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029"/>
  <workbookPr filterPrivacy="1"/>
  <xr:revisionPtr revIDLastSave="0" documentId="13_ncr:1_{07E2A823-1B79-4F71-9EB5-9239CB3265FE}" xr6:coauthVersionLast="40" xr6:coauthVersionMax="40" xr10:uidLastSave="{00000000-0000-0000-0000-000000000000}"/>
  <bookViews>
    <workbookView xWindow="0" yWindow="0" windowWidth="23040" windowHeight="8730" xr2:uid="{00000000-000D-0000-FFFF-FFFF00000000}"/>
  </bookViews>
  <sheets>
    <sheet name="Instructions" sheetId="2" r:id="rId1"/>
    <sheet name="Data" sheetId="1" r:id="rId2"/>
    <sheet name="Data w Profit" sheetId="5" state="hidden" r:id="rId3"/>
    <sheet name="Answers" sheetId="4" state="hidden" r:id="rId4"/>
    <sheet name="Question 3" sheetId="7" state="hidden" r:id="rId5"/>
    <sheet name="Question 4" sheetId="8" state="hidden" r:id="rId6"/>
  </sheets>
  <definedNames>
    <definedName name="_xlnm._FilterDatabase" localSheetId="1" hidden="1">Data!$A$1:$I$2425</definedName>
    <definedName name="_xlnm._FilterDatabase" localSheetId="2" hidden="1">'Data w Profit'!$A$1:$N$2425</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5" i="4" l="1"/>
  <c r="O3" i="5"/>
  <c r="O4" i="5"/>
  <c r="O5" i="5"/>
  <c r="O6" i="5"/>
  <c r="O7" i="5"/>
  <c r="O8" i="5"/>
  <c r="O9" i="5"/>
  <c r="O10" i="5"/>
  <c r="O11" i="5"/>
  <c r="O12" i="5"/>
  <c r="O13" i="5"/>
  <c r="O14" i="5"/>
  <c r="O15" i="5"/>
  <c r="O16" i="5"/>
  <c r="O17" i="5"/>
  <c r="O18" i="5"/>
  <c r="O19" i="5"/>
  <c r="O20" i="5"/>
  <c r="O21" i="5"/>
  <c r="O22" i="5"/>
  <c r="O23" i="5"/>
  <c r="O24" i="5"/>
  <c r="O25" i="5"/>
  <c r="O26" i="5"/>
  <c r="O27" i="5"/>
  <c r="O28" i="5"/>
  <c r="O29" i="5"/>
  <c r="O30" i="5"/>
  <c r="O31" i="5"/>
  <c r="O32" i="5"/>
  <c r="O33" i="5"/>
  <c r="O34" i="5"/>
  <c r="O35" i="5"/>
  <c r="O36" i="5"/>
  <c r="O37" i="5"/>
  <c r="O38" i="5"/>
  <c r="O39" i="5"/>
  <c r="O40" i="5"/>
  <c r="O41" i="5"/>
  <c r="O42" i="5"/>
  <c r="O43" i="5"/>
  <c r="O44" i="5"/>
  <c r="O45" i="5"/>
  <c r="O46" i="5"/>
  <c r="O47" i="5"/>
  <c r="O48" i="5"/>
  <c r="O49" i="5"/>
  <c r="O50" i="5"/>
  <c r="O51" i="5"/>
  <c r="O52" i="5"/>
  <c r="O53" i="5"/>
  <c r="O54" i="5"/>
  <c r="O55" i="5"/>
  <c r="O56" i="5"/>
  <c r="O57" i="5"/>
  <c r="O58" i="5"/>
  <c r="O59" i="5"/>
  <c r="O60" i="5"/>
  <c r="O61" i="5"/>
  <c r="O62" i="5"/>
  <c r="O63" i="5"/>
  <c r="O64" i="5"/>
  <c r="O65" i="5"/>
  <c r="O66" i="5"/>
  <c r="O67" i="5"/>
  <c r="O68" i="5"/>
  <c r="O69" i="5"/>
  <c r="O70" i="5"/>
  <c r="O71" i="5"/>
  <c r="O72" i="5"/>
  <c r="O73" i="5"/>
  <c r="O74" i="5"/>
  <c r="O75" i="5"/>
  <c r="O76" i="5"/>
  <c r="O77" i="5"/>
  <c r="O78" i="5"/>
  <c r="O79" i="5"/>
  <c r="O80" i="5"/>
  <c r="O81" i="5"/>
  <c r="O82" i="5"/>
  <c r="O83" i="5"/>
  <c r="O84" i="5"/>
  <c r="O85" i="5"/>
  <c r="O86" i="5"/>
  <c r="O87" i="5"/>
  <c r="O88" i="5"/>
  <c r="O89" i="5"/>
  <c r="O90" i="5"/>
  <c r="O91" i="5"/>
  <c r="O92" i="5"/>
  <c r="O93" i="5"/>
  <c r="O94" i="5"/>
  <c r="O95" i="5"/>
  <c r="O96" i="5"/>
  <c r="O97" i="5"/>
  <c r="O98" i="5"/>
  <c r="O99" i="5"/>
  <c r="O100" i="5"/>
  <c r="O101" i="5"/>
  <c r="O102" i="5"/>
  <c r="O103" i="5"/>
  <c r="O104" i="5"/>
  <c r="O105" i="5"/>
  <c r="O106" i="5"/>
  <c r="O107" i="5"/>
  <c r="O108" i="5"/>
  <c r="O109" i="5"/>
  <c r="O110" i="5"/>
  <c r="O111" i="5"/>
  <c r="O112" i="5"/>
  <c r="O113" i="5"/>
  <c r="O114" i="5"/>
  <c r="O115" i="5"/>
  <c r="O116" i="5"/>
  <c r="O117" i="5"/>
  <c r="O118" i="5"/>
  <c r="O119" i="5"/>
  <c r="O120" i="5"/>
  <c r="O121" i="5"/>
  <c r="O122" i="5"/>
  <c r="O123" i="5"/>
  <c r="O124" i="5"/>
  <c r="O125" i="5"/>
  <c r="O126" i="5"/>
  <c r="O127" i="5"/>
  <c r="O128" i="5"/>
  <c r="O129" i="5"/>
  <c r="O130" i="5"/>
  <c r="O131" i="5"/>
  <c r="O132" i="5"/>
  <c r="O133" i="5"/>
  <c r="O134" i="5"/>
  <c r="O135" i="5"/>
  <c r="O136" i="5"/>
  <c r="O137" i="5"/>
  <c r="O138" i="5"/>
  <c r="O139" i="5"/>
  <c r="O140" i="5"/>
  <c r="O141" i="5"/>
  <c r="O142" i="5"/>
  <c r="O143" i="5"/>
  <c r="O144" i="5"/>
  <c r="O145" i="5"/>
  <c r="O146" i="5"/>
  <c r="O147" i="5"/>
  <c r="O148" i="5"/>
  <c r="O149" i="5"/>
  <c r="O150" i="5"/>
  <c r="O151" i="5"/>
  <c r="O152" i="5"/>
  <c r="O153" i="5"/>
  <c r="O154" i="5"/>
  <c r="O155" i="5"/>
  <c r="O156" i="5"/>
  <c r="O157" i="5"/>
  <c r="O158" i="5"/>
  <c r="O159" i="5"/>
  <c r="O160" i="5"/>
  <c r="O161" i="5"/>
  <c r="O162" i="5"/>
  <c r="O163" i="5"/>
  <c r="O164" i="5"/>
  <c r="O165" i="5"/>
  <c r="O166" i="5"/>
  <c r="O167" i="5"/>
  <c r="O168" i="5"/>
  <c r="O169" i="5"/>
  <c r="O170" i="5"/>
  <c r="O171" i="5"/>
  <c r="O172" i="5"/>
  <c r="O173" i="5"/>
  <c r="O174" i="5"/>
  <c r="O175" i="5"/>
  <c r="O176" i="5"/>
  <c r="O177" i="5"/>
  <c r="O178" i="5"/>
  <c r="O179" i="5"/>
  <c r="O180" i="5"/>
  <c r="O181" i="5"/>
  <c r="O182" i="5"/>
  <c r="O183" i="5"/>
  <c r="O184" i="5"/>
  <c r="O185" i="5"/>
  <c r="O186" i="5"/>
  <c r="O187" i="5"/>
  <c r="O188" i="5"/>
  <c r="O189" i="5"/>
  <c r="O190" i="5"/>
  <c r="O191" i="5"/>
  <c r="O192" i="5"/>
  <c r="O193" i="5"/>
  <c r="O194" i="5"/>
  <c r="O195" i="5"/>
  <c r="O196" i="5"/>
  <c r="O197" i="5"/>
  <c r="O198" i="5"/>
  <c r="O199" i="5"/>
  <c r="O200" i="5"/>
  <c r="O201" i="5"/>
  <c r="O202" i="5"/>
  <c r="O203" i="5"/>
  <c r="O204" i="5"/>
  <c r="O205" i="5"/>
  <c r="O206" i="5"/>
  <c r="O207" i="5"/>
  <c r="O208" i="5"/>
  <c r="O209" i="5"/>
  <c r="O210" i="5"/>
  <c r="O211" i="5"/>
  <c r="O212" i="5"/>
  <c r="O213" i="5"/>
  <c r="O214" i="5"/>
  <c r="O215" i="5"/>
  <c r="O216" i="5"/>
  <c r="O217" i="5"/>
  <c r="O218" i="5"/>
  <c r="O219" i="5"/>
  <c r="O220" i="5"/>
  <c r="O221" i="5"/>
  <c r="O222" i="5"/>
  <c r="O223" i="5"/>
  <c r="O224" i="5"/>
  <c r="O225" i="5"/>
  <c r="O226" i="5"/>
  <c r="O227" i="5"/>
  <c r="O228" i="5"/>
  <c r="O229" i="5"/>
  <c r="O230" i="5"/>
  <c r="O231" i="5"/>
  <c r="O232" i="5"/>
  <c r="O233" i="5"/>
  <c r="O234" i="5"/>
  <c r="O235" i="5"/>
  <c r="O236" i="5"/>
  <c r="O237" i="5"/>
  <c r="O238" i="5"/>
  <c r="O239" i="5"/>
  <c r="O240" i="5"/>
  <c r="O241" i="5"/>
  <c r="O242" i="5"/>
  <c r="O243" i="5"/>
  <c r="O244" i="5"/>
  <c r="O245" i="5"/>
  <c r="O246" i="5"/>
  <c r="O247" i="5"/>
  <c r="O248" i="5"/>
  <c r="O249" i="5"/>
  <c r="O250" i="5"/>
  <c r="O251" i="5"/>
  <c r="O252" i="5"/>
  <c r="O253" i="5"/>
  <c r="O254" i="5"/>
  <c r="O255" i="5"/>
  <c r="O256" i="5"/>
  <c r="O257" i="5"/>
  <c r="O258" i="5"/>
  <c r="O259" i="5"/>
  <c r="O260" i="5"/>
  <c r="O261" i="5"/>
  <c r="O262" i="5"/>
  <c r="O263" i="5"/>
  <c r="O264" i="5"/>
  <c r="O265" i="5"/>
  <c r="O266" i="5"/>
  <c r="O267" i="5"/>
  <c r="O268" i="5"/>
  <c r="O269" i="5"/>
  <c r="O270" i="5"/>
  <c r="O271" i="5"/>
  <c r="O272" i="5"/>
  <c r="O273" i="5"/>
  <c r="O274" i="5"/>
  <c r="O275" i="5"/>
  <c r="O276" i="5"/>
  <c r="O277" i="5"/>
  <c r="O278" i="5"/>
  <c r="O279" i="5"/>
  <c r="O280" i="5"/>
  <c r="O281" i="5"/>
  <c r="O282" i="5"/>
  <c r="O283" i="5"/>
  <c r="O284" i="5"/>
  <c r="O285" i="5"/>
  <c r="O286" i="5"/>
  <c r="O287" i="5"/>
  <c r="O288" i="5"/>
  <c r="O289" i="5"/>
  <c r="O290" i="5"/>
  <c r="O291" i="5"/>
  <c r="O292" i="5"/>
  <c r="O293" i="5"/>
  <c r="O294" i="5"/>
  <c r="O295" i="5"/>
  <c r="O296" i="5"/>
  <c r="O297" i="5"/>
  <c r="O298" i="5"/>
  <c r="O299" i="5"/>
  <c r="O300" i="5"/>
  <c r="O301" i="5"/>
  <c r="O302" i="5"/>
  <c r="O303" i="5"/>
  <c r="O304" i="5"/>
  <c r="O305" i="5"/>
  <c r="O306" i="5"/>
  <c r="O307" i="5"/>
  <c r="O308" i="5"/>
  <c r="O309" i="5"/>
  <c r="O310" i="5"/>
  <c r="O311" i="5"/>
  <c r="O312" i="5"/>
  <c r="O313" i="5"/>
  <c r="O314" i="5"/>
  <c r="O315" i="5"/>
  <c r="O316" i="5"/>
  <c r="O317" i="5"/>
  <c r="O318" i="5"/>
  <c r="O319" i="5"/>
  <c r="O320" i="5"/>
  <c r="O321" i="5"/>
  <c r="O322" i="5"/>
  <c r="O323" i="5"/>
  <c r="O324" i="5"/>
  <c r="O325" i="5"/>
  <c r="O326" i="5"/>
  <c r="O327" i="5"/>
  <c r="O328" i="5"/>
  <c r="O329" i="5"/>
  <c r="O330" i="5"/>
  <c r="O331" i="5"/>
  <c r="O332" i="5"/>
  <c r="O333" i="5"/>
  <c r="O334" i="5"/>
  <c r="O335" i="5"/>
  <c r="O336" i="5"/>
  <c r="O337" i="5"/>
  <c r="O338" i="5"/>
  <c r="O339" i="5"/>
  <c r="O340" i="5"/>
  <c r="O341" i="5"/>
  <c r="O342" i="5"/>
  <c r="O343" i="5"/>
  <c r="O344" i="5"/>
  <c r="O345" i="5"/>
  <c r="O346" i="5"/>
  <c r="O347" i="5"/>
  <c r="O348" i="5"/>
  <c r="O349" i="5"/>
  <c r="O350" i="5"/>
  <c r="O351" i="5"/>
  <c r="O352" i="5"/>
  <c r="O353" i="5"/>
  <c r="O354" i="5"/>
  <c r="O355" i="5"/>
  <c r="O356" i="5"/>
  <c r="O357" i="5"/>
  <c r="O358" i="5"/>
  <c r="O359" i="5"/>
  <c r="O360" i="5"/>
  <c r="O361" i="5"/>
  <c r="O362" i="5"/>
  <c r="O363" i="5"/>
  <c r="O364" i="5"/>
  <c r="O365" i="5"/>
  <c r="O366" i="5"/>
  <c r="O367" i="5"/>
  <c r="O368" i="5"/>
  <c r="O369" i="5"/>
  <c r="O370" i="5"/>
  <c r="O371" i="5"/>
  <c r="O372" i="5"/>
  <c r="O373" i="5"/>
  <c r="O374" i="5"/>
  <c r="O375" i="5"/>
  <c r="O376" i="5"/>
  <c r="O377" i="5"/>
  <c r="O378" i="5"/>
  <c r="O379" i="5"/>
  <c r="O380" i="5"/>
  <c r="O381" i="5"/>
  <c r="O382" i="5"/>
  <c r="O383" i="5"/>
  <c r="O384" i="5"/>
  <c r="O385" i="5"/>
  <c r="O386" i="5"/>
  <c r="O387" i="5"/>
  <c r="O388" i="5"/>
  <c r="O389" i="5"/>
  <c r="O390" i="5"/>
  <c r="O391" i="5"/>
  <c r="O392" i="5"/>
  <c r="O393" i="5"/>
  <c r="O394" i="5"/>
  <c r="O395" i="5"/>
  <c r="O396" i="5"/>
  <c r="O397" i="5"/>
  <c r="O398" i="5"/>
  <c r="O399" i="5"/>
  <c r="O400" i="5"/>
  <c r="O401" i="5"/>
  <c r="O402" i="5"/>
  <c r="O403" i="5"/>
  <c r="O404" i="5"/>
  <c r="O405" i="5"/>
  <c r="O406" i="5"/>
  <c r="O407" i="5"/>
  <c r="O408" i="5"/>
  <c r="O409" i="5"/>
  <c r="O410" i="5"/>
  <c r="O411" i="5"/>
  <c r="O412" i="5"/>
  <c r="O413" i="5"/>
  <c r="O414" i="5"/>
  <c r="O415" i="5"/>
  <c r="O416" i="5"/>
  <c r="O417" i="5"/>
  <c r="O418" i="5"/>
  <c r="O419" i="5"/>
  <c r="O420" i="5"/>
  <c r="O421" i="5"/>
  <c r="O422" i="5"/>
  <c r="O423" i="5"/>
  <c r="O424" i="5"/>
  <c r="O425" i="5"/>
  <c r="O426" i="5"/>
  <c r="O427" i="5"/>
  <c r="O428" i="5"/>
  <c r="O429" i="5"/>
  <c r="O430" i="5"/>
  <c r="O431" i="5"/>
  <c r="O432" i="5"/>
  <c r="O433" i="5"/>
  <c r="O434" i="5"/>
  <c r="O435" i="5"/>
  <c r="O436" i="5"/>
  <c r="O437" i="5"/>
  <c r="O438" i="5"/>
  <c r="O439" i="5"/>
  <c r="O440" i="5"/>
  <c r="O441" i="5"/>
  <c r="O442" i="5"/>
  <c r="O443" i="5"/>
  <c r="O444" i="5"/>
  <c r="O445" i="5"/>
  <c r="O446" i="5"/>
  <c r="O447" i="5"/>
  <c r="O448" i="5"/>
  <c r="O449" i="5"/>
  <c r="O450" i="5"/>
  <c r="O451" i="5"/>
  <c r="O452" i="5"/>
  <c r="O453" i="5"/>
  <c r="O454" i="5"/>
  <c r="O455" i="5"/>
  <c r="O456" i="5"/>
  <c r="O457" i="5"/>
  <c r="O458" i="5"/>
  <c r="O459" i="5"/>
  <c r="O460" i="5"/>
  <c r="O461" i="5"/>
  <c r="O462" i="5"/>
  <c r="O463" i="5"/>
  <c r="O464" i="5"/>
  <c r="O465" i="5"/>
  <c r="O466" i="5"/>
  <c r="O467" i="5"/>
  <c r="O468" i="5"/>
  <c r="O469" i="5"/>
  <c r="O470" i="5"/>
  <c r="O471" i="5"/>
  <c r="O472" i="5"/>
  <c r="O473" i="5"/>
  <c r="O474" i="5"/>
  <c r="O475" i="5"/>
  <c r="O476" i="5"/>
  <c r="O477" i="5"/>
  <c r="O478" i="5"/>
  <c r="O479" i="5"/>
  <c r="O480" i="5"/>
  <c r="O481" i="5"/>
  <c r="O482" i="5"/>
  <c r="O483" i="5"/>
  <c r="O484" i="5"/>
  <c r="O485" i="5"/>
  <c r="O486" i="5"/>
  <c r="O487" i="5"/>
  <c r="O488" i="5"/>
  <c r="O489" i="5"/>
  <c r="O490" i="5"/>
  <c r="O491" i="5"/>
  <c r="O492" i="5"/>
  <c r="O493" i="5"/>
  <c r="O494" i="5"/>
  <c r="O495" i="5"/>
  <c r="O496" i="5"/>
  <c r="O497" i="5"/>
  <c r="O498" i="5"/>
  <c r="O499" i="5"/>
  <c r="O500" i="5"/>
  <c r="O501" i="5"/>
  <c r="O502" i="5"/>
  <c r="O503" i="5"/>
  <c r="O504" i="5"/>
  <c r="O505" i="5"/>
  <c r="O506" i="5"/>
  <c r="O507" i="5"/>
  <c r="O508" i="5"/>
  <c r="O509" i="5"/>
  <c r="O510" i="5"/>
  <c r="O511" i="5"/>
  <c r="O512" i="5"/>
  <c r="O513" i="5"/>
  <c r="O514" i="5"/>
  <c r="O515" i="5"/>
  <c r="O516" i="5"/>
  <c r="O517" i="5"/>
  <c r="O518" i="5"/>
  <c r="O519" i="5"/>
  <c r="O520" i="5"/>
  <c r="O521" i="5"/>
  <c r="O522" i="5"/>
  <c r="O523" i="5"/>
  <c r="O524" i="5"/>
  <c r="O525" i="5"/>
  <c r="O526" i="5"/>
  <c r="O527" i="5"/>
  <c r="O528" i="5"/>
  <c r="O529" i="5"/>
  <c r="O530" i="5"/>
  <c r="O531" i="5"/>
  <c r="O532" i="5"/>
  <c r="O533" i="5"/>
  <c r="O534" i="5"/>
  <c r="O535" i="5"/>
  <c r="O536" i="5"/>
  <c r="O537" i="5"/>
  <c r="O538" i="5"/>
  <c r="O539" i="5"/>
  <c r="O540" i="5"/>
  <c r="O541" i="5"/>
  <c r="O542" i="5"/>
  <c r="O543" i="5"/>
  <c r="O544" i="5"/>
  <c r="O545" i="5"/>
  <c r="O546" i="5"/>
  <c r="O547" i="5"/>
  <c r="O548" i="5"/>
  <c r="O549" i="5"/>
  <c r="O550" i="5"/>
  <c r="O551" i="5"/>
  <c r="O552" i="5"/>
  <c r="O553" i="5"/>
  <c r="O554" i="5"/>
  <c r="O555" i="5"/>
  <c r="O556" i="5"/>
  <c r="O557" i="5"/>
  <c r="O558" i="5"/>
  <c r="O559" i="5"/>
  <c r="O560" i="5"/>
  <c r="O561" i="5"/>
  <c r="O562" i="5"/>
  <c r="O563" i="5"/>
  <c r="O564" i="5"/>
  <c r="O565" i="5"/>
  <c r="O566" i="5"/>
  <c r="O567" i="5"/>
  <c r="O568" i="5"/>
  <c r="O569" i="5"/>
  <c r="O570" i="5"/>
  <c r="O571" i="5"/>
  <c r="O572" i="5"/>
  <c r="O573" i="5"/>
  <c r="O574" i="5"/>
  <c r="O575" i="5"/>
  <c r="O576" i="5"/>
  <c r="O577" i="5"/>
  <c r="O578" i="5"/>
  <c r="O579" i="5"/>
  <c r="O580" i="5"/>
  <c r="O581" i="5"/>
  <c r="O582" i="5"/>
  <c r="O583" i="5"/>
  <c r="O584" i="5"/>
  <c r="O585" i="5"/>
  <c r="O586" i="5"/>
  <c r="O587" i="5"/>
  <c r="O588" i="5"/>
  <c r="O589" i="5"/>
  <c r="O590" i="5"/>
  <c r="O591" i="5"/>
  <c r="O592" i="5"/>
  <c r="O593" i="5"/>
  <c r="O594" i="5"/>
  <c r="O595" i="5"/>
  <c r="O596" i="5"/>
  <c r="O597" i="5"/>
  <c r="O598" i="5"/>
  <c r="O599" i="5"/>
  <c r="O600" i="5"/>
  <c r="O601" i="5"/>
  <c r="O602" i="5"/>
  <c r="O603" i="5"/>
  <c r="O604" i="5"/>
  <c r="O605" i="5"/>
  <c r="O606" i="5"/>
  <c r="O607" i="5"/>
  <c r="O608" i="5"/>
  <c r="O609" i="5"/>
  <c r="O610" i="5"/>
  <c r="O611" i="5"/>
  <c r="O612" i="5"/>
  <c r="O613" i="5"/>
  <c r="O614" i="5"/>
  <c r="O615" i="5"/>
  <c r="O616" i="5"/>
  <c r="O617" i="5"/>
  <c r="O618" i="5"/>
  <c r="O619" i="5"/>
  <c r="O620" i="5"/>
  <c r="O621" i="5"/>
  <c r="O622" i="5"/>
  <c r="O623" i="5"/>
  <c r="O624" i="5"/>
  <c r="O625" i="5"/>
  <c r="O626" i="5"/>
  <c r="O627" i="5"/>
  <c r="O628" i="5"/>
  <c r="O629" i="5"/>
  <c r="O630" i="5"/>
  <c r="O631" i="5"/>
  <c r="O632" i="5"/>
  <c r="O633" i="5"/>
  <c r="O634" i="5"/>
  <c r="O635" i="5"/>
  <c r="O636" i="5"/>
  <c r="O637" i="5"/>
  <c r="O638" i="5"/>
  <c r="O639" i="5"/>
  <c r="O640" i="5"/>
  <c r="O641" i="5"/>
  <c r="O642" i="5"/>
  <c r="O643" i="5"/>
  <c r="O644" i="5"/>
  <c r="O645" i="5"/>
  <c r="O646" i="5"/>
  <c r="O647" i="5"/>
  <c r="O648" i="5"/>
  <c r="O649" i="5"/>
  <c r="O650" i="5"/>
  <c r="O651" i="5"/>
  <c r="O652" i="5"/>
  <c r="O653" i="5"/>
  <c r="O654" i="5"/>
  <c r="O655" i="5"/>
  <c r="O656" i="5"/>
  <c r="O657" i="5"/>
  <c r="O658" i="5"/>
  <c r="O659" i="5"/>
  <c r="O660" i="5"/>
  <c r="O661" i="5"/>
  <c r="O662" i="5"/>
  <c r="O663" i="5"/>
  <c r="O664" i="5"/>
  <c r="O665" i="5"/>
  <c r="O666" i="5"/>
  <c r="O667" i="5"/>
  <c r="O668" i="5"/>
  <c r="O669" i="5"/>
  <c r="O670" i="5"/>
  <c r="O671" i="5"/>
  <c r="O672" i="5"/>
  <c r="O673" i="5"/>
  <c r="O674" i="5"/>
  <c r="O675" i="5"/>
  <c r="O676" i="5"/>
  <c r="O677" i="5"/>
  <c r="O678" i="5"/>
  <c r="O679" i="5"/>
  <c r="O680" i="5"/>
  <c r="O681" i="5"/>
  <c r="O682" i="5"/>
  <c r="O683" i="5"/>
  <c r="O684" i="5"/>
  <c r="O685" i="5"/>
  <c r="O686" i="5"/>
  <c r="O687" i="5"/>
  <c r="O688" i="5"/>
  <c r="O689" i="5"/>
  <c r="O690" i="5"/>
  <c r="O691" i="5"/>
  <c r="O692" i="5"/>
  <c r="O693" i="5"/>
  <c r="O694" i="5"/>
  <c r="O695" i="5"/>
  <c r="O696" i="5"/>
  <c r="O697" i="5"/>
  <c r="O698" i="5"/>
  <c r="O699" i="5"/>
  <c r="O700" i="5"/>
  <c r="O701" i="5"/>
  <c r="O702" i="5"/>
  <c r="O703" i="5"/>
  <c r="O704" i="5"/>
  <c r="O705" i="5"/>
  <c r="O706" i="5"/>
  <c r="O707" i="5"/>
  <c r="O708" i="5"/>
  <c r="O709" i="5"/>
  <c r="O710" i="5"/>
  <c r="O711" i="5"/>
  <c r="O712" i="5"/>
  <c r="O713" i="5"/>
  <c r="O714" i="5"/>
  <c r="O715" i="5"/>
  <c r="O716" i="5"/>
  <c r="O717" i="5"/>
  <c r="O718" i="5"/>
  <c r="O719" i="5"/>
  <c r="O720" i="5"/>
  <c r="O721" i="5"/>
  <c r="O722" i="5"/>
  <c r="O723" i="5"/>
  <c r="O724" i="5"/>
  <c r="O725" i="5"/>
  <c r="O726" i="5"/>
  <c r="O727" i="5"/>
  <c r="O728" i="5"/>
  <c r="O729" i="5"/>
  <c r="O730" i="5"/>
  <c r="O731" i="5"/>
  <c r="O732" i="5"/>
  <c r="O733" i="5"/>
  <c r="O734" i="5"/>
  <c r="O735" i="5"/>
  <c r="O736" i="5"/>
  <c r="O737" i="5"/>
  <c r="O738" i="5"/>
  <c r="O739" i="5"/>
  <c r="O740" i="5"/>
  <c r="O741" i="5"/>
  <c r="O742" i="5"/>
  <c r="O743" i="5"/>
  <c r="O744" i="5"/>
  <c r="O745" i="5"/>
  <c r="O746" i="5"/>
  <c r="O747" i="5"/>
  <c r="O748" i="5"/>
  <c r="O749" i="5"/>
  <c r="O750" i="5"/>
  <c r="O751" i="5"/>
  <c r="O752" i="5"/>
  <c r="O753" i="5"/>
  <c r="O754" i="5"/>
  <c r="O755" i="5"/>
  <c r="O756" i="5"/>
  <c r="O757" i="5"/>
  <c r="O758" i="5"/>
  <c r="O759" i="5"/>
  <c r="O760" i="5"/>
  <c r="O761" i="5"/>
  <c r="O762" i="5"/>
  <c r="O763" i="5"/>
  <c r="O764" i="5"/>
  <c r="O765" i="5"/>
  <c r="O766" i="5"/>
  <c r="O767" i="5"/>
  <c r="O768" i="5"/>
  <c r="O769" i="5"/>
  <c r="O770" i="5"/>
  <c r="O771" i="5"/>
  <c r="O772" i="5"/>
  <c r="O773" i="5"/>
  <c r="O774" i="5"/>
  <c r="O775" i="5"/>
  <c r="O776" i="5"/>
  <c r="O777" i="5"/>
  <c r="O778" i="5"/>
  <c r="O779" i="5"/>
  <c r="O780" i="5"/>
  <c r="O781" i="5"/>
  <c r="O782" i="5"/>
  <c r="O783" i="5"/>
  <c r="O784" i="5"/>
  <c r="O785" i="5"/>
  <c r="O786" i="5"/>
  <c r="O787" i="5"/>
  <c r="O788" i="5"/>
  <c r="O789" i="5"/>
  <c r="O790" i="5"/>
  <c r="O791" i="5"/>
  <c r="O792" i="5"/>
  <c r="O793" i="5"/>
  <c r="O794" i="5"/>
  <c r="O795" i="5"/>
  <c r="O796" i="5"/>
  <c r="O797" i="5"/>
  <c r="O798" i="5"/>
  <c r="O799" i="5"/>
  <c r="O800" i="5"/>
  <c r="O801" i="5"/>
  <c r="O802" i="5"/>
  <c r="O803" i="5"/>
  <c r="O804" i="5"/>
  <c r="O805" i="5"/>
  <c r="O806" i="5"/>
  <c r="O807" i="5"/>
  <c r="O808" i="5"/>
  <c r="O809" i="5"/>
  <c r="O810" i="5"/>
  <c r="O811" i="5"/>
  <c r="O812" i="5"/>
  <c r="O813" i="5"/>
  <c r="O814" i="5"/>
  <c r="O815" i="5"/>
  <c r="O816" i="5"/>
  <c r="O817" i="5"/>
  <c r="O818" i="5"/>
  <c r="O819" i="5"/>
  <c r="O820" i="5"/>
  <c r="O821" i="5"/>
  <c r="O822" i="5"/>
  <c r="O823" i="5"/>
  <c r="O824" i="5"/>
  <c r="O825" i="5"/>
  <c r="O826" i="5"/>
  <c r="O827" i="5"/>
  <c r="O828" i="5"/>
  <c r="O829" i="5"/>
  <c r="O830" i="5"/>
  <c r="O831" i="5"/>
  <c r="O832" i="5"/>
  <c r="O833" i="5"/>
  <c r="O834" i="5"/>
  <c r="O835" i="5"/>
  <c r="O836" i="5"/>
  <c r="O837" i="5"/>
  <c r="O838" i="5"/>
  <c r="O839" i="5"/>
  <c r="O840" i="5"/>
  <c r="O841" i="5"/>
  <c r="O842" i="5"/>
  <c r="O843" i="5"/>
  <c r="O844" i="5"/>
  <c r="O845" i="5"/>
  <c r="O846" i="5"/>
  <c r="O847" i="5"/>
  <c r="O848" i="5"/>
  <c r="O849" i="5"/>
  <c r="O850" i="5"/>
  <c r="O851" i="5"/>
  <c r="O852" i="5"/>
  <c r="O853" i="5"/>
  <c r="O854" i="5"/>
  <c r="O855" i="5"/>
  <c r="O856" i="5"/>
  <c r="O857" i="5"/>
  <c r="O858" i="5"/>
  <c r="O859" i="5"/>
  <c r="O860" i="5"/>
  <c r="O861" i="5"/>
  <c r="O862" i="5"/>
  <c r="O863" i="5"/>
  <c r="O864" i="5"/>
  <c r="O865" i="5"/>
  <c r="O866" i="5"/>
  <c r="O867" i="5"/>
  <c r="O868" i="5"/>
  <c r="O869" i="5"/>
  <c r="O870" i="5"/>
  <c r="O871" i="5"/>
  <c r="O872" i="5"/>
  <c r="O873" i="5"/>
  <c r="O874" i="5"/>
  <c r="O875" i="5"/>
  <c r="O876" i="5"/>
  <c r="O877" i="5"/>
  <c r="O878" i="5"/>
  <c r="O879" i="5"/>
  <c r="O880" i="5"/>
  <c r="O881" i="5"/>
  <c r="O882" i="5"/>
  <c r="O883" i="5"/>
  <c r="O884" i="5"/>
  <c r="O885" i="5"/>
  <c r="O886" i="5"/>
  <c r="O887" i="5"/>
  <c r="O888" i="5"/>
  <c r="O889" i="5"/>
  <c r="O890" i="5"/>
  <c r="O891" i="5"/>
  <c r="O892" i="5"/>
  <c r="O893" i="5"/>
  <c r="O894" i="5"/>
  <c r="O895" i="5"/>
  <c r="O896" i="5"/>
  <c r="O897" i="5"/>
  <c r="O898" i="5"/>
  <c r="O899" i="5"/>
  <c r="O900" i="5"/>
  <c r="O901" i="5"/>
  <c r="O902" i="5"/>
  <c r="O903" i="5"/>
  <c r="O904" i="5"/>
  <c r="O905" i="5"/>
  <c r="O906" i="5"/>
  <c r="O907" i="5"/>
  <c r="O908" i="5"/>
  <c r="O909" i="5"/>
  <c r="O910" i="5"/>
  <c r="O911" i="5"/>
  <c r="O912" i="5"/>
  <c r="O913" i="5"/>
  <c r="O914" i="5"/>
  <c r="O915" i="5"/>
  <c r="O916" i="5"/>
  <c r="O917" i="5"/>
  <c r="O918" i="5"/>
  <c r="O919" i="5"/>
  <c r="O920" i="5"/>
  <c r="O921" i="5"/>
  <c r="O922" i="5"/>
  <c r="O923" i="5"/>
  <c r="O924" i="5"/>
  <c r="O925" i="5"/>
  <c r="O926" i="5"/>
  <c r="O927" i="5"/>
  <c r="O928" i="5"/>
  <c r="O929" i="5"/>
  <c r="O930" i="5"/>
  <c r="O931" i="5"/>
  <c r="O932" i="5"/>
  <c r="O933" i="5"/>
  <c r="O934" i="5"/>
  <c r="O935" i="5"/>
  <c r="O936" i="5"/>
  <c r="O937" i="5"/>
  <c r="O938" i="5"/>
  <c r="O939" i="5"/>
  <c r="O940" i="5"/>
  <c r="O941" i="5"/>
  <c r="O942" i="5"/>
  <c r="O943" i="5"/>
  <c r="O944" i="5"/>
  <c r="O945" i="5"/>
  <c r="O946" i="5"/>
  <c r="O947" i="5"/>
  <c r="O948" i="5"/>
  <c r="O949" i="5"/>
  <c r="O950" i="5"/>
  <c r="O951" i="5"/>
  <c r="O952" i="5"/>
  <c r="O953" i="5"/>
  <c r="O954" i="5"/>
  <c r="O955" i="5"/>
  <c r="O956" i="5"/>
  <c r="O957" i="5"/>
  <c r="O958" i="5"/>
  <c r="O959" i="5"/>
  <c r="O960" i="5"/>
  <c r="O961" i="5"/>
  <c r="O962" i="5"/>
  <c r="O963" i="5"/>
  <c r="O964" i="5"/>
  <c r="O965" i="5"/>
  <c r="O966" i="5"/>
  <c r="O967" i="5"/>
  <c r="O968" i="5"/>
  <c r="O969" i="5"/>
  <c r="O970" i="5"/>
  <c r="O971" i="5"/>
  <c r="O972" i="5"/>
  <c r="O973" i="5"/>
  <c r="O974" i="5"/>
  <c r="O975" i="5"/>
  <c r="O976" i="5"/>
  <c r="O977" i="5"/>
  <c r="O978" i="5"/>
  <c r="O979" i="5"/>
  <c r="O980" i="5"/>
  <c r="O981" i="5"/>
  <c r="O982" i="5"/>
  <c r="O983" i="5"/>
  <c r="O984" i="5"/>
  <c r="O985" i="5"/>
  <c r="O986" i="5"/>
  <c r="O987" i="5"/>
  <c r="O988" i="5"/>
  <c r="O989" i="5"/>
  <c r="O990" i="5"/>
  <c r="O991" i="5"/>
  <c r="O992" i="5"/>
  <c r="O993" i="5"/>
  <c r="O994" i="5"/>
  <c r="O995" i="5"/>
  <c r="O996" i="5"/>
  <c r="O997" i="5"/>
  <c r="O998" i="5"/>
  <c r="O999" i="5"/>
  <c r="O1000" i="5"/>
  <c r="O1001" i="5"/>
  <c r="O1002" i="5"/>
  <c r="O1003" i="5"/>
  <c r="O1004" i="5"/>
  <c r="O1005" i="5"/>
  <c r="O1006" i="5"/>
  <c r="O1007" i="5"/>
  <c r="O1008" i="5"/>
  <c r="O1009" i="5"/>
  <c r="O1010" i="5"/>
  <c r="O1011" i="5"/>
  <c r="O1012" i="5"/>
  <c r="O1013" i="5"/>
  <c r="O1014" i="5"/>
  <c r="O1015" i="5"/>
  <c r="O1016" i="5"/>
  <c r="O1017" i="5"/>
  <c r="O1018" i="5"/>
  <c r="O1019" i="5"/>
  <c r="O1020" i="5"/>
  <c r="O1021" i="5"/>
  <c r="O1022" i="5"/>
  <c r="O1023" i="5"/>
  <c r="O1024" i="5"/>
  <c r="O1025" i="5"/>
  <c r="O1026" i="5"/>
  <c r="O1027" i="5"/>
  <c r="O1028" i="5"/>
  <c r="O1029" i="5"/>
  <c r="O1030" i="5"/>
  <c r="O1031" i="5"/>
  <c r="O1032" i="5"/>
  <c r="O1033" i="5"/>
  <c r="O1034" i="5"/>
  <c r="O1035" i="5"/>
  <c r="O1036" i="5"/>
  <c r="O1037" i="5"/>
  <c r="O1038" i="5"/>
  <c r="O1039" i="5"/>
  <c r="O1040" i="5"/>
  <c r="O1041" i="5"/>
  <c r="O1042" i="5"/>
  <c r="O1043" i="5"/>
  <c r="O1044" i="5"/>
  <c r="O1045" i="5"/>
  <c r="O1046" i="5"/>
  <c r="O1047" i="5"/>
  <c r="O1048" i="5"/>
  <c r="O1049" i="5"/>
  <c r="O1050" i="5"/>
  <c r="O1051" i="5"/>
  <c r="O1052" i="5"/>
  <c r="O1053" i="5"/>
  <c r="O1054" i="5"/>
  <c r="O1055" i="5"/>
  <c r="O1056" i="5"/>
  <c r="O1057" i="5"/>
  <c r="O1058" i="5"/>
  <c r="O1059" i="5"/>
  <c r="O1060" i="5"/>
  <c r="O1061" i="5"/>
  <c r="O1062" i="5"/>
  <c r="O1063" i="5"/>
  <c r="O1064" i="5"/>
  <c r="O1065" i="5"/>
  <c r="O1066" i="5"/>
  <c r="O1067" i="5"/>
  <c r="O1068" i="5"/>
  <c r="O1069" i="5"/>
  <c r="O1070" i="5"/>
  <c r="O1071" i="5"/>
  <c r="O1072" i="5"/>
  <c r="O1073" i="5"/>
  <c r="O1074" i="5"/>
  <c r="O1075" i="5"/>
  <c r="O1076" i="5"/>
  <c r="O1077" i="5"/>
  <c r="O1078" i="5"/>
  <c r="O1079" i="5"/>
  <c r="O1080" i="5"/>
  <c r="O1081" i="5"/>
  <c r="O1082" i="5"/>
  <c r="O1083" i="5"/>
  <c r="O1084" i="5"/>
  <c r="O1085" i="5"/>
  <c r="O1086" i="5"/>
  <c r="O1087" i="5"/>
  <c r="O1088" i="5"/>
  <c r="O1089" i="5"/>
  <c r="O1090" i="5"/>
  <c r="O1091" i="5"/>
  <c r="O1092" i="5"/>
  <c r="O1093" i="5"/>
  <c r="O1094" i="5"/>
  <c r="O1095" i="5"/>
  <c r="O1096" i="5"/>
  <c r="O1097" i="5"/>
  <c r="O1098" i="5"/>
  <c r="O1099" i="5"/>
  <c r="O1100" i="5"/>
  <c r="O1101" i="5"/>
  <c r="O1102" i="5"/>
  <c r="O1103" i="5"/>
  <c r="O1104" i="5"/>
  <c r="O1105" i="5"/>
  <c r="O1106" i="5"/>
  <c r="O1107" i="5"/>
  <c r="O1108" i="5"/>
  <c r="O1109" i="5"/>
  <c r="O1110" i="5"/>
  <c r="O1111" i="5"/>
  <c r="O1112" i="5"/>
  <c r="O1113" i="5"/>
  <c r="O1114" i="5"/>
  <c r="O1115" i="5"/>
  <c r="O1116" i="5"/>
  <c r="O1117" i="5"/>
  <c r="O1118" i="5"/>
  <c r="O1119" i="5"/>
  <c r="O1120" i="5"/>
  <c r="O1121" i="5"/>
  <c r="O1122" i="5"/>
  <c r="O1123" i="5"/>
  <c r="O1124" i="5"/>
  <c r="O1125" i="5"/>
  <c r="O1126" i="5"/>
  <c r="O1127" i="5"/>
  <c r="O1128" i="5"/>
  <c r="O1129" i="5"/>
  <c r="O1130" i="5"/>
  <c r="O1131" i="5"/>
  <c r="O1132" i="5"/>
  <c r="O1133" i="5"/>
  <c r="O1134" i="5"/>
  <c r="O1135" i="5"/>
  <c r="O1136" i="5"/>
  <c r="O1137" i="5"/>
  <c r="O1138" i="5"/>
  <c r="O1139" i="5"/>
  <c r="O1140" i="5"/>
  <c r="O1141" i="5"/>
  <c r="O1142" i="5"/>
  <c r="O1143" i="5"/>
  <c r="O1144" i="5"/>
  <c r="O1145" i="5"/>
  <c r="O1146" i="5"/>
  <c r="O1147" i="5"/>
  <c r="O1148" i="5"/>
  <c r="O1149" i="5"/>
  <c r="O1150" i="5"/>
  <c r="O1151" i="5"/>
  <c r="O1152" i="5"/>
  <c r="O1153" i="5"/>
  <c r="O1154" i="5"/>
  <c r="O1155" i="5"/>
  <c r="O1156" i="5"/>
  <c r="O1157" i="5"/>
  <c r="O1158" i="5"/>
  <c r="O1159" i="5"/>
  <c r="O1160" i="5"/>
  <c r="O1161" i="5"/>
  <c r="O1162" i="5"/>
  <c r="O1163" i="5"/>
  <c r="O1164" i="5"/>
  <c r="O1165" i="5"/>
  <c r="O1166" i="5"/>
  <c r="O1167" i="5"/>
  <c r="O1168" i="5"/>
  <c r="O1169" i="5"/>
  <c r="O1170" i="5"/>
  <c r="O1171" i="5"/>
  <c r="O1172" i="5"/>
  <c r="O1173" i="5"/>
  <c r="O1174" i="5"/>
  <c r="O1175" i="5"/>
  <c r="O1176" i="5"/>
  <c r="O1177" i="5"/>
  <c r="O1178" i="5"/>
  <c r="O1179" i="5"/>
  <c r="O1180" i="5"/>
  <c r="O1181" i="5"/>
  <c r="O1182" i="5"/>
  <c r="O1183" i="5"/>
  <c r="O1184" i="5"/>
  <c r="O1185" i="5"/>
  <c r="O1186" i="5"/>
  <c r="O1187" i="5"/>
  <c r="O1188" i="5"/>
  <c r="O1189" i="5"/>
  <c r="O1190" i="5"/>
  <c r="O1191" i="5"/>
  <c r="O1192" i="5"/>
  <c r="O1193" i="5"/>
  <c r="O1194" i="5"/>
  <c r="O1195" i="5"/>
  <c r="O1196" i="5"/>
  <c r="O1197" i="5"/>
  <c r="O1198" i="5"/>
  <c r="O1199" i="5"/>
  <c r="O1200" i="5"/>
  <c r="O1201" i="5"/>
  <c r="O1202" i="5"/>
  <c r="O1203" i="5"/>
  <c r="O1204" i="5"/>
  <c r="O1205" i="5"/>
  <c r="O1206" i="5"/>
  <c r="O1207" i="5"/>
  <c r="O1208" i="5"/>
  <c r="O1209" i="5"/>
  <c r="O1210" i="5"/>
  <c r="O1211" i="5"/>
  <c r="O1212" i="5"/>
  <c r="O1213" i="5"/>
  <c r="O1214" i="5"/>
  <c r="O1215" i="5"/>
  <c r="O1216" i="5"/>
  <c r="O1217" i="5"/>
  <c r="O1218" i="5"/>
  <c r="O1219" i="5"/>
  <c r="O1220" i="5"/>
  <c r="O1221" i="5"/>
  <c r="O1222" i="5"/>
  <c r="O1223" i="5"/>
  <c r="O1224" i="5"/>
  <c r="O1225" i="5"/>
  <c r="O1226" i="5"/>
  <c r="O1227" i="5"/>
  <c r="O1228" i="5"/>
  <c r="O1229" i="5"/>
  <c r="O1230" i="5"/>
  <c r="O1231" i="5"/>
  <c r="O1232" i="5"/>
  <c r="O1233" i="5"/>
  <c r="O1234" i="5"/>
  <c r="O1235" i="5"/>
  <c r="O1236" i="5"/>
  <c r="O1237" i="5"/>
  <c r="O1238" i="5"/>
  <c r="O1239" i="5"/>
  <c r="O1240" i="5"/>
  <c r="O1241" i="5"/>
  <c r="O1242" i="5"/>
  <c r="O1243" i="5"/>
  <c r="O1244" i="5"/>
  <c r="O1245" i="5"/>
  <c r="O1246" i="5"/>
  <c r="O1247" i="5"/>
  <c r="O1248" i="5"/>
  <c r="O1249" i="5"/>
  <c r="O1250" i="5"/>
  <c r="O1251" i="5"/>
  <c r="O1252" i="5"/>
  <c r="O1253" i="5"/>
  <c r="O1254" i="5"/>
  <c r="O1255" i="5"/>
  <c r="O1256" i="5"/>
  <c r="O1257" i="5"/>
  <c r="O1258" i="5"/>
  <c r="O1259" i="5"/>
  <c r="O1260" i="5"/>
  <c r="O1261" i="5"/>
  <c r="O1262" i="5"/>
  <c r="O1263" i="5"/>
  <c r="O1264" i="5"/>
  <c r="O1265" i="5"/>
  <c r="O1266" i="5"/>
  <c r="O1267" i="5"/>
  <c r="O1268" i="5"/>
  <c r="O1269" i="5"/>
  <c r="O1270" i="5"/>
  <c r="O1271" i="5"/>
  <c r="O1272" i="5"/>
  <c r="O1273" i="5"/>
  <c r="O1274" i="5"/>
  <c r="O1275" i="5"/>
  <c r="O1276" i="5"/>
  <c r="O1277" i="5"/>
  <c r="O1278" i="5"/>
  <c r="O1279" i="5"/>
  <c r="O1280" i="5"/>
  <c r="O1281" i="5"/>
  <c r="O1282" i="5"/>
  <c r="O1283" i="5"/>
  <c r="O1284" i="5"/>
  <c r="O1285" i="5"/>
  <c r="O1286" i="5"/>
  <c r="O1287" i="5"/>
  <c r="O1288" i="5"/>
  <c r="O1289" i="5"/>
  <c r="O1290" i="5"/>
  <c r="O1291" i="5"/>
  <c r="O1292" i="5"/>
  <c r="O1293" i="5"/>
  <c r="O1294" i="5"/>
  <c r="O1295" i="5"/>
  <c r="O1296" i="5"/>
  <c r="O1297" i="5"/>
  <c r="O1298" i="5"/>
  <c r="O1299" i="5"/>
  <c r="O1300" i="5"/>
  <c r="O1301" i="5"/>
  <c r="O1302" i="5"/>
  <c r="O1303" i="5"/>
  <c r="O1304" i="5"/>
  <c r="O1305" i="5"/>
  <c r="O1306" i="5"/>
  <c r="O1307" i="5"/>
  <c r="O1308" i="5"/>
  <c r="O1309" i="5"/>
  <c r="O1310" i="5"/>
  <c r="O1311" i="5"/>
  <c r="O1312" i="5"/>
  <c r="O1313" i="5"/>
  <c r="O1314" i="5"/>
  <c r="O1315" i="5"/>
  <c r="O1316" i="5"/>
  <c r="O1317" i="5"/>
  <c r="O1318" i="5"/>
  <c r="O1319" i="5"/>
  <c r="O1320" i="5"/>
  <c r="O1321" i="5"/>
  <c r="O1322" i="5"/>
  <c r="O1323" i="5"/>
  <c r="O1324" i="5"/>
  <c r="O1325" i="5"/>
  <c r="O1326" i="5"/>
  <c r="O1327" i="5"/>
  <c r="O1328" i="5"/>
  <c r="O1329" i="5"/>
  <c r="O1330" i="5"/>
  <c r="O1331" i="5"/>
  <c r="O1332" i="5"/>
  <c r="O1333" i="5"/>
  <c r="O1334" i="5"/>
  <c r="O1335" i="5"/>
  <c r="O1336" i="5"/>
  <c r="O1337" i="5"/>
  <c r="O1338" i="5"/>
  <c r="O1339" i="5"/>
  <c r="O1340" i="5"/>
  <c r="O1341" i="5"/>
  <c r="O1342" i="5"/>
  <c r="O1343" i="5"/>
  <c r="O1344" i="5"/>
  <c r="O1345" i="5"/>
  <c r="O1346" i="5"/>
  <c r="O1347" i="5"/>
  <c r="O1348" i="5"/>
  <c r="O1349" i="5"/>
  <c r="O1350" i="5"/>
  <c r="O1351" i="5"/>
  <c r="O1352" i="5"/>
  <c r="O1353" i="5"/>
  <c r="O1354" i="5"/>
  <c r="O1355" i="5"/>
  <c r="O1356" i="5"/>
  <c r="O1357" i="5"/>
  <c r="O1358" i="5"/>
  <c r="O1359" i="5"/>
  <c r="O1360" i="5"/>
  <c r="O1361" i="5"/>
  <c r="O1362" i="5"/>
  <c r="O1363" i="5"/>
  <c r="O1364" i="5"/>
  <c r="O1365" i="5"/>
  <c r="O1366" i="5"/>
  <c r="O1367" i="5"/>
  <c r="O1368" i="5"/>
  <c r="O1369" i="5"/>
  <c r="O1370" i="5"/>
  <c r="O1371" i="5"/>
  <c r="O1372" i="5"/>
  <c r="O1373" i="5"/>
  <c r="O1374" i="5"/>
  <c r="O1375" i="5"/>
  <c r="O1376" i="5"/>
  <c r="O1377" i="5"/>
  <c r="O1378" i="5"/>
  <c r="O1379" i="5"/>
  <c r="O1380" i="5"/>
  <c r="O1381" i="5"/>
  <c r="O1382" i="5"/>
  <c r="O1383" i="5"/>
  <c r="O1384" i="5"/>
  <c r="O1385" i="5"/>
  <c r="O1386" i="5"/>
  <c r="O1387" i="5"/>
  <c r="O1388" i="5"/>
  <c r="O1389" i="5"/>
  <c r="O1390" i="5"/>
  <c r="O1391" i="5"/>
  <c r="O1392" i="5"/>
  <c r="O1393" i="5"/>
  <c r="O1394" i="5"/>
  <c r="O1395" i="5"/>
  <c r="O1396" i="5"/>
  <c r="O1397" i="5"/>
  <c r="O1398" i="5"/>
  <c r="O1399" i="5"/>
  <c r="O1400" i="5"/>
  <c r="O1401" i="5"/>
  <c r="O1402" i="5"/>
  <c r="O1403" i="5"/>
  <c r="O1404" i="5"/>
  <c r="O1405" i="5"/>
  <c r="O1406" i="5"/>
  <c r="O1407" i="5"/>
  <c r="O1408" i="5"/>
  <c r="O1409" i="5"/>
  <c r="O1410" i="5"/>
  <c r="O1411" i="5"/>
  <c r="O1412" i="5"/>
  <c r="O1413" i="5"/>
  <c r="O1414" i="5"/>
  <c r="O1415" i="5"/>
  <c r="O1416" i="5"/>
  <c r="O1417" i="5"/>
  <c r="O1418" i="5"/>
  <c r="O1419" i="5"/>
  <c r="O1420" i="5"/>
  <c r="O1421" i="5"/>
  <c r="O1422" i="5"/>
  <c r="O1423" i="5"/>
  <c r="O1424" i="5"/>
  <c r="O1425" i="5"/>
  <c r="O1426" i="5"/>
  <c r="O1427" i="5"/>
  <c r="O1428" i="5"/>
  <c r="O1429" i="5"/>
  <c r="O1430" i="5"/>
  <c r="O1431" i="5"/>
  <c r="O1432" i="5"/>
  <c r="O1433" i="5"/>
  <c r="O1434" i="5"/>
  <c r="O1435" i="5"/>
  <c r="O1436" i="5"/>
  <c r="O1437" i="5"/>
  <c r="O1438" i="5"/>
  <c r="O1439" i="5"/>
  <c r="O1440" i="5"/>
  <c r="O1441" i="5"/>
  <c r="O1442" i="5"/>
  <c r="O1443" i="5"/>
  <c r="O1444" i="5"/>
  <c r="O1445" i="5"/>
  <c r="O1446" i="5"/>
  <c r="O1447" i="5"/>
  <c r="O1448" i="5"/>
  <c r="O1449" i="5"/>
  <c r="O1450" i="5"/>
  <c r="O1451" i="5"/>
  <c r="O1452" i="5"/>
  <c r="O1453" i="5"/>
  <c r="O1454" i="5"/>
  <c r="O1455" i="5"/>
  <c r="O1456" i="5"/>
  <c r="O1457" i="5"/>
  <c r="O1458" i="5"/>
  <c r="O1459" i="5"/>
  <c r="O1460" i="5"/>
  <c r="O1461" i="5"/>
  <c r="O1462" i="5"/>
  <c r="O1463" i="5"/>
  <c r="O1464" i="5"/>
  <c r="O1465" i="5"/>
  <c r="O1466" i="5"/>
  <c r="O1467" i="5"/>
  <c r="O1468" i="5"/>
  <c r="O1469" i="5"/>
  <c r="O1470" i="5"/>
  <c r="O1471" i="5"/>
  <c r="O1472" i="5"/>
  <c r="O1473" i="5"/>
  <c r="O1474" i="5"/>
  <c r="O1475" i="5"/>
  <c r="O1476" i="5"/>
  <c r="O1477" i="5"/>
  <c r="O1478" i="5"/>
  <c r="O1479" i="5"/>
  <c r="O1480" i="5"/>
  <c r="O1481" i="5"/>
  <c r="O1482" i="5"/>
  <c r="O1483" i="5"/>
  <c r="O1484" i="5"/>
  <c r="O1485" i="5"/>
  <c r="O1486" i="5"/>
  <c r="O1487" i="5"/>
  <c r="O1488" i="5"/>
  <c r="O1489" i="5"/>
  <c r="O1490" i="5"/>
  <c r="O1491" i="5"/>
  <c r="O1492" i="5"/>
  <c r="O1493" i="5"/>
  <c r="O1494" i="5"/>
  <c r="O1495" i="5"/>
  <c r="O1496" i="5"/>
  <c r="O1497" i="5"/>
  <c r="O1498" i="5"/>
  <c r="O1499" i="5"/>
  <c r="O1500" i="5"/>
  <c r="O1501" i="5"/>
  <c r="O1502" i="5"/>
  <c r="O1503" i="5"/>
  <c r="O1504" i="5"/>
  <c r="O1505" i="5"/>
  <c r="O1506" i="5"/>
  <c r="O1507" i="5"/>
  <c r="O1508" i="5"/>
  <c r="O1509" i="5"/>
  <c r="O1510" i="5"/>
  <c r="O1511" i="5"/>
  <c r="O1512" i="5"/>
  <c r="O1513" i="5"/>
  <c r="O1514" i="5"/>
  <c r="O1515" i="5"/>
  <c r="O1516" i="5"/>
  <c r="O1517" i="5"/>
  <c r="O1518" i="5"/>
  <c r="O1519" i="5"/>
  <c r="O1520" i="5"/>
  <c r="O1521" i="5"/>
  <c r="O1522" i="5"/>
  <c r="O1523" i="5"/>
  <c r="O1524" i="5"/>
  <c r="O1525" i="5"/>
  <c r="O1526" i="5"/>
  <c r="O1527" i="5"/>
  <c r="O1528" i="5"/>
  <c r="O1529" i="5"/>
  <c r="O1530" i="5"/>
  <c r="O1531" i="5"/>
  <c r="O1532" i="5"/>
  <c r="O1533" i="5"/>
  <c r="O1534" i="5"/>
  <c r="O1535" i="5"/>
  <c r="O1536" i="5"/>
  <c r="O1537" i="5"/>
  <c r="O1538" i="5"/>
  <c r="O1539" i="5"/>
  <c r="O1540" i="5"/>
  <c r="O1541" i="5"/>
  <c r="O1542" i="5"/>
  <c r="O1543" i="5"/>
  <c r="O1544" i="5"/>
  <c r="O1545" i="5"/>
  <c r="O1546" i="5"/>
  <c r="O1547" i="5"/>
  <c r="O1548" i="5"/>
  <c r="O1549" i="5"/>
  <c r="O1550" i="5"/>
  <c r="O1551" i="5"/>
  <c r="O1552" i="5"/>
  <c r="O1553" i="5"/>
  <c r="O1554" i="5"/>
  <c r="O1555" i="5"/>
  <c r="O1556" i="5"/>
  <c r="O1557" i="5"/>
  <c r="O1558" i="5"/>
  <c r="O1559" i="5"/>
  <c r="O1560" i="5"/>
  <c r="O1561" i="5"/>
  <c r="O1562" i="5"/>
  <c r="O1563" i="5"/>
  <c r="O1564" i="5"/>
  <c r="O1565" i="5"/>
  <c r="O1566" i="5"/>
  <c r="O1567" i="5"/>
  <c r="O1568" i="5"/>
  <c r="O1569" i="5"/>
  <c r="O1570" i="5"/>
  <c r="O1571" i="5"/>
  <c r="O1572" i="5"/>
  <c r="O1573" i="5"/>
  <c r="O1574" i="5"/>
  <c r="O1575" i="5"/>
  <c r="O1576" i="5"/>
  <c r="O1577" i="5"/>
  <c r="O1578" i="5"/>
  <c r="O1579" i="5"/>
  <c r="O1580" i="5"/>
  <c r="O1581" i="5"/>
  <c r="O1582" i="5"/>
  <c r="O1583" i="5"/>
  <c r="O1584" i="5"/>
  <c r="O1585" i="5"/>
  <c r="O1586" i="5"/>
  <c r="O1587" i="5"/>
  <c r="O1588" i="5"/>
  <c r="O1589" i="5"/>
  <c r="O1590" i="5"/>
  <c r="O1591" i="5"/>
  <c r="O1592" i="5"/>
  <c r="O1593" i="5"/>
  <c r="O1594" i="5"/>
  <c r="O1595" i="5"/>
  <c r="O1596" i="5"/>
  <c r="O1597" i="5"/>
  <c r="O1598" i="5"/>
  <c r="O1599" i="5"/>
  <c r="O1600" i="5"/>
  <c r="O1601" i="5"/>
  <c r="O1602" i="5"/>
  <c r="O1603" i="5"/>
  <c r="O1604" i="5"/>
  <c r="O1605" i="5"/>
  <c r="O1606" i="5"/>
  <c r="O1607" i="5"/>
  <c r="O1608" i="5"/>
  <c r="O1609" i="5"/>
  <c r="O1610" i="5"/>
  <c r="O1611" i="5"/>
  <c r="O1612" i="5"/>
  <c r="O1613" i="5"/>
  <c r="O1614" i="5"/>
  <c r="O1615" i="5"/>
  <c r="O1616" i="5"/>
  <c r="O1617" i="5"/>
  <c r="O1618" i="5"/>
  <c r="O1619" i="5"/>
  <c r="O1620" i="5"/>
  <c r="O1621" i="5"/>
  <c r="O1622" i="5"/>
  <c r="O1623" i="5"/>
  <c r="O1624" i="5"/>
  <c r="O1625" i="5"/>
  <c r="O1626" i="5"/>
  <c r="O1627" i="5"/>
  <c r="O1628" i="5"/>
  <c r="O1629" i="5"/>
  <c r="O1630" i="5"/>
  <c r="O1631" i="5"/>
  <c r="O1632" i="5"/>
  <c r="O1633" i="5"/>
  <c r="O1634" i="5"/>
  <c r="O1635" i="5"/>
  <c r="O1636" i="5"/>
  <c r="O1637" i="5"/>
  <c r="O1638" i="5"/>
  <c r="O1639" i="5"/>
  <c r="O1640" i="5"/>
  <c r="O1641" i="5"/>
  <c r="O1642" i="5"/>
  <c r="O1643" i="5"/>
  <c r="O1644" i="5"/>
  <c r="O1645" i="5"/>
  <c r="O1646" i="5"/>
  <c r="O1647" i="5"/>
  <c r="O1648" i="5"/>
  <c r="O1649" i="5"/>
  <c r="O1650" i="5"/>
  <c r="O1651" i="5"/>
  <c r="O1652" i="5"/>
  <c r="O1653" i="5"/>
  <c r="O1654" i="5"/>
  <c r="O1655" i="5"/>
  <c r="O1656" i="5"/>
  <c r="O1657" i="5"/>
  <c r="O1658" i="5"/>
  <c r="O1659" i="5"/>
  <c r="O1660" i="5"/>
  <c r="O1661" i="5"/>
  <c r="O1662" i="5"/>
  <c r="O1663" i="5"/>
  <c r="O1664" i="5"/>
  <c r="O1665" i="5"/>
  <c r="O1666" i="5"/>
  <c r="O1667" i="5"/>
  <c r="O1668" i="5"/>
  <c r="O1669" i="5"/>
  <c r="O1670" i="5"/>
  <c r="O1671" i="5"/>
  <c r="O1672" i="5"/>
  <c r="O1673" i="5"/>
  <c r="O1674" i="5"/>
  <c r="O1675" i="5"/>
  <c r="O1676" i="5"/>
  <c r="O1677" i="5"/>
  <c r="O1678" i="5"/>
  <c r="O1679" i="5"/>
  <c r="O1680" i="5"/>
  <c r="O1681" i="5"/>
  <c r="O1682" i="5"/>
  <c r="O1683" i="5"/>
  <c r="O1684" i="5"/>
  <c r="O1685" i="5"/>
  <c r="O1686" i="5"/>
  <c r="O1687" i="5"/>
  <c r="O1688" i="5"/>
  <c r="O1689" i="5"/>
  <c r="O1690" i="5"/>
  <c r="O1691" i="5"/>
  <c r="O1692" i="5"/>
  <c r="O1693" i="5"/>
  <c r="O1694" i="5"/>
  <c r="O1695" i="5"/>
  <c r="O1696" i="5"/>
  <c r="O1697" i="5"/>
  <c r="O1698" i="5"/>
  <c r="O1699" i="5"/>
  <c r="O1700" i="5"/>
  <c r="O1701" i="5"/>
  <c r="O1702" i="5"/>
  <c r="O1703" i="5"/>
  <c r="O1704" i="5"/>
  <c r="O1705" i="5"/>
  <c r="O1706" i="5"/>
  <c r="O1707" i="5"/>
  <c r="O1708" i="5"/>
  <c r="O1709" i="5"/>
  <c r="O1710" i="5"/>
  <c r="O1711" i="5"/>
  <c r="O1712" i="5"/>
  <c r="O1713" i="5"/>
  <c r="O1714" i="5"/>
  <c r="O1715" i="5"/>
  <c r="O1716" i="5"/>
  <c r="O1717" i="5"/>
  <c r="O1718" i="5"/>
  <c r="O1719" i="5"/>
  <c r="O1720" i="5"/>
  <c r="O1721" i="5"/>
  <c r="O1722" i="5"/>
  <c r="O1723" i="5"/>
  <c r="O1724" i="5"/>
  <c r="O1725" i="5"/>
  <c r="O1726" i="5"/>
  <c r="O1727" i="5"/>
  <c r="O1728" i="5"/>
  <c r="O1729" i="5"/>
  <c r="O1730" i="5"/>
  <c r="O1731" i="5"/>
  <c r="O1732" i="5"/>
  <c r="O1733" i="5"/>
  <c r="O1734" i="5"/>
  <c r="O1735" i="5"/>
  <c r="O1736" i="5"/>
  <c r="O1737" i="5"/>
  <c r="O1738" i="5"/>
  <c r="O1739" i="5"/>
  <c r="O1740" i="5"/>
  <c r="O1741" i="5"/>
  <c r="O1742" i="5"/>
  <c r="O1743" i="5"/>
  <c r="O1744" i="5"/>
  <c r="O1745" i="5"/>
  <c r="O1746" i="5"/>
  <c r="O1747" i="5"/>
  <c r="O1748" i="5"/>
  <c r="O1749" i="5"/>
  <c r="O1750" i="5"/>
  <c r="O1751" i="5"/>
  <c r="O1752" i="5"/>
  <c r="O1753" i="5"/>
  <c r="O1754" i="5"/>
  <c r="O1755" i="5"/>
  <c r="O1756" i="5"/>
  <c r="O1757" i="5"/>
  <c r="O1758" i="5"/>
  <c r="O1759" i="5"/>
  <c r="O1760" i="5"/>
  <c r="O1761" i="5"/>
  <c r="O1762" i="5"/>
  <c r="O1763" i="5"/>
  <c r="O1764" i="5"/>
  <c r="O1765" i="5"/>
  <c r="O1766" i="5"/>
  <c r="O1767" i="5"/>
  <c r="O1768" i="5"/>
  <c r="O1769" i="5"/>
  <c r="O1770" i="5"/>
  <c r="O1771" i="5"/>
  <c r="O1772" i="5"/>
  <c r="O1773" i="5"/>
  <c r="O1774" i="5"/>
  <c r="O1775" i="5"/>
  <c r="O1776" i="5"/>
  <c r="O1777" i="5"/>
  <c r="O1778" i="5"/>
  <c r="O1779" i="5"/>
  <c r="O1780" i="5"/>
  <c r="O1781" i="5"/>
  <c r="O1782" i="5"/>
  <c r="O1783" i="5"/>
  <c r="O1784" i="5"/>
  <c r="O1785" i="5"/>
  <c r="O1786" i="5"/>
  <c r="O1787" i="5"/>
  <c r="O1788" i="5"/>
  <c r="O1789" i="5"/>
  <c r="O1790" i="5"/>
  <c r="O1791" i="5"/>
  <c r="O1792" i="5"/>
  <c r="O1793" i="5"/>
  <c r="O1794" i="5"/>
  <c r="O1795" i="5"/>
  <c r="O1796" i="5"/>
  <c r="O1797" i="5"/>
  <c r="O1798" i="5"/>
  <c r="O1799" i="5"/>
  <c r="O1800" i="5"/>
  <c r="O1801" i="5"/>
  <c r="O1802" i="5"/>
  <c r="O1803" i="5"/>
  <c r="O1804" i="5"/>
  <c r="O1805" i="5"/>
  <c r="O1806" i="5"/>
  <c r="O1807" i="5"/>
  <c r="O1808" i="5"/>
  <c r="O1809" i="5"/>
  <c r="O1810" i="5"/>
  <c r="O1811" i="5"/>
  <c r="O1812" i="5"/>
  <c r="O1813" i="5"/>
  <c r="O1814" i="5"/>
  <c r="O1815" i="5"/>
  <c r="O1816" i="5"/>
  <c r="O1817" i="5"/>
  <c r="O1818" i="5"/>
  <c r="O1819" i="5"/>
  <c r="O1820" i="5"/>
  <c r="O1821" i="5"/>
  <c r="O1822" i="5"/>
  <c r="O1823" i="5"/>
  <c r="O1824" i="5"/>
  <c r="O1825" i="5"/>
  <c r="O1826" i="5"/>
  <c r="O1827" i="5"/>
  <c r="O1828" i="5"/>
  <c r="O1829" i="5"/>
  <c r="O1830" i="5"/>
  <c r="O1831" i="5"/>
  <c r="O1832" i="5"/>
  <c r="O1833" i="5"/>
  <c r="O1834" i="5"/>
  <c r="O1835" i="5"/>
  <c r="O1836" i="5"/>
  <c r="O1837" i="5"/>
  <c r="O1838" i="5"/>
  <c r="O1839" i="5"/>
  <c r="O1840" i="5"/>
  <c r="O1841" i="5"/>
  <c r="O1842" i="5"/>
  <c r="O1843" i="5"/>
  <c r="O1844" i="5"/>
  <c r="O1845" i="5"/>
  <c r="O1846" i="5"/>
  <c r="O1847" i="5"/>
  <c r="O1848" i="5"/>
  <c r="O1849" i="5"/>
  <c r="O1850" i="5"/>
  <c r="O1851" i="5"/>
  <c r="O1852" i="5"/>
  <c r="O1853" i="5"/>
  <c r="O1854" i="5"/>
  <c r="O1855" i="5"/>
  <c r="O1856" i="5"/>
  <c r="O1857" i="5"/>
  <c r="O1858" i="5"/>
  <c r="O1859" i="5"/>
  <c r="O1860" i="5"/>
  <c r="O1861" i="5"/>
  <c r="O1862" i="5"/>
  <c r="O1863" i="5"/>
  <c r="O1864" i="5"/>
  <c r="O1865" i="5"/>
  <c r="O1866" i="5"/>
  <c r="O1867" i="5"/>
  <c r="O1868" i="5"/>
  <c r="O1869" i="5"/>
  <c r="O1870" i="5"/>
  <c r="O1871" i="5"/>
  <c r="O1872" i="5"/>
  <c r="O1873" i="5"/>
  <c r="O1874" i="5"/>
  <c r="O1875" i="5"/>
  <c r="O1876" i="5"/>
  <c r="O1877" i="5"/>
  <c r="O1878" i="5"/>
  <c r="O1879" i="5"/>
  <c r="O1880" i="5"/>
  <c r="O1881" i="5"/>
  <c r="O1882" i="5"/>
  <c r="O1883" i="5"/>
  <c r="O1884" i="5"/>
  <c r="O1885" i="5"/>
  <c r="O1886" i="5"/>
  <c r="O1887" i="5"/>
  <c r="O1888" i="5"/>
  <c r="O1889" i="5"/>
  <c r="O1890" i="5"/>
  <c r="O1891" i="5"/>
  <c r="O1892" i="5"/>
  <c r="O1893" i="5"/>
  <c r="O1894" i="5"/>
  <c r="O1895" i="5"/>
  <c r="O1896" i="5"/>
  <c r="O1897" i="5"/>
  <c r="O1898" i="5"/>
  <c r="O1899" i="5"/>
  <c r="O1900" i="5"/>
  <c r="O1901" i="5"/>
  <c r="O1902" i="5"/>
  <c r="O1903" i="5"/>
  <c r="O1904" i="5"/>
  <c r="O1905" i="5"/>
  <c r="O1906" i="5"/>
  <c r="O1907" i="5"/>
  <c r="O1908" i="5"/>
  <c r="O1909" i="5"/>
  <c r="O1910" i="5"/>
  <c r="O1911" i="5"/>
  <c r="O1912" i="5"/>
  <c r="O1913" i="5"/>
  <c r="O1914" i="5"/>
  <c r="O1915" i="5"/>
  <c r="O1916" i="5"/>
  <c r="O1917" i="5"/>
  <c r="O1918" i="5"/>
  <c r="O1919" i="5"/>
  <c r="O1920" i="5"/>
  <c r="O1921" i="5"/>
  <c r="O1922" i="5"/>
  <c r="O1923" i="5"/>
  <c r="O1924" i="5"/>
  <c r="O1925" i="5"/>
  <c r="O1926" i="5"/>
  <c r="O1927" i="5"/>
  <c r="O1928" i="5"/>
  <c r="O1929" i="5"/>
  <c r="O1930" i="5"/>
  <c r="O1931" i="5"/>
  <c r="O1932" i="5"/>
  <c r="O1933" i="5"/>
  <c r="O1934" i="5"/>
  <c r="O1935" i="5"/>
  <c r="O1936" i="5"/>
  <c r="O1937" i="5"/>
  <c r="O1938" i="5"/>
  <c r="O1939" i="5"/>
  <c r="O1940" i="5"/>
  <c r="O1941" i="5"/>
  <c r="O1942" i="5"/>
  <c r="O1943" i="5"/>
  <c r="O1944" i="5"/>
  <c r="O1945" i="5"/>
  <c r="O1946" i="5"/>
  <c r="O1947" i="5"/>
  <c r="O1948" i="5"/>
  <c r="O1949" i="5"/>
  <c r="O1950" i="5"/>
  <c r="O1951" i="5"/>
  <c r="O1952" i="5"/>
  <c r="O1953" i="5"/>
  <c r="O1954" i="5"/>
  <c r="O1955" i="5"/>
  <c r="O1956" i="5"/>
  <c r="O1957" i="5"/>
  <c r="O1958" i="5"/>
  <c r="O1959" i="5"/>
  <c r="O1960" i="5"/>
  <c r="O1961" i="5"/>
  <c r="O1962" i="5"/>
  <c r="O1963" i="5"/>
  <c r="O1964" i="5"/>
  <c r="O1965" i="5"/>
  <c r="O1966" i="5"/>
  <c r="O1967" i="5"/>
  <c r="O1968" i="5"/>
  <c r="O1969" i="5"/>
  <c r="O1970" i="5"/>
  <c r="O1971" i="5"/>
  <c r="O1972" i="5"/>
  <c r="O1973" i="5"/>
  <c r="O1974" i="5"/>
  <c r="O1975" i="5"/>
  <c r="O1976" i="5"/>
  <c r="O1977" i="5"/>
  <c r="O1978" i="5"/>
  <c r="O1979" i="5"/>
  <c r="O1980" i="5"/>
  <c r="O1981" i="5"/>
  <c r="O1982" i="5"/>
  <c r="O1983" i="5"/>
  <c r="O1984" i="5"/>
  <c r="O1985" i="5"/>
  <c r="O1986" i="5"/>
  <c r="O1987" i="5"/>
  <c r="O1988" i="5"/>
  <c r="O1989" i="5"/>
  <c r="O1990" i="5"/>
  <c r="O1991" i="5"/>
  <c r="O1992" i="5"/>
  <c r="O1993" i="5"/>
  <c r="O1994" i="5"/>
  <c r="O1995" i="5"/>
  <c r="O1996" i="5"/>
  <c r="O1997" i="5"/>
  <c r="O1998" i="5"/>
  <c r="O1999" i="5"/>
  <c r="O2000" i="5"/>
  <c r="O2001" i="5"/>
  <c r="O2002" i="5"/>
  <c r="O2003" i="5"/>
  <c r="O2004" i="5"/>
  <c r="O2005" i="5"/>
  <c r="O2006" i="5"/>
  <c r="O2007" i="5"/>
  <c r="O2008" i="5"/>
  <c r="O2009" i="5"/>
  <c r="O2010" i="5"/>
  <c r="O2011" i="5"/>
  <c r="O2012" i="5"/>
  <c r="O2013" i="5"/>
  <c r="O2014" i="5"/>
  <c r="O2015" i="5"/>
  <c r="O2016" i="5"/>
  <c r="O2017" i="5"/>
  <c r="O2018" i="5"/>
  <c r="O2019" i="5"/>
  <c r="O2020" i="5"/>
  <c r="O2021" i="5"/>
  <c r="O2022" i="5"/>
  <c r="O2023" i="5"/>
  <c r="O2024" i="5"/>
  <c r="O2025" i="5"/>
  <c r="O2026" i="5"/>
  <c r="O2027" i="5"/>
  <c r="O2028" i="5"/>
  <c r="O2029" i="5"/>
  <c r="O2030" i="5"/>
  <c r="O2031" i="5"/>
  <c r="O2032" i="5"/>
  <c r="O2033" i="5"/>
  <c r="O2034" i="5"/>
  <c r="O2035" i="5"/>
  <c r="O2036" i="5"/>
  <c r="O2037" i="5"/>
  <c r="O2038" i="5"/>
  <c r="O2039" i="5"/>
  <c r="O2040" i="5"/>
  <c r="O2041" i="5"/>
  <c r="O2042" i="5"/>
  <c r="O2043" i="5"/>
  <c r="O2044" i="5"/>
  <c r="O2045" i="5"/>
  <c r="O2046" i="5"/>
  <c r="O2047" i="5"/>
  <c r="O2048" i="5"/>
  <c r="O2049" i="5"/>
  <c r="O2050" i="5"/>
  <c r="O2051" i="5"/>
  <c r="O2052" i="5"/>
  <c r="O2053" i="5"/>
  <c r="O2054" i="5"/>
  <c r="O2055" i="5"/>
  <c r="O2056" i="5"/>
  <c r="O2057" i="5"/>
  <c r="O2058" i="5"/>
  <c r="O2059" i="5"/>
  <c r="O2060" i="5"/>
  <c r="O2061" i="5"/>
  <c r="O2062" i="5"/>
  <c r="O2063" i="5"/>
  <c r="O2064" i="5"/>
  <c r="O2065" i="5"/>
  <c r="O2066" i="5"/>
  <c r="O2067" i="5"/>
  <c r="O2068" i="5"/>
  <c r="O2069" i="5"/>
  <c r="O2070" i="5"/>
  <c r="O2071" i="5"/>
  <c r="O2072" i="5"/>
  <c r="O2073" i="5"/>
  <c r="O2074" i="5"/>
  <c r="O2075" i="5"/>
  <c r="O2076" i="5"/>
  <c r="O2077" i="5"/>
  <c r="O2078" i="5"/>
  <c r="O2079" i="5"/>
  <c r="O2080" i="5"/>
  <c r="O2081" i="5"/>
  <c r="O2082" i="5"/>
  <c r="O2083" i="5"/>
  <c r="O2084" i="5"/>
  <c r="O2085" i="5"/>
  <c r="O2086" i="5"/>
  <c r="O2087" i="5"/>
  <c r="O2088" i="5"/>
  <c r="O2089" i="5"/>
  <c r="O2090" i="5"/>
  <c r="O2091" i="5"/>
  <c r="O2092" i="5"/>
  <c r="O2093" i="5"/>
  <c r="O2094" i="5"/>
  <c r="O2095" i="5"/>
  <c r="O2096" i="5"/>
  <c r="O2097" i="5"/>
  <c r="O2098" i="5"/>
  <c r="O2099" i="5"/>
  <c r="O2100" i="5"/>
  <c r="O2101" i="5"/>
  <c r="O2102" i="5"/>
  <c r="O2103" i="5"/>
  <c r="O2104" i="5"/>
  <c r="O2105" i="5"/>
  <c r="O2106" i="5"/>
  <c r="O2107" i="5"/>
  <c r="O2108" i="5"/>
  <c r="O2109" i="5"/>
  <c r="O2110" i="5"/>
  <c r="O2111" i="5"/>
  <c r="O2112" i="5"/>
  <c r="O2113" i="5"/>
  <c r="O2114" i="5"/>
  <c r="O2115" i="5"/>
  <c r="O2116" i="5"/>
  <c r="O2117" i="5"/>
  <c r="O2118" i="5"/>
  <c r="O2119" i="5"/>
  <c r="O2120" i="5"/>
  <c r="O2121" i="5"/>
  <c r="O2122" i="5"/>
  <c r="O2123" i="5"/>
  <c r="O2124" i="5"/>
  <c r="O2125" i="5"/>
  <c r="O2126" i="5"/>
  <c r="O2127" i="5"/>
  <c r="O2128" i="5"/>
  <c r="O2129" i="5"/>
  <c r="O2130" i="5"/>
  <c r="O2131" i="5"/>
  <c r="O2132" i="5"/>
  <c r="O2133" i="5"/>
  <c r="O2134" i="5"/>
  <c r="O2135" i="5"/>
  <c r="O2136" i="5"/>
  <c r="O2137" i="5"/>
  <c r="O2138" i="5"/>
  <c r="O2139" i="5"/>
  <c r="O2140" i="5"/>
  <c r="O2141" i="5"/>
  <c r="O2142" i="5"/>
  <c r="O2143" i="5"/>
  <c r="O2144" i="5"/>
  <c r="O2145" i="5"/>
  <c r="O2146" i="5"/>
  <c r="O2147" i="5"/>
  <c r="O2148" i="5"/>
  <c r="O2149" i="5"/>
  <c r="O2150" i="5"/>
  <c r="O2151" i="5"/>
  <c r="O2152" i="5"/>
  <c r="O2153" i="5"/>
  <c r="O2154" i="5"/>
  <c r="O2155" i="5"/>
  <c r="O2156" i="5"/>
  <c r="O2157" i="5"/>
  <c r="O2158" i="5"/>
  <c r="O2159" i="5"/>
  <c r="O2160" i="5"/>
  <c r="O2161" i="5"/>
  <c r="O2162" i="5"/>
  <c r="O2163" i="5"/>
  <c r="O2164" i="5"/>
  <c r="O2165" i="5"/>
  <c r="O2166" i="5"/>
  <c r="O2167" i="5"/>
  <c r="O2168" i="5"/>
  <c r="O2169" i="5"/>
  <c r="O2170" i="5"/>
  <c r="O2171" i="5"/>
  <c r="O2172" i="5"/>
  <c r="O2173" i="5"/>
  <c r="O2174" i="5"/>
  <c r="O2175" i="5"/>
  <c r="O2176" i="5"/>
  <c r="O2177" i="5"/>
  <c r="O2178" i="5"/>
  <c r="O2179" i="5"/>
  <c r="O2180" i="5"/>
  <c r="O2181" i="5"/>
  <c r="O2182" i="5"/>
  <c r="O2183" i="5"/>
  <c r="O2184" i="5"/>
  <c r="O2185" i="5"/>
  <c r="O2186" i="5"/>
  <c r="O2187" i="5"/>
  <c r="O2188" i="5"/>
  <c r="O2189" i="5"/>
  <c r="O2190" i="5"/>
  <c r="O2191" i="5"/>
  <c r="O2192" i="5"/>
  <c r="O2193" i="5"/>
  <c r="O2194" i="5"/>
  <c r="O2195" i="5"/>
  <c r="O2196" i="5"/>
  <c r="O2197" i="5"/>
  <c r="O2198" i="5"/>
  <c r="O2199" i="5"/>
  <c r="O2200" i="5"/>
  <c r="O2201" i="5"/>
  <c r="O2202" i="5"/>
  <c r="O2203" i="5"/>
  <c r="O2204" i="5"/>
  <c r="O2205" i="5"/>
  <c r="O2206" i="5"/>
  <c r="O2207" i="5"/>
  <c r="O2208" i="5"/>
  <c r="O2209" i="5"/>
  <c r="O2210" i="5"/>
  <c r="O2211" i="5"/>
  <c r="O2212" i="5"/>
  <c r="O2213" i="5"/>
  <c r="O2214" i="5"/>
  <c r="O2215" i="5"/>
  <c r="O2216" i="5"/>
  <c r="O2217" i="5"/>
  <c r="O2218" i="5"/>
  <c r="O2219" i="5"/>
  <c r="O2220" i="5"/>
  <c r="O2221" i="5"/>
  <c r="O2222" i="5"/>
  <c r="O2223" i="5"/>
  <c r="O2224" i="5"/>
  <c r="O2225" i="5"/>
  <c r="O2226" i="5"/>
  <c r="O2227" i="5"/>
  <c r="O2228" i="5"/>
  <c r="O2229" i="5"/>
  <c r="O2230" i="5"/>
  <c r="O2231" i="5"/>
  <c r="O2232" i="5"/>
  <c r="O2233" i="5"/>
  <c r="O2234" i="5"/>
  <c r="O2235" i="5"/>
  <c r="O2236" i="5"/>
  <c r="O2237" i="5"/>
  <c r="O2238" i="5"/>
  <c r="O2239" i="5"/>
  <c r="O2240" i="5"/>
  <c r="O2241" i="5"/>
  <c r="O2242" i="5"/>
  <c r="O2243" i="5"/>
  <c r="O2244" i="5"/>
  <c r="O2245" i="5"/>
  <c r="O2246" i="5"/>
  <c r="O2247" i="5"/>
  <c r="O2248" i="5"/>
  <c r="O2249" i="5"/>
  <c r="O2250" i="5"/>
  <c r="O2251" i="5"/>
  <c r="O2252" i="5"/>
  <c r="O2253" i="5"/>
  <c r="O2254" i="5"/>
  <c r="O2255" i="5"/>
  <c r="O2256" i="5"/>
  <c r="O2257" i="5"/>
  <c r="O2258" i="5"/>
  <c r="O2259" i="5"/>
  <c r="O2260" i="5"/>
  <c r="O2261" i="5"/>
  <c r="O2262" i="5"/>
  <c r="O2263" i="5"/>
  <c r="O2264" i="5"/>
  <c r="O2265" i="5"/>
  <c r="O2266" i="5"/>
  <c r="O2267" i="5"/>
  <c r="O2268" i="5"/>
  <c r="O2269" i="5"/>
  <c r="O2270" i="5"/>
  <c r="O2271" i="5"/>
  <c r="O2272" i="5"/>
  <c r="O2273" i="5"/>
  <c r="O2274" i="5"/>
  <c r="O2275" i="5"/>
  <c r="O2276" i="5"/>
  <c r="O2277" i="5"/>
  <c r="O2278" i="5"/>
  <c r="O2279" i="5"/>
  <c r="O2280" i="5"/>
  <c r="O2281" i="5"/>
  <c r="O2282" i="5"/>
  <c r="O2283" i="5"/>
  <c r="O2284" i="5"/>
  <c r="O2285" i="5"/>
  <c r="O2286" i="5"/>
  <c r="O2287" i="5"/>
  <c r="O2288" i="5"/>
  <c r="O2289" i="5"/>
  <c r="O2290" i="5"/>
  <c r="O2291" i="5"/>
  <c r="O2292" i="5"/>
  <c r="O2293" i="5"/>
  <c r="O2294" i="5"/>
  <c r="O2295" i="5"/>
  <c r="O2296" i="5"/>
  <c r="O2297" i="5"/>
  <c r="O2298" i="5"/>
  <c r="O2299" i="5"/>
  <c r="O2300" i="5"/>
  <c r="O2301" i="5"/>
  <c r="O2302" i="5"/>
  <c r="O2303" i="5"/>
  <c r="O2304" i="5"/>
  <c r="O2305" i="5"/>
  <c r="O2306" i="5"/>
  <c r="O2307" i="5"/>
  <c r="O2308" i="5"/>
  <c r="O2309" i="5"/>
  <c r="O2310" i="5"/>
  <c r="O2311" i="5"/>
  <c r="O2312" i="5"/>
  <c r="O2313" i="5"/>
  <c r="O2314" i="5"/>
  <c r="O2315" i="5"/>
  <c r="O2316" i="5"/>
  <c r="O2317" i="5"/>
  <c r="O2318" i="5"/>
  <c r="O2319" i="5"/>
  <c r="O2320" i="5"/>
  <c r="O2321" i="5"/>
  <c r="O2322" i="5"/>
  <c r="O2323" i="5"/>
  <c r="O2324" i="5"/>
  <c r="O2325" i="5"/>
  <c r="O2326" i="5"/>
  <c r="O2327" i="5"/>
  <c r="O2328" i="5"/>
  <c r="O2329" i="5"/>
  <c r="O2330" i="5"/>
  <c r="O2331" i="5"/>
  <c r="O2332" i="5"/>
  <c r="O2333" i="5"/>
  <c r="O2334" i="5"/>
  <c r="O2335" i="5"/>
  <c r="O2336" i="5"/>
  <c r="O2337" i="5"/>
  <c r="O2338" i="5"/>
  <c r="O2339" i="5"/>
  <c r="O2340" i="5"/>
  <c r="O2341" i="5"/>
  <c r="O2342" i="5"/>
  <c r="O2343" i="5"/>
  <c r="O2344" i="5"/>
  <c r="O2345" i="5"/>
  <c r="O2346" i="5"/>
  <c r="O2347" i="5"/>
  <c r="O2348" i="5"/>
  <c r="O2349" i="5"/>
  <c r="O2350" i="5"/>
  <c r="O2351" i="5"/>
  <c r="O2352" i="5"/>
  <c r="O2353" i="5"/>
  <c r="O2354" i="5"/>
  <c r="O2355" i="5"/>
  <c r="O2356" i="5"/>
  <c r="O2357" i="5"/>
  <c r="O2358" i="5"/>
  <c r="O2359" i="5"/>
  <c r="O2360" i="5"/>
  <c r="O2361" i="5"/>
  <c r="O2362" i="5"/>
  <c r="O2363" i="5"/>
  <c r="O2364" i="5"/>
  <c r="O2365" i="5"/>
  <c r="O2366" i="5"/>
  <c r="O2367" i="5"/>
  <c r="O2368" i="5"/>
  <c r="O2369" i="5"/>
  <c r="O2370" i="5"/>
  <c r="O2371" i="5"/>
  <c r="O2372" i="5"/>
  <c r="O2373" i="5"/>
  <c r="O2374" i="5"/>
  <c r="O2375" i="5"/>
  <c r="O2376" i="5"/>
  <c r="O2377" i="5"/>
  <c r="O2378" i="5"/>
  <c r="O2379" i="5"/>
  <c r="O2380" i="5"/>
  <c r="O2381" i="5"/>
  <c r="O2382" i="5"/>
  <c r="O2383" i="5"/>
  <c r="O2384" i="5"/>
  <c r="O2385" i="5"/>
  <c r="O2386" i="5"/>
  <c r="O2387" i="5"/>
  <c r="O2388" i="5"/>
  <c r="O2389" i="5"/>
  <c r="O2390" i="5"/>
  <c r="O2391" i="5"/>
  <c r="O2392" i="5"/>
  <c r="O2393" i="5"/>
  <c r="O2394" i="5"/>
  <c r="O2395" i="5"/>
  <c r="O2396" i="5"/>
  <c r="O2397" i="5"/>
  <c r="O2398" i="5"/>
  <c r="O2399" i="5"/>
  <c r="O2400" i="5"/>
  <c r="O2401" i="5"/>
  <c r="O2402" i="5"/>
  <c r="O2403" i="5"/>
  <c r="O2404" i="5"/>
  <c r="O2405" i="5"/>
  <c r="O2406" i="5"/>
  <c r="O2407" i="5"/>
  <c r="O2408" i="5"/>
  <c r="O2409" i="5"/>
  <c r="O2410" i="5"/>
  <c r="O2411" i="5"/>
  <c r="O2412" i="5"/>
  <c r="O2413" i="5"/>
  <c r="O2414" i="5"/>
  <c r="O2415" i="5"/>
  <c r="O2416" i="5"/>
  <c r="O2417" i="5"/>
  <c r="O2418" i="5"/>
  <c r="O2419" i="5"/>
  <c r="O2420" i="5"/>
  <c r="O2421" i="5"/>
  <c r="O2422" i="5"/>
  <c r="O2423" i="5"/>
  <c r="O2424" i="5"/>
  <c r="O2425" i="5"/>
  <c r="O2" i="5"/>
  <c r="N3" i="5"/>
  <c r="N4" i="5"/>
  <c r="N5" i="5"/>
  <c r="N6" i="5"/>
  <c r="N7" i="5"/>
  <c r="N8" i="5"/>
  <c r="N9" i="5"/>
  <c r="N10" i="5"/>
  <c r="N11" i="5"/>
  <c r="N12" i="5"/>
  <c r="N13" i="5"/>
  <c r="N14" i="5"/>
  <c r="N15" i="5"/>
  <c r="N16" i="5"/>
  <c r="N17" i="5"/>
  <c r="N18" i="5"/>
  <c r="N19" i="5"/>
  <c r="N20" i="5"/>
  <c r="N21" i="5"/>
  <c r="N22" i="5"/>
  <c r="N23" i="5"/>
  <c r="N24" i="5"/>
  <c r="N25" i="5"/>
  <c r="N26" i="5"/>
  <c r="N27" i="5"/>
  <c r="N28" i="5"/>
  <c r="N29" i="5"/>
  <c r="N30" i="5"/>
  <c r="N31" i="5"/>
  <c r="N32" i="5"/>
  <c r="N33" i="5"/>
  <c r="N34" i="5"/>
  <c r="N35" i="5"/>
  <c r="N36" i="5"/>
  <c r="N37" i="5"/>
  <c r="N38" i="5"/>
  <c r="N39" i="5"/>
  <c r="N40" i="5"/>
  <c r="N41" i="5"/>
  <c r="N42" i="5"/>
  <c r="N43" i="5"/>
  <c r="N44" i="5"/>
  <c r="N45" i="5"/>
  <c r="N46" i="5"/>
  <c r="N47" i="5"/>
  <c r="N48" i="5"/>
  <c r="N49" i="5"/>
  <c r="N50" i="5"/>
  <c r="N51" i="5"/>
  <c r="N52" i="5"/>
  <c r="N53" i="5"/>
  <c r="N54" i="5"/>
  <c r="N55" i="5"/>
  <c r="N56" i="5"/>
  <c r="N57" i="5"/>
  <c r="N58" i="5"/>
  <c r="N59" i="5"/>
  <c r="N60" i="5"/>
  <c r="N61" i="5"/>
  <c r="N62" i="5"/>
  <c r="N63" i="5"/>
  <c r="N64" i="5"/>
  <c r="N65" i="5"/>
  <c r="N66" i="5"/>
  <c r="N67" i="5"/>
  <c r="N68" i="5"/>
  <c r="N69" i="5"/>
  <c r="N70" i="5"/>
  <c r="N71" i="5"/>
  <c r="N72" i="5"/>
  <c r="N73" i="5"/>
  <c r="N74" i="5"/>
  <c r="N75" i="5"/>
  <c r="N76" i="5"/>
  <c r="N77" i="5"/>
  <c r="N78" i="5"/>
  <c r="N79" i="5"/>
  <c r="N80" i="5"/>
  <c r="N81" i="5"/>
  <c r="N82" i="5"/>
  <c r="N83" i="5"/>
  <c r="N84" i="5"/>
  <c r="N85" i="5"/>
  <c r="N86" i="5"/>
  <c r="N87" i="5"/>
  <c r="N88" i="5"/>
  <c r="N89" i="5"/>
  <c r="N90" i="5"/>
  <c r="N91" i="5"/>
  <c r="N92" i="5"/>
  <c r="N93" i="5"/>
  <c r="N94" i="5"/>
  <c r="N95" i="5"/>
  <c r="N96" i="5"/>
  <c r="N97" i="5"/>
  <c r="N98" i="5"/>
  <c r="N99" i="5"/>
  <c r="N100" i="5"/>
  <c r="N101" i="5"/>
  <c r="N102" i="5"/>
  <c r="N103" i="5"/>
  <c r="N104" i="5"/>
  <c r="N105" i="5"/>
  <c r="N106" i="5"/>
  <c r="N107" i="5"/>
  <c r="N108" i="5"/>
  <c r="N109" i="5"/>
  <c r="N110" i="5"/>
  <c r="N111" i="5"/>
  <c r="N112" i="5"/>
  <c r="N113" i="5"/>
  <c r="N114" i="5"/>
  <c r="N115" i="5"/>
  <c r="N116" i="5"/>
  <c r="N117" i="5"/>
  <c r="N118" i="5"/>
  <c r="N119" i="5"/>
  <c r="N120" i="5"/>
  <c r="N121" i="5"/>
  <c r="N122" i="5"/>
  <c r="N123" i="5"/>
  <c r="N124" i="5"/>
  <c r="N125" i="5"/>
  <c r="N126" i="5"/>
  <c r="N127" i="5"/>
  <c r="N128" i="5"/>
  <c r="N129" i="5"/>
  <c r="N130" i="5"/>
  <c r="N131" i="5"/>
  <c r="N132" i="5"/>
  <c r="N133" i="5"/>
  <c r="N134" i="5"/>
  <c r="N135" i="5"/>
  <c r="N136" i="5"/>
  <c r="N137" i="5"/>
  <c r="N138" i="5"/>
  <c r="N139" i="5"/>
  <c r="N140" i="5"/>
  <c r="N141" i="5"/>
  <c r="N142" i="5"/>
  <c r="N143" i="5"/>
  <c r="N144" i="5"/>
  <c r="N145" i="5"/>
  <c r="N146" i="5"/>
  <c r="N147" i="5"/>
  <c r="N148" i="5"/>
  <c r="N149" i="5"/>
  <c r="N150" i="5"/>
  <c r="N151" i="5"/>
  <c r="N152" i="5"/>
  <c r="N153" i="5"/>
  <c r="N154" i="5"/>
  <c r="N155" i="5"/>
  <c r="N156" i="5"/>
  <c r="N157" i="5"/>
  <c r="N158" i="5"/>
  <c r="N159" i="5"/>
  <c r="N160" i="5"/>
  <c r="N161" i="5"/>
  <c r="N162" i="5"/>
  <c r="N163" i="5"/>
  <c r="N164" i="5"/>
  <c r="N165" i="5"/>
  <c r="N166" i="5"/>
  <c r="N167" i="5"/>
  <c r="N168" i="5"/>
  <c r="N169" i="5"/>
  <c r="N170" i="5"/>
  <c r="N171" i="5"/>
  <c r="N172" i="5"/>
  <c r="N173" i="5"/>
  <c r="N174" i="5"/>
  <c r="N175" i="5"/>
  <c r="N176" i="5"/>
  <c r="N177" i="5"/>
  <c r="N178" i="5"/>
  <c r="N179" i="5"/>
  <c r="N180" i="5"/>
  <c r="N181" i="5"/>
  <c r="N182" i="5"/>
  <c r="N183" i="5"/>
  <c r="N184" i="5"/>
  <c r="N185" i="5"/>
  <c r="N186" i="5"/>
  <c r="N187" i="5"/>
  <c r="N188" i="5"/>
  <c r="N189" i="5"/>
  <c r="N190" i="5"/>
  <c r="N191" i="5"/>
  <c r="N192" i="5"/>
  <c r="N193" i="5"/>
  <c r="N194" i="5"/>
  <c r="N195" i="5"/>
  <c r="N196" i="5"/>
  <c r="N197" i="5"/>
  <c r="N198" i="5"/>
  <c r="N199" i="5"/>
  <c r="N200" i="5"/>
  <c r="N201" i="5"/>
  <c r="N202" i="5"/>
  <c r="N203" i="5"/>
  <c r="N204" i="5"/>
  <c r="N205" i="5"/>
  <c r="N206" i="5"/>
  <c r="N207" i="5"/>
  <c r="N208" i="5"/>
  <c r="N209" i="5"/>
  <c r="N210" i="5"/>
  <c r="N211" i="5"/>
  <c r="N212" i="5"/>
  <c r="N213" i="5"/>
  <c r="N214" i="5"/>
  <c r="N215" i="5"/>
  <c r="N216" i="5"/>
  <c r="N217" i="5"/>
  <c r="N218" i="5"/>
  <c r="N219" i="5"/>
  <c r="N220" i="5"/>
  <c r="N221" i="5"/>
  <c r="N222" i="5"/>
  <c r="N223" i="5"/>
  <c r="N224" i="5"/>
  <c r="N225" i="5"/>
  <c r="N226" i="5"/>
  <c r="N227" i="5"/>
  <c r="N228" i="5"/>
  <c r="N229" i="5"/>
  <c r="N230" i="5"/>
  <c r="N231" i="5"/>
  <c r="N232" i="5"/>
  <c r="N233" i="5"/>
  <c r="N234" i="5"/>
  <c r="N235" i="5"/>
  <c r="N236" i="5"/>
  <c r="N237" i="5"/>
  <c r="N238" i="5"/>
  <c r="N239" i="5"/>
  <c r="N240" i="5"/>
  <c r="N241" i="5"/>
  <c r="N242" i="5"/>
  <c r="N243" i="5"/>
  <c r="N244" i="5"/>
  <c r="N245" i="5"/>
  <c r="N246" i="5"/>
  <c r="N247" i="5"/>
  <c r="N248" i="5"/>
  <c r="N249" i="5"/>
  <c r="N250" i="5"/>
  <c r="N251" i="5"/>
  <c r="N252" i="5"/>
  <c r="N253" i="5"/>
  <c r="N254" i="5"/>
  <c r="N255" i="5"/>
  <c r="N256" i="5"/>
  <c r="N257" i="5"/>
  <c r="N258" i="5"/>
  <c r="N259" i="5"/>
  <c r="N260" i="5"/>
  <c r="N261" i="5"/>
  <c r="N262" i="5"/>
  <c r="N263" i="5"/>
  <c r="N264" i="5"/>
  <c r="N265" i="5"/>
  <c r="N266" i="5"/>
  <c r="N267" i="5"/>
  <c r="N268" i="5"/>
  <c r="N269" i="5"/>
  <c r="N270" i="5"/>
  <c r="N271" i="5"/>
  <c r="N272" i="5"/>
  <c r="N273" i="5"/>
  <c r="N274" i="5"/>
  <c r="N275" i="5"/>
  <c r="N276" i="5"/>
  <c r="N277" i="5"/>
  <c r="N278" i="5"/>
  <c r="N279" i="5"/>
  <c r="N280" i="5"/>
  <c r="N281" i="5"/>
  <c r="N282" i="5"/>
  <c r="N283" i="5"/>
  <c r="N284" i="5"/>
  <c r="N285" i="5"/>
  <c r="N286" i="5"/>
  <c r="N287" i="5"/>
  <c r="N288" i="5"/>
  <c r="N289" i="5"/>
  <c r="N290" i="5"/>
  <c r="N291" i="5"/>
  <c r="N292" i="5"/>
  <c r="N293" i="5"/>
  <c r="N294" i="5"/>
  <c r="N295" i="5"/>
  <c r="N296" i="5"/>
  <c r="N297" i="5"/>
  <c r="N298" i="5"/>
  <c r="N299" i="5"/>
  <c r="N300" i="5"/>
  <c r="N301" i="5"/>
  <c r="N302" i="5"/>
  <c r="N303" i="5"/>
  <c r="N304" i="5"/>
  <c r="N305" i="5"/>
  <c r="N306" i="5"/>
  <c r="N307" i="5"/>
  <c r="N308" i="5"/>
  <c r="N309" i="5"/>
  <c r="N310" i="5"/>
  <c r="N311" i="5"/>
  <c r="N312" i="5"/>
  <c r="N313" i="5"/>
  <c r="N314" i="5"/>
  <c r="N315" i="5"/>
  <c r="N316" i="5"/>
  <c r="N317" i="5"/>
  <c r="N318" i="5"/>
  <c r="N319" i="5"/>
  <c r="N320" i="5"/>
  <c r="N321" i="5"/>
  <c r="N322" i="5"/>
  <c r="N323" i="5"/>
  <c r="N324" i="5"/>
  <c r="N325" i="5"/>
  <c r="N326" i="5"/>
  <c r="N327" i="5"/>
  <c r="N328" i="5"/>
  <c r="N329" i="5"/>
  <c r="N330" i="5"/>
  <c r="N331" i="5"/>
  <c r="N332" i="5"/>
  <c r="N333" i="5"/>
  <c r="N334" i="5"/>
  <c r="N335" i="5"/>
  <c r="N336" i="5"/>
  <c r="N337" i="5"/>
  <c r="N338" i="5"/>
  <c r="N339" i="5"/>
  <c r="N340" i="5"/>
  <c r="N341" i="5"/>
  <c r="N342" i="5"/>
  <c r="N343" i="5"/>
  <c r="N344" i="5"/>
  <c r="N345" i="5"/>
  <c r="N346" i="5"/>
  <c r="N347" i="5"/>
  <c r="N348" i="5"/>
  <c r="N349" i="5"/>
  <c r="N350" i="5"/>
  <c r="N351" i="5"/>
  <c r="N352" i="5"/>
  <c r="N353" i="5"/>
  <c r="N354" i="5"/>
  <c r="N355" i="5"/>
  <c r="N356" i="5"/>
  <c r="N357" i="5"/>
  <c r="N358" i="5"/>
  <c r="N359" i="5"/>
  <c r="N360" i="5"/>
  <c r="N361" i="5"/>
  <c r="N362" i="5"/>
  <c r="N363" i="5"/>
  <c r="N364" i="5"/>
  <c r="N365" i="5"/>
  <c r="N366" i="5"/>
  <c r="N367" i="5"/>
  <c r="N368" i="5"/>
  <c r="N369" i="5"/>
  <c r="N370" i="5"/>
  <c r="N371" i="5"/>
  <c r="N372" i="5"/>
  <c r="N373" i="5"/>
  <c r="N374" i="5"/>
  <c r="N375" i="5"/>
  <c r="N376" i="5"/>
  <c r="N377" i="5"/>
  <c r="N378" i="5"/>
  <c r="N379" i="5"/>
  <c r="N380" i="5"/>
  <c r="N381" i="5"/>
  <c r="N382" i="5"/>
  <c r="N383" i="5"/>
  <c r="N384" i="5"/>
  <c r="N385" i="5"/>
  <c r="N386" i="5"/>
  <c r="N387" i="5"/>
  <c r="N388" i="5"/>
  <c r="N389" i="5"/>
  <c r="N390" i="5"/>
  <c r="N391" i="5"/>
  <c r="N392" i="5"/>
  <c r="N393" i="5"/>
  <c r="N394" i="5"/>
  <c r="N395" i="5"/>
  <c r="N396" i="5"/>
  <c r="N397" i="5"/>
  <c r="N398" i="5"/>
  <c r="N399" i="5"/>
  <c r="N400" i="5"/>
  <c r="N401" i="5"/>
  <c r="N402" i="5"/>
  <c r="N403" i="5"/>
  <c r="N404" i="5"/>
  <c r="N405" i="5"/>
  <c r="N406" i="5"/>
  <c r="N407" i="5"/>
  <c r="N408" i="5"/>
  <c r="N409" i="5"/>
  <c r="N410" i="5"/>
  <c r="N411" i="5"/>
  <c r="N412" i="5"/>
  <c r="N413" i="5"/>
  <c r="N414" i="5"/>
  <c r="N415" i="5"/>
  <c r="N416" i="5"/>
  <c r="N417" i="5"/>
  <c r="N418" i="5"/>
  <c r="N419" i="5"/>
  <c r="N420" i="5"/>
  <c r="N421" i="5"/>
  <c r="N422" i="5"/>
  <c r="N423" i="5"/>
  <c r="N424" i="5"/>
  <c r="N425" i="5"/>
  <c r="N426" i="5"/>
  <c r="N427" i="5"/>
  <c r="N428" i="5"/>
  <c r="N429" i="5"/>
  <c r="N430" i="5"/>
  <c r="N431" i="5"/>
  <c r="N432" i="5"/>
  <c r="N433" i="5"/>
  <c r="N434" i="5"/>
  <c r="N435" i="5"/>
  <c r="N436" i="5"/>
  <c r="N437" i="5"/>
  <c r="N438" i="5"/>
  <c r="N439" i="5"/>
  <c r="N440" i="5"/>
  <c r="N441" i="5"/>
  <c r="N442" i="5"/>
  <c r="N443" i="5"/>
  <c r="N444" i="5"/>
  <c r="N445" i="5"/>
  <c r="N446" i="5"/>
  <c r="N447" i="5"/>
  <c r="N448" i="5"/>
  <c r="N449" i="5"/>
  <c r="N450" i="5"/>
  <c r="N451" i="5"/>
  <c r="N452" i="5"/>
  <c r="N453" i="5"/>
  <c r="N454" i="5"/>
  <c r="N455" i="5"/>
  <c r="N456" i="5"/>
  <c r="N457" i="5"/>
  <c r="N458" i="5"/>
  <c r="N459" i="5"/>
  <c r="N460" i="5"/>
  <c r="N461" i="5"/>
  <c r="N462" i="5"/>
  <c r="N463" i="5"/>
  <c r="N464" i="5"/>
  <c r="N465" i="5"/>
  <c r="N466" i="5"/>
  <c r="N467" i="5"/>
  <c r="N468" i="5"/>
  <c r="N469" i="5"/>
  <c r="N470" i="5"/>
  <c r="N471" i="5"/>
  <c r="N472" i="5"/>
  <c r="N473" i="5"/>
  <c r="N474" i="5"/>
  <c r="N475" i="5"/>
  <c r="N476" i="5"/>
  <c r="N477" i="5"/>
  <c r="N478" i="5"/>
  <c r="N479" i="5"/>
  <c r="N480" i="5"/>
  <c r="N481" i="5"/>
  <c r="N482" i="5"/>
  <c r="N483" i="5"/>
  <c r="N484" i="5"/>
  <c r="N485" i="5"/>
  <c r="N486" i="5"/>
  <c r="N487" i="5"/>
  <c r="N488" i="5"/>
  <c r="N489" i="5"/>
  <c r="N490" i="5"/>
  <c r="N491" i="5"/>
  <c r="N492" i="5"/>
  <c r="N493" i="5"/>
  <c r="N494" i="5"/>
  <c r="N495" i="5"/>
  <c r="N496" i="5"/>
  <c r="N497" i="5"/>
  <c r="N498" i="5"/>
  <c r="N499" i="5"/>
  <c r="N500" i="5"/>
  <c r="N501" i="5"/>
  <c r="N502" i="5"/>
  <c r="N503" i="5"/>
  <c r="N504" i="5"/>
  <c r="N505" i="5"/>
  <c r="N506" i="5"/>
  <c r="N507" i="5"/>
  <c r="N508" i="5"/>
  <c r="N509" i="5"/>
  <c r="N510" i="5"/>
  <c r="N511" i="5"/>
  <c r="N512" i="5"/>
  <c r="N513" i="5"/>
  <c r="N514" i="5"/>
  <c r="N515" i="5"/>
  <c r="N516" i="5"/>
  <c r="N517" i="5"/>
  <c r="N518" i="5"/>
  <c r="N519" i="5"/>
  <c r="N520" i="5"/>
  <c r="N521" i="5"/>
  <c r="N522" i="5"/>
  <c r="N523" i="5"/>
  <c r="N524" i="5"/>
  <c r="N525" i="5"/>
  <c r="N526" i="5"/>
  <c r="N527" i="5"/>
  <c r="N528" i="5"/>
  <c r="N529" i="5"/>
  <c r="N530" i="5"/>
  <c r="N531" i="5"/>
  <c r="N532" i="5"/>
  <c r="N533" i="5"/>
  <c r="N534" i="5"/>
  <c r="N535" i="5"/>
  <c r="N536" i="5"/>
  <c r="N537" i="5"/>
  <c r="N538" i="5"/>
  <c r="N539" i="5"/>
  <c r="N540" i="5"/>
  <c r="N541" i="5"/>
  <c r="N542" i="5"/>
  <c r="N543" i="5"/>
  <c r="N544" i="5"/>
  <c r="N545" i="5"/>
  <c r="N546" i="5"/>
  <c r="N547" i="5"/>
  <c r="N548" i="5"/>
  <c r="N549" i="5"/>
  <c r="N550" i="5"/>
  <c r="N551" i="5"/>
  <c r="N552" i="5"/>
  <c r="N553" i="5"/>
  <c r="N554" i="5"/>
  <c r="N555" i="5"/>
  <c r="N556" i="5"/>
  <c r="N557" i="5"/>
  <c r="N558" i="5"/>
  <c r="N559" i="5"/>
  <c r="N560" i="5"/>
  <c r="N561" i="5"/>
  <c r="N562" i="5"/>
  <c r="N563" i="5"/>
  <c r="N564" i="5"/>
  <c r="N565" i="5"/>
  <c r="N566" i="5"/>
  <c r="N567" i="5"/>
  <c r="N568" i="5"/>
  <c r="N569" i="5"/>
  <c r="N570" i="5"/>
  <c r="N571" i="5"/>
  <c r="N572" i="5"/>
  <c r="N573" i="5"/>
  <c r="N574" i="5"/>
  <c r="N575" i="5"/>
  <c r="N576" i="5"/>
  <c r="N577" i="5"/>
  <c r="N578" i="5"/>
  <c r="N579" i="5"/>
  <c r="N580" i="5"/>
  <c r="N581" i="5"/>
  <c r="N582" i="5"/>
  <c r="N583" i="5"/>
  <c r="N584" i="5"/>
  <c r="N585" i="5"/>
  <c r="N586" i="5"/>
  <c r="N587" i="5"/>
  <c r="N588" i="5"/>
  <c r="N589" i="5"/>
  <c r="N590" i="5"/>
  <c r="N591" i="5"/>
  <c r="N592" i="5"/>
  <c r="N593" i="5"/>
  <c r="N594" i="5"/>
  <c r="N595" i="5"/>
  <c r="N596" i="5"/>
  <c r="N597" i="5"/>
  <c r="N598" i="5"/>
  <c r="N599" i="5"/>
  <c r="N600" i="5"/>
  <c r="N601" i="5"/>
  <c r="N602" i="5"/>
  <c r="N603" i="5"/>
  <c r="N604" i="5"/>
  <c r="N605" i="5"/>
  <c r="N606" i="5"/>
  <c r="N607" i="5"/>
  <c r="N608" i="5"/>
  <c r="N609" i="5"/>
  <c r="N610" i="5"/>
  <c r="N611" i="5"/>
  <c r="N612" i="5"/>
  <c r="N613" i="5"/>
  <c r="N614" i="5"/>
  <c r="N615" i="5"/>
  <c r="N616" i="5"/>
  <c r="N617" i="5"/>
  <c r="N618" i="5"/>
  <c r="N619" i="5"/>
  <c r="N620" i="5"/>
  <c r="N621" i="5"/>
  <c r="N622" i="5"/>
  <c r="N623" i="5"/>
  <c r="N624" i="5"/>
  <c r="N625" i="5"/>
  <c r="N626" i="5"/>
  <c r="N627" i="5"/>
  <c r="N628" i="5"/>
  <c r="N629" i="5"/>
  <c r="N630" i="5"/>
  <c r="N631" i="5"/>
  <c r="N632" i="5"/>
  <c r="N633" i="5"/>
  <c r="N634" i="5"/>
  <c r="N635" i="5"/>
  <c r="N636" i="5"/>
  <c r="N637" i="5"/>
  <c r="N638" i="5"/>
  <c r="N639" i="5"/>
  <c r="N640" i="5"/>
  <c r="N641" i="5"/>
  <c r="N642" i="5"/>
  <c r="N643" i="5"/>
  <c r="N644" i="5"/>
  <c r="N645" i="5"/>
  <c r="N646" i="5"/>
  <c r="N647" i="5"/>
  <c r="N648" i="5"/>
  <c r="N649" i="5"/>
  <c r="N650" i="5"/>
  <c r="N651" i="5"/>
  <c r="N652" i="5"/>
  <c r="N653" i="5"/>
  <c r="N654" i="5"/>
  <c r="N655" i="5"/>
  <c r="N656" i="5"/>
  <c r="N657" i="5"/>
  <c r="N658" i="5"/>
  <c r="N659" i="5"/>
  <c r="N660" i="5"/>
  <c r="N661" i="5"/>
  <c r="N662" i="5"/>
  <c r="N663" i="5"/>
  <c r="N664" i="5"/>
  <c r="N665" i="5"/>
  <c r="N666" i="5"/>
  <c r="N667" i="5"/>
  <c r="N668" i="5"/>
  <c r="N669" i="5"/>
  <c r="N670" i="5"/>
  <c r="N671" i="5"/>
  <c r="N672" i="5"/>
  <c r="N673" i="5"/>
  <c r="N674" i="5"/>
  <c r="N675" i="5"/>
  <c r="N676" i="5"/>
  <c r="N677" i="5"/>
  <c r="N678" i="5"/>
  <c r="N679" i="5"/>
  <c r="N680" i="5"/>
  <c r="N681" i="5"/>
  <c r="N682" i="5"/>
  <c r="N683" i="5"/>
  <c r="N684" i="5"/>
  <c r="N685" i="5"/>
  <c r="N686" i="5"/>
  <c r="N687" i="5"/>
  <c r="N688" i="5"/>
  <c r="N689" i="5"/>
  <c r="N690" i="5"/>
  <c r="N691" i="5"/>
  <c r="N692" i="5"/>
  <c r="N693" i="5"/>
  <c r="N694" i="5"/>
  <c r="N695" i="5"/>
  <c r="N696" i="5"/>
  <c r="N697" i="5"/>
  <c r="N698" i="5"/>
  <c r="N699" i="5"/>
  <c r="N700" i="5"/>
  <c r="N701" i="5"/>
  <c r="N702" i="5"/>
  <c r="N703" i="5"/>
  <c r="N704" i="5"/>
  <c r="N705" i="5"/>
  <c r="N706" i="5"/>
  <c r="N707" i="5"/>
  <c r="N708" i="5"/>
  <c r="N709" i="5"/>
  <c r="N710" i="5"/>
  <c r="N711" i="5"/>
  <c r="N712" i="5"/>
  <c r="N713" i="5"/>
  <c r="N714" i="5"/>
  <c r="N715" i="5"/>
  <c r="N716" i="5"/>
  <c r="N717" i="5"/>
  <c r="N718" i="5"/>
  <c r="N719" i="5"/>
  <c r="N720" i="5"/>
  <c r="N721" i="5"/>
  <c r="N722" i="5"/>
  <c r="N723" i="5"/>
  <c r="N724" i="5"/>
  <c r="N725" i="5"/>
  <c r="N726" i="5"/>
  <c r="N727" i="5"/>
  <c r="N728" i="5"/>
  <c r="N729" i="5"/>
  <c r="N730" i="5"/>
  <c r="N731" i="5"/>
  <c r="N732" i="5"/>
  <c r="N733" i="5"/>
  <c r="N734" i="5"/>
  <c r="N735" i="5"/>
  <c r="N736" i="5"/>
  <c r="N737" i="5"/>
  <c r="N738" i="5"/>
  <c r="N739" i="5"/>
  <c r="N740" i="5"/>
  <c r="N741" i="5"/>
  <c r="N742" i="5"/>
  <c r="N743" i="5"/>
  <c r="N744" i="5"/>
  <c r="N745" i="5"/>
  <c r="N746" i="5"/>
  <c r="N747" i="5"/>
  <c r="N748" i="5"/>
  <c r="N749" i="5"/>
  <c r="N750" i="5"/>
  <c r="N751" i="5"/>
  <c r="N752" i="5"/>
  <c r="N753" i="5"/>
  <c r="N754" i="5"/>
  <c r="N755" i="5"/>
  <c r="N756" i="5"/>
  <c r="N757" i="5"/>
  <c r="N758" i="5"/>
  <c r="N759" i="5"/>
  <c r="N760" i="5"/>
  <c r="N761" i="5"/>
  <c r="N762" i="5"/>
  <c r="N763" i="5"/>
  <c r="N764" i="5"/>
  <c r="N765" i="5"/>
  <c r="N766" i="5"/>
  <c r="N767" i="5"/>
  <c r="N768" i="5"/>
  <c r="N769" i="5"/>
  <c r="N770" i="5"/>
  <c r="N771" i="5"/>
  <c r="N772" i="5"/>
  <c r="N773" i="5"/>
  <c r="N774" i="5"/>
  <c r="N775" i="5"/>
  <c r="N776" i="5"/>
  <c r="N777" i="5"/>
  <c r="N778" i="5"/>
  <c r="N779" i="5"/>
  <c r="N780" i="5"/>
  <c r="N781" i="5"/>
  <c r="N782" i="5"/>
  <c r="N783" i="5"/>
  <c r="N784" i="5"/>
  <c r="N785" i="5"/>
  <c r="N786" i="5"/>
  <c r="N787" i="5"/>
  <c r="N788" i="5"/>
  <c r="N789" i="5"/>
  <c r="N790" i="5"/>
  <c r="N791" i="5"/>
  <c r="N792" i="5"/>
  <c r="N793" i="5"/>
  <c r="N794" i="5"/>
  <c r="N795" i="5"/>
  <c r="N796" i="5"/>
  <c r="N797" i="5"/>
  <c r="N798" i="5"/>
  <c r="N799" i="5"/>
  <c r="N800" i="5"/>
  <c r="N801" i="5"/>
  <c r="N802" i="5"/>
  <c r="N803" i="5"/>
  <c r="N804" i="5"/>
  <c r="N805" i="5"/>
  <c r="N806" i="5"/>
  <c r="N807" i="5"/>
  <c r="N808" i="5"/>
  <c r="N809" i="5"/>
  <c r="N810" i="5"/>
  <c r="N811" i="5"/>
  <c r="N812" i="5"/>
  <c r="N813" i="5"/>
  <c r="N814" i="5"/>
  <c r="N815" i="5"/>
  <c r="N816" i="5"/>
  <c r="N817" i="5"/>
  <c r="N818" i="5"/>
  <c r="N819" i="5"/>
  <c r="N820" i="5"/>
  <c r="N821" i="5"/>
  <c r="N822" i="5"/>
  <c r="N823" i="5"/>
  <c r="N824" i="5"/>
  <c r="N825" i="5"/>
  <c r="N826" i="5"/>
  <c r="N827" i="5"/>
  <c r="N828" i="5"/>
  <c r="N829" i="5"/>
  <c r="N830" i="5"/>
  <c r="N831" i="5"/>
  <c r="N832" i="5"/>
  <c r="N833" i="5"/>
  <c r="N834" i="5"/>
  <c r="N835" i="5"/>
  <c r="N836" i="5"/>
  <c r="N837" i="5"/>
  <c r="N838" i="5"/>
  <c r="N839" i="5"/>
  <c r="N840" i="5"/>
  <c r="N841" i="5"/>
  <c r="N842" i="5"/>
  <c r="N843" i="5"/>
  <c r="N844" i="5"/>
  <c r="N845" i="5"/>
  <c r="N846" i="5"/>
  <c r="N847" i="5"/>
  <c r="N848" i="5"/>
  <c r="N849" i="5"/>
  <c r="N850" i="5"/>
  <c r="N851" i="5"/>
  <c r="N852" i="5"/>
  <c r="N853" i="5"/>
  <c r="N854" i="5"/>
  <c r="N855" i="5"/>
  <c r="N856" i="5"/>
  <c r="N857" i="5"/>
  <c r="N858" i="5"/>
  <c r="N859" i="5"/>
  <c r="N860" i="5"/>
  <c r="N861" i="5"/>
  <c r="N862" i="5"/>
  <c r="N863" i="5"/>
  <c r="N864" i="5"/>
  <c r="N865" i="5"/>
  <c r="N866" i="5"/>
  <c r="N867" i="5"/>
  <c r="N868" i="5"/>
  <c r="N869" i="5"/>
  <c r="N870" i="5"/>
  <c r="N871" i="5"/>
  <c r="N872" i="5"/>
  <c r="N873" i="5"/>
  <c r="N874" i="5"/>
  <c r="N875" i="5"/>
  <c r="N876" i="5"/>
  <c r="N877" i="5"/>
  <c r="N878" i="5"/>
  <c r="N879" i="5"/>
  <c r="N880" i="5"/>
  <c r="N881" i="5"/>
  <c r="N882" i="5"/>
  <c r="N883" i="5"/>
  <c r="N884" i="5"/>
  <c r="N885" i="5"/>
  <c r="N886" i="5"/>
  <c r="N887" i="5"/>
  <c r="N888" i="5"/>
  <c r="N889" i="5"/>
  <c r="N890" i="5"/>
  <c r="N891" i="5"/>
  <c r="N892" i="5"/>
  <c r="N893" i="5"/>
  <c r="N894" i="5"/>
  <c r="N895" i="5"/>
  <c r="N896" i="5"/>
  <c r="N897" i="5"/>
  <c r="N898" i="5"/>
  <c r="N899" i="5"/>
  <c r="N900" i="5"/>
  <c r="N901" i="5"/>
  <c r="N902" i="5"/>
  <c r="N903" i="5"/>
  <c r="N904" i="5"/>
  <c r="N905" i="5"/>
  <c r="N906" i="5"/>
  <c r="N907" i="5"/>
  <c r="N908" i="5"/>
  <c r="N909" i="5"/>
  <c r="N910" i="5"/>
  <c r="N911" i="5"/>
  <c r="N912" i="5"/>
  <c r="N913" i="5"/>
  <c r="N914" i="5"/>
  <c r="N915" i="5"/>
  <c r="N916" i="5"/>
  <c r="N917" i="5"/>
  <c r="N918" i="5"/>
  <c r="N919" i="5"/>
  <c r="N920" i="5"/>
  <c r="N921" i="5"/>
  <c r="N922" i="5"/>
  <c r="N923" i="5"/>
  <c r="N924" i="5"/>
  <c r="N925" i="5"/>
  <c r="N926" i="5"/>
  <c r="N927" i="5"/>
  <c r="N928" i="5"/>
  <c r="N929" i="5"/>
  <c r="N930" i="5"/>
  <c r="N931" i="5"/>
  <c r="N932" i="5"/>
  <c r="N933" i="5"/>
  <c r="N934" i="5"/>
  <c r="N935" i="5"/>
  <c r="N936" i="5"/>
  <c r="N937" i="5"/>
  <c r="N938" i="5"/>
  <c r="N939" i="5"/>
  <c r="N940" i="5"/>
  <c r="N941" i="5"/>
  <c r="N942" i="5"/>
  <c r="N943" i="5"/>
  <c r="N944" i="5"/>
  <c r="N945" i="5"/>
  <c r="N946" i="5"/>
  <c r="N947" i="5"/>
  <c r="N948" i="5"/>
  <c r="N949" i="5"/>
  <c r="N950" i="5"/>
  <c r="N951" i="5"/>
  <c r="N952" i="5"/>
  <c r="N953" i="5"/>
  <c r="N954" i="5"/>
  <c r="N955" i="5"/>
  <c r="N956" i="5"/>
  <c r="N957" i="5"/>
  <c r="N958" i="5"/>
  <c r="N959" i="5"/>
  <c r="N960" i="5"/>
  <c r="N961" i="5"/>
  <c r="N962" i="5"/>
  <c r="N963" i="5"/>
  <c r="N964" i="5"/>
  <c r="N965" i="5"/>
  <c r="N966" i="5"/>
  <c r="N967" i="5"/>
  <c r="N968" i="5"/>
  <c r="N969" i="5"/>
  <c r="N970" i="5"/>
  <c r="N971" i="5"/>
  <c r="N972" i="5"/>
  <c r="N973" i="5"/>
  <c r="N974" i="5"/>
  <c r="N975" i="5"/>
  <c r="N976" i="5"/>
  <c r="N977" i="5"/>
  <c r="N978" i="5"/>
  <c r="N979" i="5"/>
  <c r="N980" i="5"/>
  <c r="N981" i="5"/>
  <c r="N982" i="5"/>
  <c r="N983" i="5"/>
  <c r="N984" i="5"/>
  <c r="N985" i="5"/>
  <c r="N986" i="5"/>
  <c r="N987" i="5"/>
  <c r="N988" i="5"/>
  <c r="N989" i="5"/>
  <c r="N990" i="5"/>
  <c r="N991" i="5"/>
  <c r="N992" i="5"/>
  <c r="N993" i="5"/>
  <c r="N994" i="5"/>
  <c r="N995" i="5"/>
  <c r="N996" i="5"/>
  <c r="N997" i="5"/>
  <c r="N998" i="5"/>
  <c r="N999" i="5"/>
  <c r="N1000" i="5"/>
  <c r="N1001" i="5"/>
  <c r="N1002" i="5"/>
  <c r="N1003" i="5"/>
  <c r="N1004" i="5"/>
  <c r="N1005" i="5"/>
  <c r="N1006" i="5"/>
  <c r="N1007" i="5"/>
  <c r="N1008" i="5"/>
  <c r="N1009" i="5"/>
  <c r="N1010" i="5"/>
  <c r="N1011" i="5"/>
  <c r="N1012" i="5"/>
  <c r="N1013" i="5"/>
  <c r="N1014" i="5"/>
  <c r="N1015" i="5"/>
  <c r="N1016" i="5"/>
  <c r="N1017" i="5"/>
  <c r="N1018" i="5"/>
  <c r="N1019" i="5"/>
  <c r="N1020" i="5"/>
  <c r="N1021" i="5"/>
  <c r="N1022" i="5"/>
  <c r="N1023" i="5"/>
  <c r="N1024" i="5"/>
  <c r="N1025" i="5"/>
  <c r="N1026" i="5"/>
  <c r="N1027" i="5"/>
  <c r="N1028" i="5"/>
  <c r="N1029" i="5"/>
  <c r="N1030" i="5"/>
  <c r="N1031" i="5"/>
  <c r="N1032" i="5"/>
  <c r="N1033" i="5"/>
  <c r="N1034" i="5"/>
  <c r="N1035" i="5"/>
  <c r="N1036" i="5"/>
  <c r="N1037" i="5"/>
  <c r="N1038" i="5"/>
  <c r="N1039" i="5"/>
  <c r="N1040" i="5"/>
  <c r="N1041" i="5"/>
  <c r="N1042" i="5"/>
  <c r="N1043" i="5"/>
  <c r="N1044" i="5"/>
  <c r="N1045" i="5"/>
  <c r="N1046" i="5"/>
  <c r="N1047" i="5"/>
  <c r="N1048" i="5"/>
  <c r="N1049" i="5"/>
  <c r="N1050" i="5"/>
  <c r="N1051" i="5"/>
  <c r="N1052" i="5"/>
  <c r="N1053" i="5"/>
  <c r="N1054" i="5"/>
  <c r="N1055" i="5"/>
  <c r="N1056" i="5"/>
  <c r="N1057" i="5"/>
  <c r="N1058" i="5"/>
  <c r="N1059" i="5"/>
  <c r="N1060" i="5"/>
  <c r="N1061" i="5"/>
  <c r="N1062" i="5"/>
  <c r="N1063" i="5"/>
  <c r="N1064" i="5"/>
  <c r="N1065" i="5"/>
  <c r="N1066" i="5"/>
  <c r="N1067" i="5"/>
  <c r="N1068" i="5"/>
  <c r="N1069" i="5"/>
  <c r="N1070" i="5"/>
  <c r="N1071" i="5"/>
  <c r="N1072" i="5"/>
  <c r="N1073" i="5"/>
  <c r="N1074" i="5"/>
  <c r="N1075" i="5"/>
  <c r="N1076" i="5"/>
  <c r="N1077" i="5"/>
  <c r="N1078" i="5"/>
  <c r="N1079" i="5"/>
  <c r="N1080" i="5"/>
  <c r="N1081" i="5"/>
  <c r="N1082" i="5"/>
  <c r="N1083" i="5"/>
  <c r="N1084" i="5"/>
  <c r="N1085" i="5"/>
  <c r="N1086" i="5"/>
  <c r="N1087" i="5"/>
  <c r="N1088" i="5"/>
  <c r="N1089" i="5"/>
  <c r="N1090" i="5"/>
  <c r="N1091" i="5"/>
  <c r="N1092" i="5"/>
  <c r="N1093" i="5"/>
  <c r="N1094" i="5"/>
  <c r="N1095" i="5"/>
  <c r="N1096" i="5"/>
  <c r="N1097" i="5"/>
  <c r="N1098" i="5"/>
  <c r="N1099" i="5"/>
  <c r="N1100" i="5"/>
  <c r="N1101" i="5"/>
  <c r="N1102" i="5"/>
  <c r="N1103" i="5"/>
  <c r="N1104" i="5"/>
  <c r="N1105" i="5"/>
  <c r="N1106" i="5"/>
  <c r="N1107" i="5"/>
  <c r="N1108" i="5"/>
  <c r="N1109" i="5"/>
  <c r="N1110" i="5"/>
  <c r="N1111" i="5"/>
  <c r="N1112" i="5"/>
  <c r="N1113" i="5"/>
  <c r="N1114" i="5"/>
  <c r="N1115" i="5"/>
  <c r="N1116" i="5"/>
  <c r="N1117" i="5"/>
  <c r="N1118" i="5"/>
  <c r="N1119" i="5"/>
  <c r="N1120" i="5"/>
  <c r="N1121" i="5"/>
  <c r="N1122" i="5"/>
  <c r="N1123" i="5"/>
  <c r="N1124" i="5"/>
  <c r="N1125" i="5"/>
  <c r="N1126" i="5"/>
  <c r="N1127" i="5"/>
  <c r="N1128" i="5"/>
  <c r="N1129" i="5"/>
  <c r="N1130" i="5"/>
  <c r="N1131" i="5"/>
  <c r="N1132" i="5"/>
  <c r="N1133" i="5"/>
  <c r="N1134" i="5"/>
  <c r="N1135" i="5"/>
  <c r="N1136" i="5"/>
  <c r="N1137" i="5"/>
  <c r="N1138" i="5"/>
  <c r="N1139" i="5"/>
  <c r="N1140" i="5"/>
  <c r="N1141" i="5"/>
  <c r="N1142" i="5"/>
  <c r="N1143" i="5"/>
  <c r="N1144" i="5"/>
  <c r="N1145" i="5"/>
  <c r="N1146" i="5"/>
  <c r="N1147" i="5"/>
  <c r="N1148" i="5"/>
  <c r="N1149" i="5"/>
  <c r="N1150" i="5"/>
  <c r="N1151" i="5"/>
  <c r="N1152" i="5"/>
  <c r="N1153" i="5"/>
  <c r="N1154" i="5"/>
  <c r="N1155" i="5"/>
  <c r="N1156" i="5"/>
  <c r="N1157" i="5"/>
  <c r="N1158" i="5"/>
  <c r="N1159" i="5"/>
  <c r="N1160" i="5"/>
  <c r="N1161" i="5"/>
  <c r="N1162" i="5"/>
  <c r="N1163" i="5"/>
  <c r="N1164" i="5"/>
  <c r="N1165" i="5"/>
  <c r="N1166" i="5"/>
  <c r="N1167" i="5"/>
  <c r="N1168" i="5"/>
  <c r="N1169" i="5"/>
  <c r="N1170" i="5"/>
  <c r="N1171" i="5"/>
  <c r="N1172" i="5"/>
  <c r="N1173" i="5"/>
  <c r="N1174" i="5"/>
  <c r="N1175" i="5"/>
  <c r="N1176" i="5"/>
  <c r="N1177" i="5"/>
  <c r="N1178" i="5"/>
  <c r="N1179" i="5"/>
  <c r="N1180" i="5"/>
  <c r="N1181" i="5"/>
  <c r="N1182" i="5"/>
  <c r="N1183" i="5"/>
  <c r="N1184" i="5"/>
  <c r="N1185" i="5"/>
  <c r="N1186" i="5"/>
  <c r="N1187" i="5"/>
  <c r="N1188" i="5"/>
  <c r="N1189" i="5"/>
  <c r="N1190" i="5"/>
  <c r="N1191" i="5"/>
  <c r="N1192" i="5"/>
  <c r="N1193" i="5"/>
  <c r="N1194" i="5"/>
  <c r="N1195" i="5"/>
  <c r="N1196" i="5"/>
  <c r="N1197" i="5"/>
  <c r="N1198" i="5"/>
  <c r="N1199" i="5"/>
  <c r="N1200" i="5"/>
  <c r="N1201" i="5"/>
  <c r="N1202" i="5"/>
  <c r="N1203" i="5"/>
  <c r="N1204" i="5"/>
  <c r="N1205" i="5"/>
  <c r="N1206" i="5"/>
  <c r="N1207" i="5"/>
  <c r="N1208" i="5"/>
  <c r="N1209" i="5"/>
  <c r="N1210" i="5"/>
  <c r="N1211" i="5"/>
  <c r="N1212" i="5"/>
  <c r="N1213" i="5"/>
  <c r="N1214" i="5"/>
  <c r="N1215" i="5"/>
  <c r="N1216" i="5"/>
  <c r="N1217" i="5"/>
  <c r="N1218" i="5"/>
  <c r="N1219" i="5"/>
  <c r="N1220" i="5"/>
  <c r="N1221" i="5"/>
  <c r="N1222" i="5"/>
  <c r="N1223" i="5"/>
  <c r="N1224" i="5"/>
  <c r="N1225" i="5"/>
  <c r="N1226" i="5"/>
  <c r="N1227" i="5"/>
  <c r="N1228" i="5"/>
  <c r="N1229" i="5"/>
  <c r="N1230" i="5"/>
  <c r="N1231" i="5"/>
  <c r="N1232" i="5"/>
  <c r="N1233" i="5"/>
  <c r="N1234" i="5"/>
  <c r="N1235" i="5"/>
  <c r="N1236" i="5"/>
  <c r="N1237" i="5"/>
  <c r="N1238" i="5"/>
  <c r="N1239" i="5"/>
  <c r="N1240" i="5"/>
  <c r="N1241" i="5"/>
  <c r="N1242" i="5"/>
  <c r="N1243" i="5"/>
  <c r="N1244" i="5"/>
  <c r="N1245" i="5"/>
  <c r="N1246" i="5"/>
  <c r="N1247" i="5"/>
  <c r="N1248" i="5"/>
  <c r="N1249" i="5"/>
  <c r="N1250" i="5"/>
  <c r="N1251" i="5"/>
  <c r="N1252" i="5"/>
  <c r="N1253" i="5"/>
  <c r="N1254" i="5"/>
  <c r="N1255" i="5"/>
  <c r="N1256" i="5"/>
  <c r="N1257" i="5"/>
  <c r="N1258" i="5"/>
  <c r="N1259" i="5"/>
  <c r="N1260" i="5"/>
  <c r="N1261" i="5"/>
  <c r="N1262" i="5"/>
  <c r="N1263" i="5"/>
  <c r="N1264" i="5"/>
  <c r="N1265" i="5"/>
  <c r="N1266" i="5"/>
  <c r="N1267" i="5"/>
  <c r="N1268" i="5"/>
  <c r="N1269" i="5"/>
  <c r="N1270" i="5"/>
  <c r="N1271" i="5"/>
  <c r="N1272" i="5"/>
  <c r="N1273" i="5"/>
  <c r="N1274" i="5"/>
  <c r="N1275" i="5"/>
  <c r="N1276" i="5"/>
  <c r="N1277" i="5"/>
  <c r="N1278" i="5"/>
  <c r="N1279" i="5"/>
  <c r="N1280" i="5"/>
  <c r="N1281" i="5"/>
  <c r="N1282" i="5"/>
  <c r="N1283" i="5"/>
  <c r="N1284" i="5"/>
  <c r="N1285" i="5"/>
  <c r="N1286" i="5"/>
  <c r="N1287" i="5"/>
  <c r="N1288" i="5"/>
  <c r="N1289" i="5"/>
  <c r="N1290" i="5"/>
  <c r="N1291" i="5"/>
  <c r="N1292" i="5"/>
  <c r="N1293" i="5"/>
  <c r="N1294" i="5"/>
  <c r="N1295" i="5"/>
  <c r="N1296" i="5"/>
  <c r="N1297" i="5"/>
  <c r="N1298" i="5"/>
  <c r="N1299" i="5"/>
  <c r="N1300" i="5"/>
  <c r="N1301" i="5"/>
  <c r="N1302" i="5"/>
  <c r="N1303" i="5"/>
  <c r="N1304" i="5"/>
  <c r="N1305" i="5"/>
  <c r="N1306" i="5"/>
  <c r="N1307" i="5"/>
  <c r="N1308" i="5"/>
  <c r="N1309" i="5"/>
  <c r="N1310" i="5"/>
  <c r="N1311" i="5"/>
  <c r="N1312" i="5"/>
  <c r="N1313" i="5"/>
  <c r="N1314" i="5"/>
  <c r="N1315" i="5"/>
  <c r="N1316" i="5"/>
  <c r="N1317" i="5"/>
  <c r="N1318" i="5"/>
  <c r="N1319" i="5"/>
  <c r="N1320" i="5"/>
  <c r="N1321" i="5"/>
  <c r="N1322" i="5"/>
  <c r="N1323" i="5"/>
  <c r="N1324" i="5"/>
  <c r="N1325" i="5"/>
  <c r="N1326" i="5"/>
  <c r="N1327" i="5"/>
  <c r="N1328" i="5"/>
  <c r="N1329" i="5"/>
  <c r="N1330" i="5"/>
  <c r="N1331" i="5"/>
  <c r="N1332" i="5"/>
  <c r="N1333" i="5"/>
  <c r="N1334" i="5"/>
  <c r="N1335" i="5"/>
  <c r="N1336" i="5"/>
  <c r="N1337" i="5"/>
  <c r="N1338" i="5"/>
  <c r="N1339" i="5"/>
  <c r="N1340" i="5"/>
  <c r="N1341" i="5"/>
  <c r="N1342" i="5"/>
  <c r="N1343" i="5"/>
  <c r="N1344" i="5"/>
  <c r="N1345" i="5"/>
  <c r="N1346" i="5"/>
  <c r="N1347" i="5"/>
  <c r="N1348" i="5"/>
  <c r="N1349" i="5"/>
  <c r="N1350" i="5"/>
  <c r="N1351" i="5"/>
  <c r="N1352" i="5"/>
  <c r="N1353" i="5"/>
  <c r="N1354" i="5"/>
  <c r="N1355" i="5"/>
  <c r="N1356" i="5"/>
  <c r="N1357" i="5"/>
  <c r="N1358" i="5"/>
  <c r="N1359" i="5"/>
  <c r="N1360" i="5"/>
  <c r="N1361" i="5"/>
  <c r="N1362" i="5"/>
  <c r="N1363" i="5"/>
  <c r="N1364" i="5"/>
  <c r="N1365" i="5"/>
  <c r="N1366" i="5"/>
  <c r="N1367" i="5"/>
  <c r="N1368" i="5"/>
  <c r="N1369" i="5"/>
  <c r="N1370" i="5"/>
  <c r="N1371" i="5"/>
  <c r="N1372" i="5"/>
  <c r="N1373" i="5"/>
  <c r="N1374" i="5"/>
  <c r="N1375" i="5"/>
  <c r="N1376" i="5"/>
  <c r="N1377" i="5"/>
  <c r="N1378" i="5"/>
  <c r="N1379" i="5"/>
  <c r="N1380" i="5"/>
  <c r="N1381" i="5"/>
  <c r="N1382" i="5"/>
  <c r="N1383" i="5"/>
  <c r="N1384" i="5"/>
  <c r="N1385" i="5"/>
  <c r="N1386" i="5"/>
  <c r="N1387" i="5"/>
  <c r="N1388" i="5"/>
  <c r="N1389" i="5"/>
  <c r="N1390" i="5"/>
  <c r="N1391" i="5"/>
  <c r="N1392" i="5"/>
  <c r="N1393" i="5"/>
  <c r="N1394" i="5"/>
  <c r="N1395" i="5"/>
  <c r="N1396" i="5"/>
  <c r="N1397" i="5"/>
  <c r="N1398" i="5"/>
  <c r="N1399" i="5"/>
  <c r="N1400" i="5"/>
  <c r="N1401" i="5"/>
  <c r="N1402" i="5"/>
  <c r="N1403" i="5"/>
  <c r="N1404" i="5"/>
  <c r="N1405" i="5"/>
  <c r="N1406" i="5"/>
  <c r="N1407" i="5"/>
  <c r="N1408" i="5"/>
  <c r="N1409" i="5"/>
  <c r="N1410" i="5"/>
  <c r="N1411" i="5"/>
  <c r="N1412" i="5"/>
  <c r="N1413" i="5"/>
  <c r="N1414" i="5"/>
  <c r="N1415" i="5"/>
  <c r="N1416" i="5"/>
  <c r="N1417" i="5"/>
  <c r="N1418" i="5"/>
  <c r="N1419" i="5"/>
  <c r="N1420" i="5"/>
  <c r="N1421" i="5"/>
  <c r="N1422" i="5"/>
  <c r="N1423" i="5"/>
  <c r="N1424" i="5"/>
  <c r="N1425" i="5"/>
  <c r="N1426" i="5"/>
  <c r="N1427" i="5"/>
  <c r="N1428" i="5"/>
  <c r="N1429" i="5"/>
  <c r="N1430" i="5"/>
  <c r="N1431" i="5"/>
  <c r="N1432" i="5"/>
  <c r="N1433" i="5"/>
  <c r="N1434" i="5"/>
  <c r="N1435" i="5"/>
  <c r="N1436" i="5"/>
  <c r="N1437" i="5"/>
  <c r="N1438" i="5"/>
  <c r="N1439" i="5"/>
  <c r="N1440" i="5"/>
  <c r="N1441" i="5"/>
  <c r="N1442" i="5"/>
  <c r="N1443" i="5"/>
  <c r="N1444" i="5"/>
  <c r="N1445" i="5"/>
  <c r="N1446" i="5"/>
  <c r="N1447" i="5"/>
  <c r="N1448" i="5"/>
  <c r="N1449" i="5"/>
  <c r="N1450" i="5"/>
  <c r="N1451" i="5"/>
  <c r="N1452" i="5"/>
  <c r="N1453" i="5"/>
  <c r="N1454" i="5"/>
  <c r="N1455" i="5"/>
  <c r="N1456" i="5"/>
  <c r="N1457" i="5"/>
  <c r="N1458" i="5"/>
  <c r="N1459" i="5"/>
  <c r="N1460" i="5"/>
  <c r="N1461" i="5"/>
  <c r="N1462" i="5"/>
  <c r="N1463" i="5"/>
  <c r="N1464" i="5"/>
  <c r="N1465" i="5"/>
  <c r="N1466" i="5"/>
  <c r="N1467" i="5"/>
  <c r="N1468" i="5"/>
  <c r="N1469" i="5"/>
  <c r="N1470" i="5"/>
  <c r="N1471" i="5"/>
  <c r="N1472" i="5"/>
  <c r="N1473" i="5"/>
  <c r="N1474" i="5"/>
  <c r="N1475" i="5"/>
  <c r="N1476" i="5"/>
  <c r="N1477" i="5"/>
  <c r="N1478" i="5"/>
  <c r="N1479" i="5"/>
  <c r="N1480" i="5"/>
  <c r="N1481" i="5"/>
  <c r="N1482" i="5"/>
  <c r="N1483" i="5"/>
  <c r="N1484" i="5"/>
  <c r="N1485" i="5"/>
  <c r="N1486" i="5"/>
  <c r="N1487" i="5"/>
  <c r="N1488" i="5"/>
  <c r="N1489" i="5"/>
  <c r="N1490" i="5"/>
  <c r="N1491" i="5"/>
  <c r="N1492" i="5"/>
  <c r="N1493" i="5"/>
  <c r="N1494" i="5"/>
  <c r="N1495" i="5"/>
  <c r="N1496" i="5"/>
  <c r="N1497" i="5"/>
  <c r="N1498" i="5"/>
  <c r="N1499" i="5"/>
  <c r="N1500" i="5"/>
  <c r="N1501" i="5"/>
  <c r="N1502" i="5"/>
  <c r="N1503" i="5"/>
  <c r="N1504" i="5"/>
  <c r="N1505" i="5"/>
  <c r="N1506" i="5"/>
  <c r="N1507" i="5"/>
  <c r="N1508" i="5"/>
  <c r="N1509" i="5"/>
  <c r="N1510" i="5"/>
  <c r="N1511" i="5"/>
  <c r="N1512" i="5"/>
  <c r="N1513" i="5"/>
  <c r="N1514" i="5"/>
  <c r="N1515" i="5"/>
  <c r="N1516" i="5"/>
  <c r="N1517" i="5"/>
  <c r="N1518" i="5"/>
  <c r="N1519" i="5"/>
  <c r="N1520" i="5"/>
  <c r="N1521" i="5"/>
  <c r="N1522" i="5"/>
  <c r="N1523" i="5"/>
  <c r="N1524" i="5"/>
  <c r="N1525" i="5"/>
  <c r="N1526" i="5"/>
  <c r="N1527" i="5"/>
  <c r="N1528" i="5"/>
  <c r="N1529" i="5"/>
  <c r="N1530" i="5"/>
  <c r="N1531" i="5"/>
  <c r="N1532" i="5"/>
  <c r="N1533" i="5"/>
  <c r="N1534" i="5"/>
  <c r="N1535" i="5"/>
  <c r="N1536" i="5"/>
  <c r="N1537" i="5"/>
  <c r="N1538" i="5"/>
  <c r="N1539" i="5"/>
  <c r="N1540" i="5"/>
  <c r="N1541" i="5"/>
  <c r="N1542" i="5"/>
  <c r="N1543" i="5"/>
  <c r="N1544" i="5"/>
  <c r="N1545" i="5"/>
  <c r="N1546" i="5"/>
  <c r="N1547" i="5"/>
  <c r="N1548" i="5"/>
  <c r="N1549" i="5"/>
  <c r="N1550" i="5"/>
  <c r="N1551" i="5"/>
  <c r="N1552" i="5"/>
  <c r="N1553" i="5"/>
  <c r="N1554" i="5"/>
  <c r="N1555" i="5"/>
  <c r="N1556" i="5"/>
  <c r="N1557" i="5"/>
  <c r="N1558" i="5"/>
  <c r="N1559" i="5"/>
  <c r="N1560" i="5"/>
  <c r="N1561" i="5"/>
  <c r="N1562" i="5"/>
  <c r="N1563" i="5"/>
  <c r="N1564" i="5"/>
  <c r="N1565" i="5"/>
  <c r="N1566" i="5"/>
  <c r="N1567" i="5"/>
  <c r="N1568" i="5"/>
  <c r="N1569" i="5"/>
  <c r="N1570" i="5"/>
  <c r="N1571" i="5"/>
  <c r="N1572" i="5"/>
  <c r="N1573" i="5"/>
  <c r="N1574" i="5"/>
  <c r="N1575" i="5"/>
  <c r="N1576" i="5"/>
  <c r="N1577" i="5"/>
  <c r="N1578" i="5"/>
  <c r="N1579" i="5"/>
  <c r="N1580" i="5"/>
  <c r="N1581" i="5"/>
  <c r="N1582" i="5"/>
  <c r="N1583" i="5"/>
  <c r="N1584" i="5"/>
  <c r="N1585" i="5"/>
  <c r="N1586" i="5"/>
  <c r="N1587" i="5"/>
  <c r="N1588" i="5"/>
  <c r="N1589" i="5"/>
  <c r="N1590" i="5"/>
  <c r="N1591" i="5"/>
  <c r="N1592" i="5"/>
  <c r="N1593" i="5"/>
  <c r="N1594" i="5"/>
  <c r="N1595" i="5"/>
  <c r="N1596" i="5"/>
  <c r="N1597" i="5"/>
  <c r="N1598" i="5"/>
  <c r="N1599" i="5"/>
  <c r="N1600" i="5"/>
  <c r="N1601" i="5"/>
  <c r="N1602" i="5"/>
  <c r="N1603" i="5"/>
  <c r="N1604" i="5"/>
  <c r="N1605" i="5"/>
  <c r="N1606" i="5"/>
  <c r="N1607" i="5"/>
  <c r="N1608" i="5"/>
  <c r="N1609" i="5"/>
  <c r="N1610" i="5"/>
  <c r="N1611" i="5"/>
  <c r="N1612" i="5"/>
  <c r="N1613" i="5"/>
  <c r="N1614" i="5"/>
  <c r="N1615" i="5"/>
  <c r="N1616" i="5"/>
  <c r="N1617" i="5"/>
  <c r="N1618" i="5"/>
  <c r="N1619" i="5"/>
  <c r="N1620" i="5"/>
  <c r="N1621" i="5"/>
  <c r="N1622" i="5"/>
  <c r="N1623" i="5"/>
  <c r="N1624" i="5"/>
  <c r="N1625" i="5"/>
  <c r="N1626" i="5"/>
  <c r="N1627" i="5"/>
  <c r="N1628" i="5"/>
  <c r="N1629" i="5"/>
  <c r="N1630" i="5"/>
  <c r="N1631" i="5"/>
  <c r="N1632" i="5"/>
  <c r="N1633" i="5"/>
  <c r="N1634" i="5"/>
  <c r="N1635" i="5"/>
  <c r="N1636" i="5"/>
  <c r="N1637" i="5"/>
  <c r="N1638" i="5"/>
  <c r="N1639" i="5"/>
  <c r="N1640" i="5"/>
  <c r="N1641" i="5"/>
  <c r="N1642" i="5"/>
  <c r="N1643" i="5"/>
  <c r="N1644" i="5"/>
  <c r="N1645" i="5"/>
  <c r="N1646" i="5"/>
  <c r="N1647" i="5"/>
  <c r="N1648" i="5"/>
  <c r="N1649" i="5"/>
  <c r="N1650" i="5"/>
  <c r="N1651" i="5"/>
  <c r="N1652" i="5"/>
  <c r="N1653" i="5"/>
  <c r="N1654" i="5"/>
  <c r="N1655" i="5"/>
  <c r="N1656" i="5"/>
  <c r="N1657" i="5"/>
  <c r="N1658" i="5"/>
  <c r="N1659" i="5"/>
  <c r="N1660" i="5"/>
  <c r="N1661" i="5"/>
  <c r="N1662" i="5"/>
  <c r="N1663" i="5"/>
  <c r="N1664" i="5"/>
  <c r="N1665" i="5"/>
  <c r="N1666" i="5"/>
  <c r="N1667" i="5"/>
  <c r="N1668" i="5"/>
  <c r="N1669" i="5"/>
  <c r="N1670" i="5"/>
  <c r="N1671" i="5"/>
  <c r="N1672" i="5"/>
  <c r="N1673" i="5"/>
  <c r="N1674" i="5"/>
  <c r="N1675" i="5"/>
  <c r="N1676" i="5"/>
  <c r="N1677" i="5"/>
  <c r="N1678" i="5"/>
  <c r="N1679" i="5"/>
  <c r="N1680" i="5"/>
  <c r="N1681" i="5"/>
  <c r="N1682" i="5"/>
  <c r="N1683" i="5"/>
  <c r="N1684" i="5"/>
  <c r="N1685" i="5"/>
  <c r="N1686" i="5"/>
  <c r="N1687" i="5"/>
  <c r="N1688" i="5"/>
  <c r="N1689" i="5"/>
  <c r="N1690" i="5"/>
  <c r="N1691" i="5"/>
  <c r="N1692" i="5"/>
  <c r="N1693" i="5"/>
  <c r="N1694" i="5"/>
  <c r="N1695" i="5"/>
  <c r="N1696" i="5"/>
  <c r="N1697" i="5"/>
  <c r="N1698" i="5"/>
  <c r="N1699" i="5"/>
  <c r="N1700" i="5"/>
  <c r="N1701" i="5"/>
  <c r="N1702" i="5"/>
  <c r="N1703" i="5"/>
  <c r="N1704" i="5"/>
  <c r="N1705" i="5"/>
  <c r="N1706" i="5"/>
  <c r="N1707" i="5"/>
  <c r="N1708" i="5"/>
  <c r="N1709" i="5"/>
  <c r="N1710" i="5"/>
  <c r="N1711" i="5"/>
  <c r="N1712" i="5"/>
  <c r="N1713" i="5"/>
  <c r="N1714" i="5"/>
  <c r="N1715" i="5"/>
  <c r="N1716" i="5"/>
  <c r="N1717" i="5"/>
  <c r="N1718" i="5"/>
  <c r="N1719" i="5"/>
  <c r="N1720" i="5"/>
  <c r="N1721" i="5"/>
  <c r="N1722" i="5"/>
  <c r="N1723" i="5"/>
  <c r="N1724" i="5"/>
  <c r="N1725" i="5"/>
  <c r="N1726" i="5"/>
  <c r="N1727" i="5"/>
  <c r="N1728" i="5"/>
  <c r="N1729" i="5"/>
  <c r="N1730" i="5"/>
  <c r="N1731" i="5"/>
  <c r="N1732" i="5"/>
  <c r="N1733" i="5"/>
  <c r="N1734" i="5"/>
  <c r="N1735" i="5"/>
  <c r="N1736" i="5"/>
  <c r="N1737" i="5"/>
  <c r="N1738" i="5"/>
  <c r="N1739" i="5"/>
  <c r="N1740" i="5"/>
  <c r="N1741" i="5"/>
  <c r="N1742" i="5"/>
  <c r="N1743" i="5"/>
  <c r="N1744" i="5"/>
  <c r="N1745" i="5"/>
  <c r="N1746" i="5"/>
  <c r="N1747" i="5"/>
  <c r="N1748" i="5"/>
  <c r="N1749" i="5"/>
  <c r="N1750" i="5"/>
  <c r="N1751" i="5"/>
  <c r="N1752" i="5"/>
  <c r="N1753" i="5"/>
  <c r="N1754" i="5"/>
  <c r="N1755" i="5"/>
  <c r="N1756" i="5"/>
  <c r="N1757" i="5"/>
  <c r="N1758" i="5"/>
  <c r="N1759" i="5"/>
  <c r="N1760" i="5"/>
  <c r="N1761" i="5"/>
  <c r="N1762" i="5"/>
  <c r="N1763" i="5"/>
  <c r="N1764" i="5"/>
  <c r="N1765" i="5"/>
  <c r="N1766" i="5"/>
  <c r="N1767" i="5"/>
  <c r="N1768" i="5"/>
  <c r="N1769" i="5"/>
  <c r="N1770" i="5"/>
  <c r="N1771" i="5"/>
  <c r="N1772" i="5"/>
  <c r="N1773" i="5"/>
  <c r="N1774" i="5"/>
  <c r="N1775" i="5"/>
  <c r="N1776" i="5"/>
  <c r="N1777" i="5"/>
  <c r="N1778" i="5"/>
  <c r="N1779" i="5"/>
  <c r="N1780" i="5"/>
  <c r="N1781" i="5"/>
  <c r="N1782" i="5"/>
  <c r="N1783" i="5"/>
  <c r="N1784" i="5"/>
  <c r="N1785" i="5"/>
  <c r="N1786" i="5"/>
  <c r="N1787" i="5"/>
  <c r="N1788" i="5"/>
  <c r="N1789" i="5"/>
  <c r="N1790" i="5"/>
  <c r="N1791" i="5"/>
  <c r="N1792" i="5"/>
  <c r="N1793" i="5"/>
  <c r="N1794" i="5"/>
  <c r="N1795" i="5"/>
  <c r="N1796" i="5"/>
  <c r="N1797" i="5"/>
  <c r="N1798" i="5"/>
  <c r="N1799" i="5"/>
  <c r="N1800" i="5"/>
  <c r="N1801" i="5"/>
  <c r="N1802" i="5"/>
  <c r="N1803" i="5"/>
  <c r="N1804" i="5"/>
  <c r="N1805" i="5"/>
  <c r="N1806" i="5"/>
  <c r="N1807" i="5"/>
  <c r="N1808" i="5"/>
  <c r="N1809" i="5"/>
  <c r="N1810" i="5"/>
  <c r="N1811" i="5"/>
  <c r="N1812" i="5"/>
  <c r="N1813" i="5"/>
  <c r="N1814" i="5"/>
  <c r="N1815" i="5"/>
  <c r="N1816" i="5"/>
  <c r="N1817" i="5"/>
  <c r="N1818" i="5"/>
  <c r="N1819" i="5"/>
  <c r="N1820" i="5"/>
  <c r="N1821" i="5"/>
  <c r="N1822" i="5"/>
  <c r="N1823" i="5"/>
  <c r="N1824" i="5"/>
  <c r="N1825" i="5"/>
  <c r="N1826" i="5"/>
  <c r="N1827" i="5"/>
  <c r="N1828" i="5"/>
  <c r="N1829" i="5"/>
  <c r="N1830" i="5"/>
  <c r="N1831" i="5"/>
  <c r="N1832" i="5"/>
  <c r="N1833" i="5"/>
  <c r="N1834" i="5"/>
  <c r="N1835" i="5"/>
  <c r="N1836" i="5"/>
  <c r="N1837" i="5"/>
  <c r="N1838" i="5"/>
  <c r="N1839" i="5"/>
  <c r="N1840" i="5"/>
  <c r="N1841" i="5"/>
  <c r="N1842" i="5"/>
  <c r="N1843" i="5"/>
  <c r="N1844" i="5"/>
  <c r="N1845" i="5"/>
  <c r="N1846" i="5"/>
  <c r="N1847" i="5"/>
  <c r="N1848" i="5"/>
  <c r="N1849" i="5"/>
  <c r="N1850" i="5"/>
  <c r="N1851" i="5"/>
  <c r="N1852" i="5"/>
  <c r="N1853" i="5"/>
  <c r="N1854" i="5"/>
  <c r="N1855" i="5"/>
  <c r="N1856" i="5"/>
  <c r="N1857" i="5"/>
  <c r="N1858" i="5"/>
  <c r="N1859" i="5"/>
  <c r="N1860" i="5"/>
  <c r="N1861" i="5"/>
  <c r="N1862" i="5"/>
  <c r="N1863" i="5"/>
  <c r="N1864" i="5"/>
  <c r="N1865" i="5"/>
  <c r="N1866" i="5"/>
  <c r="N1867" i="5"/>
  <c r="N1868" i="5"/>
  <c r="N1869" i="5"/>
  <c r="N1870" i="5"/>
  <c r="N1871" i="5"/>
  <c r="N1872" i="5"/>
  <c r="N1873" i="5"/>
  <c r="N1874" i="5"/>
  <c r="N1875" i="5"/>
  <c r="N1876" i="5"/>
  <c r="N1877" i="5"/>
  <c r="N1878" i="5"/>
  <c r="N1879" i="5"/>
  <c r="N1880" i="5"/>
  <c r="N1881" i="5"/>
  <c r="N1882" i="5"/>
  <c r="N1883" i="5"/>
  <c r="N1884" i="5"/>
  <c r="N1885" i="5"/>
  <c r="N1886" i="5"/>
  <c r="N1887" i="5"/>
  <c r="N1888" i="5"/>
  <c r="N1889" i="5"/>
  <c r="N1890" i="5"/>
  <c r="N1891" i="5"/>
  <c r="N1892" i="5"/>
  <c r="N1893" i="5"/>
  <c r="N1894" i="5"/>
  <c r="N1895" i="5"/>
  <c r="N1896" i="5"/>
  <c r="N1897" i="5"/>
  <c r="N1898" i="5"/>
  <c r="N1899" i="5"/>
  <c r="N1900" i="5"/>
  <c r="N1901" i="5"/>
  <c r="N1902" i="5"/>
  <c r="N1903" i="5"/>
  <c r="N1904" i="5"/>
  <c r="N1905" i="5"/>
  <c r="N1906" i="5"/>
  <c r="N1907" i="5"/>
  <c r="N1908" i="5"/>
  <c r="N1909" i="5"/>
  <c r="N1910" i="5"/>
  <c r="N1911" i="5"/>
  <c r="N1912" i="5"/>
  <c r="N1913" i="5"/>
  <c r="N1914" i="5"/>
  <c r="N1915" i="5"/>
  <c r="N1916" i="5"/>
  <c r="N1917" i="5"/>
  <c r="N1918" i="5"/>
  <c r="N1919" i="5"/>
  <c r="N1920" i="5"/>
  <c r="N1921" i="5"/>
  <c r="N1922" i="5"/>
  <c r="N1923" i="5"/>
  <c r="N1924" i="5"/>
  <c r="N1925" i="5"/>
  <c r="N1926" i="5"/>
  <c r="N1927" i="5"/>
  <c r="N1928" i="5"/>
  <c r="N1929" i="5"/>
  <c r="N1930" i="5"/>
  <c r="N1931" i="5"/>
  <c r="N1932" i="5"/>
  <c r="N1933" i="5"/>
  <c r="N1934" i="5"/>
  <c r="N1935" i="5"/>
  <c r="N1936" i="5"/>
  <c r="N1937" i="5"/>
  <c r="N1938" i="5"/>
  <c r="N1939" i="5"/>
  <c r="N1940" i="5"/>
  <c r="N1941" i="5"/>
  <c r="N1942" i="5"/>
  <c r="N1943" i="5"/>
  <c r="N1944" i="5"/>
  <c r="N1945" i="5"/>
  <c r="N1946" i="5"/>
  <c r="N1947" i="5"/>
  <c r="N1948" i="5"/>
  <c r="N1949" i="5"/>
  <c r="N1950" i="5"/>
  <c r="N1951" i="5"/>
  <c r="N1952" i="5"/>
  <c r="N1953" i="5"/>
  <c r="N1954" i="5"/>
  <c r="N1955" i="5"/>
  <c r="N1956" i="5"/>
  <c r="N1957" i="5"/>
  <c r="N1958" i="5"/>
  <c r="N1959" i="5"/>
  <c r="N1960" i="5"/>
  <c r="N1961" i="5"/>
  <c r="N1962" i="5"/>
  <c r="N1963" i="5"/>
  <c r="N1964" i="5"/>
  <c r="N1965" i="5"/>
  <c r="N1966" i="5"/>
  <c r="N1967" i="5"/>
  <c r="N1968" i="5"/>
  <c r="N1969" i="5"/>
  <c r="N1970" i="5"/>
  <c r="N1971" i="5"/>
  <c r="N1972" i="5"/>
  <c r="N1973" i="5"/>
  <c r="N1974" i="5"/>
  <c r="N1975" i="5"/>
  <c r="N1976" i="5"/>
  <c r="N1977" i="5"/>
  <c r="N1978" i="5"/>
  <c r="N1979" i="5"/>
  <c r="N1980" i="5"/>
  <c r="N1981" i="5"/>
  <c r="N1982" i="5"/>
  <c r="N1983" i="5"/>
  <c r="N1984" i="5"/>
  <c r="N1985" i="5"/>
  <c r="N1986" i="5"/>
  <c r="N1987" i="5"/>
  <c r="N1988" i="5"/>
  <c r="N1989" i="5"/>
  <c r="N1990" i="5"/>
  <c r="N1991" i="5"/>
  <c r="N1992" i="5"/>
  <c r="N1993" i="5"/>
  <c r="N1994" i="5"/>
  <c r="N1995" i="5"/>
  <c r="N1996" i="5"/>
  <c r="N1997" i="5"/>
  <c r="N1998" i="5"/>
  <c r="N1999" i="5"/>
  <c r="N2000" i="5"/>
  <c r="N2001" i="5"/>
  <c r="N2002" i="5"/>
  <c r="N2003" i="5"/>
  <c r="N2004" i="5"/>
  <c r="N2005" i="5"/>
  <c r="N2006" i="5"/>
  <c r="N2007" i="5"/>
  <c r="N2008" i="5"/>
  <c r="N2009" i="5"/>
  <c r="N2010" i="5"/>
  <c r="N2011" i="5"/>
  <c r="N2012" i="5"/>
  <c r="N2013" i="5"/>
  <c r="N2014" i="5"/>
  <c r="N2015" i="5"/>
  <c r="N2016" i="5"/>
  <c r="N2017" i="5"/>
  <c r="N2018" i="5"/>
  <c r="N2019" i="5"/>
  <c r="N2020" i="5"/>
  <c r="N2021" i="5"/>
  <c r="N2022" i="5"/>
  <c r="N2023" i="5"/>
  <c r="N2024" i="5"/>
  <c r="N2025" i="5"/>
  <c r="N2026" i="5"/>
  <c r="N2027" i="5"/>
  <c r="N2028" i="5"/>
  <c r="N2029" i="5"/>
  <c r="N2030" i="5"/>
  <c r="N2031" i="5"/>
  <c r="N2032" i="5"/>
  <c r="N2033" i="5"/>
  <c r="N2034" i="5"/>
  <c r="N2035" i="5"/>
  <c r="N2036" i="5"/>
  <c r="N2037" i="5"/>
  <c r="N2038" i="5"/>
  <c r="N2039" i="5"/>
  <c r="N2040" i="5"/>
  <c r="N2041" i="5"/>
  <c r="N2042" i="5"/>
  <c r="N2043" i="5"/>
  <c r="N2044" i="5"/>
  <c r="N2045" i="5"/>
  <c r="N2046" i="5"/>
  <c r="N2047" i="5"/>
  <c r="N2048" i="5"/>
  <c r="N2049" i="5"/>
  <c r="N2050" i="5"/>
  <c r="N2051" i="5"/>
  <c r="N2052" i="5"/>
  <c r="N2053" i="5"/>
  <c r="N2054" i="5"/>
  <c r="N2055" i="5"/>
  <c r="N2056" i="5"/>
  <c r="N2057" i="5"/>
  <c r="N2058" i="5"/>
  <c r="N2059" i="5"/>
  <c r="N2060" i="5"/>
  <c r="N2061" i="5"/>
  <c r="N2062" i="5"/>
  <c r="N2063" i="5"/>
  <c r="N2064" i="5"/>
  <c r="N2065" i="5"/>
  <c r="N2066" i="5"/>
  <c r="N2067" i="5"/>
  <c r="N2068" i="5"/>
  <c r="N2069" i="5"/>
  <c r="N2070" i="5"/>
  <c r="N2071" i="5"/>
  <c r="N2072" i="5"/>
  <c r="N2073" i="5"/>
  <c r="N2074" i="5"/>
  <c r="N2075" i="5"/>
  <c r="N2076" i="5"/>
  <c r="N2077" i="5"/>
  <c r="N2078" i="5"/>
  <c r="N2079" i="5"/>
  <c r="N2080" i="5"/>
  <c r="N2081" i="5"/>
  <c r="N2082" i="5"/>
  <c r="N2083" i="5"/>
  <c r="N2084" i="5"/>
  <c r="N2085" i="5"/>
  <c r="N2086" i="5"/>
  <c r="N2087" i="5"/>
  <c r="N2088" i="5"/>
  <c r="N2089" i="5"/>
  <c r="N2090" i="5"/>
  <c r="N2091" i="5"/>
  <c r="N2092" i="5"/>
  <c r="N2093" i="5"/>
  <c r="N2094" i="5"/>
  <c r="N2095" i="5"/>
  <c r="N2096" i="5"/>
  <c r="N2097" i="5"/>
  <c r="N2098" i="5"/>
  <c r="N2099" i="5"/>
  <c r="N2100" i="5"/>
  <c r="N2101" i="5"/>
  <c r="N2102" i="5"/>
  <c r="N2103" i="5"/>
  <c r="N2104" i="5"/>
  <c r="N2105" i="5"/>
  <c r="N2106" i="5"/>
  <c r="N2107" i="5"/>
  <c r="N2108" i="5"/>
  <c r="N2109" i="5"/>
  <c r="N2110" i="5"/>
  <c r="N2111" i="5"/>
  <c r="N2112" i="5"/>
  <c r="N2113" i="5"/>
  <c r="N2114" i="5"/>
  <c r="N2115" i="5"/>
  <c r="N2116" i="5"/>
  <c r="N2117" i="5"/>
  <c r="N2118" i="5"/>
  <c r="N2119" i="5"/>
  <c r="N2120" i="5"/>
  <c r="N2121" i="5"/>
  <c r="N2122" i="5"/>
  <c r="N2123" i="5"/>
  <c r="N2124" i="5"/>
  <c r="N2125" i="5"/>
  <c r="N2126" i="5"/>
  <c r="N2127" i="5"/>
  <c r="N2128" i="5"/>
  <c r="N2129" i="5"/>
  <c r="N2130" i="5"/>
  <c r="N2131" i="5"/>
  <c r="N2132" i="5"/>
  <c r="N2133" i="5"/>
  <c r="N2134" i="5"/>
  <c r="N2135" i="5"/>
  <c r="N2136" i="5"/>
  <c r="N2137" i="5"/>
  <c r="N2138" i="5"/>
  <c r="N2139" i="5"/>
  <c r="N2140" i="5"/>
  <c r="N2141" i="5"/>
  <c r="N2142" i="5"/>
  <c r="N2143" i="5"/>
  <c r="N2144" i="5"/>
  <c r="N2145" i="5"/>
  <c r="N2146" i="5"/>
  <c r="N2147" i="5"/>
  <c r="N2148" i="5"/>
  <c r="N2149" i="5"/>
  <c r="N2150" i="5"/>
  <c r="N2151" i="5"/>
  <c r="N2152" i="5"/>
  <c r="N2153" i="5"/>
  <c r="N2154" i="5"/>
  <c r="N2155" i="5"/>
  <c r="N2156" i="5"/>
  <c r="N2157" i="5"/>
  <c r="N2158" i="5"/>
  <c r="N2159" i="5"/>
  <c r="N2160" i="5"/>
  <c r="N2161" i="5"/>
  <c r="N2162" i="5"/>
  <c r="N2163" i="5"/>
  <c r="N2164" i="5"/>
  <c r="N2165" i="5"/>
  <c r="N2166" i="5"/>
  <c r="N2167" i="5"/>
  <c r="N2168" i="5"/>
  <c r="N2169" i="5"/>
  <c r="N2170" i="5"/>
  <c r="N2171" i="5"/>
  <c r="N2172" i="5"/>
  <c r="N2173" i="5"/>
  <c r="N2174" i="5"/>
  <c r="N2175" i="5"/>
  <c r="N2176" i="5"/>
  <c r="N2177" i="5"/>
  <c r="N2178" i="5"/>
  <c r="N2179" i="5"/>
  <c r="N2180" i="5"/>
  <c r="N2181" i="5"/>
  <c r="N2182" i="5"/>
  <c r="N2183" i="5"/>
  <c r="N2184" i="5"/>
  <c r="N2185" i="5"/>
  <c r="N2186" i="5"/>
  <c r="N2187" i="5"/>
  <c r="N2188" i="5"/>
  <c r="N2189" i="5"/>
  <c r="N2190" i="5"/>
  <c r="N2191" i="5"/>
  <c r="N2192" i="5"/>
  <c r="N2193" i="5"/>
  <c r="N2194" i="5"/>
  <c r="N2195" i="5"/>
  <c r="N2196" i="5"/>
  <c r="N2197" i="5"/>
  <c r="N2198" i="5"/>
  <c r="N2199" i="5"/>
  <c r="N2200" i="5"/>
  <c r="N2201" i="5"/>
  <c r="N2202" i="5"/>
  <c r="N2203" i="5"/>
  <c r="N2204" i="5"/>
  <c r="N2205" i="5"/>
  <c r="N2206" i="5"/>
  <c r="N2207" i="5"/>
  <c r="N2208" i="5"/>
  <c r="N2209" i="5"/>
  <c r="N2210" i="5"/>
  <c r="N2211" i="5"/>
  <c r="N2212" i="5"/>
  <c r="N2213" i="5"/>
  <c r="N2214" i="5"/>
  <c r="N2215" i="5"/>
  <c r="N2216" i="5"/>
  <c r="N2217" i="5"/>
  <c r="N2218" i="5"/>
  <c r="N2219" i="5"/>
  <c r="N2220" i="5"/>
  <c r="N2221" i="5"/>
  <c r="N2222" i="5"/>
  <c r="N2223" i="5"/>
  <c r="N2224" i="5"/>
  <c r="N2225" i="5"/>
  <c r="N2226" i="5"/>
  <c r="N2227" i="5"/>
  <c r="N2228" i="5"/>
  <c r="N2229" i="5"/>
  <c r="N2230" i="5"/>
  <c r="N2231" i="5"/>
  <c r="N2232" i="5"/>
  <c r="N2233" i="5"/>
  <c r="N2234" i="5"/>
  <c r="N2235" i="5"/>
  <c r="N2236" i="5"/>
  <c r="N2237" i="5"/>
  <c r="N2238" i="5"/>
  <c r="N2239" i="5"/>
  <c r="N2240" i="5"/>
  <c r="N2241" i="5"/>
  <c r="N2242" i="5"/>
  <c r="N2243" i="5"/>
  <c r="N2244" i="5"/>
  <c r="N2245" i="5"/>
  <c r="N2246" i="5"/>
  <c r="N2247" i="5"/>
  <c r="N2248" i="5"/>
  <c r="N2249" i="5"/>
  <c r="N2250" i="5"/>
  <c r="N2251" i="5"/>
  <c r="N2252" i="5"/>
  <c r="N2253" i="5"/>
  <c r="N2254" i="5"/>
  <c r="N2255" i="5"/>
  <c r="N2256" i="5"/>
  <c r="N2257" i="5"/>
  <c r="N2258" i="5"/>
  <c r="N2259" i="5"/>
  <c r="N2260" i="5"/>
  <c r="N2261" i="5"/>
  <c r="N2262" i="5"/>
  <c r="N2263" i="5"/>
  <c r="N2264" i="5"/>
  <c r="N2265" i="5"/>
  <c r="N2266" i="5"/>
  <c r="N2267" i="5"/>
  <c r="N2268" i="5"/>
  <c r="N2269" i="5"/>
  <c r="N2270" i="5"/>
  <c r="N2271" i="5"/>
  <c r="N2272" i="5"/>
  <c r="N2273" i="5"/>
  <c r="N2274" i="5"/>
  <c r="N2275" i="5"/>
  <c r="N2276" i="5"/>
  <c r="N2277" i="5"/>
  <c r="N2278" i="5"/>
  <c r="N2279" i="5"/>
  <c r="N2280" i="5"/>
  <c r="N2281" i="5"/>
  <c r="N2282" i="5"/>
  <c r="N2283" i="5"/>
  <c r="N2284" i="5"/>
  <c r="N2285" i="5"/>
  <c r="N2286" i="5"/>
  <c r="N2287" i="5"/>
  <c r="N2288" i="5"/>
  <c r="N2289" i="5"/>
  <c r="N2290" i="5"/>
  <c r="N2291" i="5"/>
  <c r="N2292" i="5"/>
  <c r="N2293" i="5"/>
  <c r="N2294" i="5"/>
  <c r="N2295" i="5"/>
  <c r="N2296" i="5"/>
  <c r="N2297" i="5"/>
  <c r="N2298" i="5"/>
  <c r="N2299" i="5"/>
  <c r="N2300" i="5"/>
  <c r="N2301" i="5"/>
  <c r="N2302" i="5"/>
  <c r="N2303" i="5"/>
  <c r="N2304" i="5"/>
  <c r="N2305" i="5"/>
  <c r="N2306" i="5"/>
  <c r="N2307" i="5"/>
  <c r="N2308" i="5"/>
  <c r="N2309" i="5"/>
  <c r="N2310" i="5"/>
  <c r="N2311" i="5"/>
  <c r="N2312" i="5"/>
  <c r="N2313" i="5"/>
  <c r="N2314" i="5"/>
  <c r="N2315" i="5"/>
  <c r="N2316" i="5"/>
  <c r="N2317" i="5"/>
  <c r="N2318" i="5"/>
  <c r="N2319" i="5"/>
  <c r="N2320" i="5"/>
  <c r="N2321" i="5"/>
  <c r="N2322" i="5"/>
  <c r="N2323" i="5"/>
  <c r="N2324" i="5"/>
  <c r="N2325" i="5"/>
  <c r="N2326" i="5"/>
  <c r="N2327" i="5"/>
  <c r="N2328" i="5"/>
  <c r="N2329" i="5"/>
  <c r="N2330" i="5"/>
  <c r="N2331" i="5"/>
  <c r="N2332" i="5"/>
  <c r="N2333" i="5"/>
  <c r="N2334" i="5"/>
  <c r="N2335" i="5"/>
  <c r="N2336" i="5"/>
  <c r="N2337" i="5"/>
  <c r="N2338" i="5"/>
  <c r="N2339" i="5"/>
  <c r="N2340" i="5"/>
  <c r="N2341" i="5"/>
  <c r="N2342" i="5"/>
  <c r="N2343" i="5"/>
  <c r="N2344" i="5"/>
  <c r="N2345" i="5"/>
  <c r="N2346" i="5"/>
  <c r="N2347" i="5"/>
  <c r="N2348" i="5"/>
  <c r="N2349" i="5"/>
  <c r="N2350" i="5"/>
  <c r="N2351" i="5"/>
  <c r="N2352" i="5"/>
  <c r="N2353" i="5"/>
  <c r="N2354" i="5"/>
  <c r="N2355" i="5"/>
  <c r="N2356" i="5"/>
  <c r="N2357" i="5"/>
  <c r="N2358" i="5"/>
  <c r="N2359" i="5"/>
  <c r="N2360" i="5"/>
  <c r="N2361" i="5"/>
  <c r="N2362" i="5"/>
  <c r="N2363" i="5"/>
  <c r="N2364" i="5"/>
  <c r="N2365" i="5"/>
  <c r="N2366" i="5"/>
  <c r="N2367" i="5"/>
  <c r="N2368" i="5"/>
  <c r="N2369" i="5"/>
  <c r="N2370" i="5"/>
  <c r="N2371" i="5"/>
  <c r="N2372" i="5"/>
  <c r="N2373" i="5"/>
  <c r="N2374" i="5"/>
  <c r="N2375" i="5"/>
  <c r="N2376" i="5"/>
  <c r="N2377" i="5"/>
  <c r="N2378" i="5"/>
  <c r="N2379" i="5"/>
  <c r="N2380" i="5"/>
  <c r="N2381" i="5"/>
  <c r="N2382" i="5"/>
  <c r="N2383" i="5"/>
  <c r="N2384" i="5"/>
  <c r="N2385" i="5"/>
  <c r="N2386" i="5"/>
  <c r="N2387" i="5"/>
  <c r="N2388" i="5"/>
  <c r="N2389" i="5"/>
  <c r="N2390" i="5"/>
  <c r="N2391" i="5"/>
  <c r="N2392" i="5"/>
  <c r="N2393" i="5"/>
  <c r="N2394" i="5"/>
  <c r="N2395" i="5"/>
  <c r="N2396" i="5"/>
  <c r="N2397" i="5"/>
  <c r="N2398" i="5"/>
  <c r="N2399" i="5"/>
  <c r="N2400" i="5"/>
  <c r="N2401" i="5"/>
  <c r="N2402" i="5"/>
  <c r="N2403" i="5"/>
  <c r="N2404" i="5"/>
  <c r="N2405" i="5"/>
  <c r="N2406" i="5"/>
  <c r="N2407" i="5"/>
  <c r="N2408" i="5"/>
  <c r="N2409" i="5"/>
  <c r="N2410" i="5"/>
  <c r="N2411" i="5"/>
  <c r="N2412" i="5"/>
  <c r="N2413" i="5"/>
  <c r="N2414" i="5"/>
  <c r="N2415" i="5"/>
  <c r="N2416" i="5"/>
  <c r="N2417" i="5"/>
  <c r="N2418" i="5"/>
  <c r="N2419" i="5"/>
  <c r="N2420" i="5"/>
  <c r="N2421" i="5"/>
  <c r="N2422" i="5"/>
  <c r="N2423" i="5"/>
  <c r="N2424" i="5"/>
  <c r="N2425" i="5"/>
  <c r="N2" i="5"/>
  <c r="K460" i="5"/>
  <c r="K772" i="5"/>
  <c r="K53" i="5"/>
  <c r="K1723" i="5"/>
  <c r="K1924" i="5"/>
  <c r="K1059" i="5"/>
  <c r="K1960" i="5"/>
  <c r="K1407" i="5"/>
  <c r="K2253" i="5"/>
  <c r="K975" i="5"/>
  <c r="K2064" i="5"/>
  <c r="K2026" i="5"/>
  <c r="K1326" i="5"/>
  <c r="K1999" i="5"/>
  <c r="K1724" i="5"/>
  <c r="K1870" i="5"/>
  <c r="K172" i="5"/>
  <c r="K2276" i="5"/>
  <c r="K2277" i="5"/>
  <c r="K2423" i="5"/>
  <c r="K1528" i="5"/>
  <c r="K871" i="5"/>
  <c r="K210" i="5"/>
  <c r="K1229" i="5"/>
  <c r="K1859" i="5"/>
  <c r="K1113" i="5"/>
  <c r="K1591" i="5"/>
  <c r="K1114" i="5"/>
  <c r="K1926" i="5"/>
  <c r="K1361" i="5"/>
  <c r="K1511" i="5"/>
  <c r="K414" i="5"/>
  <c r="K2" i="5"/>
  <c r="K976" i="5"/>
  <c r="K928" i="5"/>
  <c r="K1474" i="5"/>
  <c r="K1965" i="5"/>
  <c r="K450" i="5"/>
  <c r="K152" i="5"/>
  <c r="K1070" i="5"/>
  <c r="K83" i="5"/>
  <c r="K336" i="5"/>
  <c r="K1327" i="5"/>
  <c r="K2278" i="5"/>
  <c r="K1662" i="5"/>
  <c r="K805" i="5"/>
  <c r="K1659" i="5"/>
  <c r="K1535" i="5"/>
  <c r="K146" i="5"/>
  <c r="K1909" i="5"/>
  <c r="K2068" i="5"/>
  <c r="K874" i="5"/>
  <c r="K706" i="5"/>
  <c r="K806" i="5"/>
  <c r="K41" i="5"/>
  <c r="K2377" i="5"/>
  <c r="K283" i="5"/>
  <c r="K1269" i="5"/>
  <c r="K1606" i="5"/>
  <c r="K2149" i="5"/>
  <c r="K2199" i="5"/>
  <c r="K2174" i="5"/>
  <c r="K1864" i="5"/>
  <c r="K1060" i="5"/>
  <c r="K557" i="5"/>
  <c r="K255" i="5"/>
  <c r="K1175" i="5"/>
  <c r="K290" i="5"/>
  <c r="K370" i="5"/>
  <c r="K1176" i="5"/>
  <c r="K1370" i="5"/>
  <c r="K609" i="5"/>
  <c r="K479" i="5"/>
  <c r="K211" i="5"/>
  <c r="K1817" i="5"/>
  <c r="K1473" i="5"/>
  <c r="K834" i="5"/>
  <c r="K1943" i="5"/>
  <c r="K977" i="5"/>
  <c r="K2190" i="5"/>
  <c r="K1026" i="5"/>
  <c r="K2200" i="5"/>
  <c r="K1808" i="5"/>
  <c r="K1198" i="5"/>
  <c r="K2279" i="5"/>
  <c r="K1915" i="5"/>
  <c r="K1240" i="5"/>
  <c r="K1643" i="5"/>
  <c r="K946" i="5"/>
  <c r="K2020" i="5"/>
  <c r="K256" i="5"/>
  <c r="K2058" i="5"/>
  <c r="K1783" i="5"/>
  <c r="K1475" i="5"/>
  <c r="K1820" i="5"/>
  <c r="K1677" i="5"/>
  <c r="K688" i="5"/>
  <c r="K2252" i="5"/>
  <c r="K1725" i="5"/>
  <c r="K1801" i="5"/>
  <c r="K335" i="5"/>
  <c r="K569" i="5"/>
  <c r="K707" i="5"/>
  <c r="K415" i="5"/>
  <c r="K416" i="5"/>
  <c r="K2201" i="5"/>
  <c r="K1871" i="5"/>
  <c r="K187" i="5"/>
  <c r="K1014" i="5"/>
  <c r="K1071" i="5"/>
  <c r="K173" i="5"/>
  <c r="K212" i="5"/>
  <c r="K299" i="5"/>
  <c r="K1562" i="5"/>
  <c r="K2027" i="5"/>
  <c r="K619" i="5"/>
  <c r="K257" i="5"/>
  <c r="K1872" i="5"/>
  <c r="K476" i="5"/>
  <c r="K406" i="5"/>
  <c r="K2150" i="5"/>
  <c r="K747" i="5"/>
  <c r="K689" i="5"/>
  <c r="K2197" i="5"/>
  <c r="K620" i="5"/>
  <c r="K1678" i="5"/>
  <c r="K1557" i="5"/>
  <c r="K44" i="5"/>
  <c r="K670" i="5"/>
  <c r="K1832" i="5"/>
  <c r="K919" i="5"/>
  <c r="K54" i="5"/>
  <c r="K2202" i="5"/>
  <c r="K929" i="5"/>
  <c r="K3" i="5"/>
  <c r="K2069" i="5"/>
  <c r="K1653" i="5"/>
  <c r="K807" i="5"/>
  <c r="K1107" i="5"/>
  <c r="K2175" i="5"/>
  <c r="K773" i="5"/>
  <c r="K507" i="5"/>
  <c r="K1325" i="5"/>
  <c r="K1668" i="5"/>
  <c r="K1433" i="5"/>
  <c r="K1115" i="5"/>
  <c r="K2280" i="5"/>
  <c r="K1644" i="5"/>
  <c r="K621" i="5"/>
  <c r="K835" i="5"/>
  <c r="K693" i="5"/>
  <c r="K145" i="5"/>
  <c r="K1873" i="5"/>
  <c r="K1116" i="5"/>
  <c r="K570" i="5"/>
  <c r="K622" i="5"/>
  <c r="K213" i="5"/>
  <c r="K1371" i="5"/>
  <c r="K407" i="5"/>
  <c r="K978" i="5"/>
  <c r="K417" i="5"/>
  <c r="K571" i="5"/>
  <c r="K1944" i="5"/>
  <c r="K2387" i="5"/>
  <c r="K300" i="5"/>
  <c r="K1117" i="5"/>
  <c r="K480" i="5"/>
  <c r="K623" i="5"/>
  <c r="K836" i="5"/>
  <c r="K337" i="5"/>
  <c r="K2176" i="5"/>
  <c r="K1054" i="5"/>
  <c r="K1874" i="5"/>
  <c r="K1241" i="5"/>
  <c r="K511" i="5"/>
  <c r="K214" i="5"/>
  <c r="K899" i="5"/>
  <c r="K1362" i="5"/>
  <c r="K2203" i="5"/>
  <c r="K624" i="5"/>
  <c r="K174" i="5"/>
  <c r="K1770" i="5"/>
  <c r="K1536" i="5"/>
  <c r="K708" i="5"/>
  <c r="K2120" i="5"/>
  <c r="K215" i="5"/>
  <c r="K1726" i="5"/>
  <c r="K1563" i="5"/>
  <c r="K377" i="5"/>
  <c r="K1423" i="5"/>
  <c r="K2025" i="5"/>
  <c r="K2076" i="5"/>
  <c r="K1564" i="5"/>
  <c r="K1159" i="5"/>
  <c r="K88" i="5"/>
  <c r="K1583" i="5"/>
  <c r="K258" i="5"/>
  <c r="K694" i="5"/>
  <c r="K2053" i="5"/>
  <c r="K610" i="5"/>
  <c r="K572" i="5"/>
  <c r="K1649" i="5"/>
  <c r="K2077" i="5"/>
  <c r="K1027" i="5"/>
  <c r="K1834" i="5"/>
  <c r="K21" i="5"/>
  <c r="K774" i="5"/>
  <c r="K216" i="5"/>
  <c r="K1359" i="5"/>
  <c r="K2121" i="5"/>
  <c r="K1875" i="5"/>
  <c r="K2204" i="5"/>
  <c r="K296" i="5"/>
  <c r="K2028" i="5"/>
  <c r="K695" i="5"/>
  <c r="K441" i="5"/>
  <c r="K656" i="5"/>
  <c r="K1363" i="5"/>
  <c r="K1279" i="5"/>
  <c r="K1512" i="5"/>
  <c r="K1784" i="5"/>
  <c r="K1072" i="5"/>
  <c r="K1716" i="5"/>
  <c r="K1242" i="5"/>
  <c r="K837" i="5"/>
  <c r="K838" i="5"/>
  <c r="K217" i="5"/>
  <c r="K45" i="5"/>
  <c r="K1118" i="5"/>
  <c r="K2111" i="5"/>
  <c r="K900" i="5"/>
  <c r="K2122" i="5"/>
  <c r="K1280" i="5"/>
  <c r="K4" i="5"/>
  <c r="K1785" i="5"/>
  <c r="K188" i="5"/>
  <c r="K1364" i="5"/>
  <c r="K1119" i="5"/>
  <c r="K696" i="5"/>
  <c r="K373" i="5"/>
  <c r="K378" i="5"/>
  <c r="K1679" i="5"/>
  <c r="K657" i="5"/>
  <c r="K466" i="5"/>
  <c r="K875" i="5"/>
  <c r="K930" i="5"/>
  <c r="K512" i="5"/>
  <c r="K901" i="5"/>
  <c r="K1786" i="5"/>
  <c r="K22" i="5"/>
  <c r="K2339" i="5"/>
  <c r="K171" i="5"/>
  <c r="K1809" i="5"/>
  <c r="K1120" i="5"/>
  <c r="K379" i="5"/>
  <c r="K2389" i="5"/>
  <c r="K1876" i="5"/>
  <c r="K1434" i="5"/>
  <c r="K658" i="5"/>
  <c r="K1987" i="5"/>
  <c r="K1467" i="5"/>
  <c r="K1927" i="5"/>
  <c r="K481" i="5"/>
  <c r="K1607" i="5"/>
  <c r="K1281" i="5"/>
  <c r="K1357" i="5"/>
  <c r="K1680" i="5"/>
  <c r="K418" i="5"/>
  <c r="K2256" i="5"/>
  <c r="K1928" i="5"/>
  <c r="K513" i="5"/>
  <c r="K1406" i="5"/>
  <c r="K2306" i="5"/>
  <c r="K925" i="5"/>
  <c r="K1121" i="5"/>
  <c r="K1537" i="5"/>
  <c r="K1565" i="5"/>
  <c r="K2369" i="5"/>
  <c r="K655" i="5"/>
  <c r="K338" i="5"/>
  <c r="K218" i="5"/>
  <c r="K2205" i="5"/>
  <c r="K920" i="5"/>
  <c r="K560" i="5"/>
  <c r="K2371" i="5"/>
  <c r="K1169" i="5"/>
  <c r="K205" i="5"/>
  <c r="K5" i="5"/>
  <c r="K508" i="5"/>
  <c r="K1282" i="5"/>
  <c r="K839" i="5"/>
  <c r="K1476" i="5"/>
  <c r="K219" i="5"/>
  <c r="K2045" i="5"/>
  <c r="K2177" i="5"/>
  <c r="K1410" i="5"/>
  <c r="K419" i="5"/>
  <c r="K758" i="5"/>
  <c r="K2112" i="5"/>
  <c r="K1477" i="5"/>
  <c r="K1835" i="5"/>
  <c r="K101" i="5"/>
  <c r="K709" i="5"/>
  <c r="K710" i="5"/>
  <c r="K1478" i="5"/>
  <c r="K339" i="5"/>
  <c r="K340" i="5"/>
  <c r="K1821" i="5"/>
  <c r="K1177" i="5"/>
  <c r="K1243" i="5"/>
  <c r="K902" i="5"/>
  <c r="K2084" i="5"/>
  <c r="K979" i="5"/>
  <c r="K1104" i="5"/>
  <c r="K711" i="5"/>
  <c r="K1205" i="5"/>
  <c r="K2029" i="5"/>
  <c r="K1681" i="5"/>
  <c r="K756" i="5"/>
  <c r="K2255" i="5"/>
  <c r="K1566" i="5"/>
  <c r="K420" i="5"/>
  <c r="K2385" i="5"/>
  <c r="K1178" i="5"/>
  <c r="K947" i="5"/>
  <c r="K1916" i="5"/>
  <c r="K650" i="5"/>
  <c r="K980" i="5"/>
  <c r="K1435" i="5"/>
  <c r="K1672" i="5"/>
  <c r="K1787" i="5"/>
  <c r="K1929" i="5"/>
  <c r="K2186" i="5"/>
  <c r="K2158" i="5"/>
  <c r="K1771" i="5"/>
  <c r="K2411" i="5"/>
  <c r="K2307" i="5"/>
  <c r="K1727" i="5"/>
  <c r="K1877" i="5"/>
  <c r="K1836" i="5"/>
  <c r="K55" i="5"/>
  <c r="K56" i="5"/>
  <c r="K931" i="5"/>
  <c r="K1316" i="5"/>
  <c r="K1424" i="5"/>
  <c r="K23" i="5"/>
  <c r="K2373" i="5"/>
  <c r="K2234" i="5"/>
  <c r="K625" i="5"/>
  <c r="K573" i="5"/>
  <c r="K1479" i="5"/>
  <c r="K562" i="5"/>
  <c r="K220" i="5"/>
  <c r="K1015" i="5"/>
  <c r="K2390" i="5"/>
  <c r="K1283" i="5"/>
  <c r="K148" i="5"/>
  <c r="K555" i="5"/>
  <c r="K2243" i="5"/>
  <c r="K1230" i="5"/>
  <c r="K2206" i="5"/>
  <c r="K1682" i="5"/>
  <c r="K380" i="5"/>
  <c r="K2356" i="5"/>
  <c r="K1244" i="5"/>
  <c r="K808" i="5"/>
  <c r="K2078" i="5"/>
  <c r="K1470" i="5"/>
  <c r="K1245" i="5"/>
  <c r="K2308" i="5"/>
  <c r="K1227" i="5"/>
  <c r="K2342" i="5"/>
  <c r="K2207" i="5"/>
  <c r="K482" i="5"/>
  <c r="K1538" i="5"/>
  <c r="K2415" i="5"/>
  <c r="K1930" i="5"/>
  <c r="K626" i="5"/>
  <c r="K2259" i="5"/>
  <c r="K1683" i="5"/>
  <c r="K514" i="5"/>
  <c r="K2123" i="5"/>
  <c r="K2251" i="5"/>
  <c r="K2254" i="5"/>
  <c r="K840" i="5"/>
  <c r="K1988" i="5"/>
  <c r="K2347" i="5"/>
  <c r="K221" i="5"/>
  <c r="K574" i="5"/>
  <c r="K2406" i="5"/>
  <c r="K1024" i="5"/>
  <c r="K102" i="5"/>
  <c r="K1772" i="5"/>
  <c r="K1663" i="5"/>
  <c r="K1878" i="5"/>
  <c r="K1675" i="5"/>
  <c r="K222" i="5"/>
  <c r="K1179" i="5"/>
  <c r="K1651" i="5"/>
  <c r="K2043" i="5"/>
  <c r="K2146" i="5"/>
  <c r="K2208" i="5"/>
  <c r="K2124" i="5"/>
  <c r="K2386" i="5"/>
  <c r="K1498" i="5"/>
  <c r="K2000" i="5"/>
  <c r="K1879" i="5"/>
  <c r="K1480" i="5"/>
  <c r="K712" i="5"/>
  <c r="K1404" i="5"/>
  <c r="K2085" i="5"/>
  <c r="K376" i="5"/>
  <c r="K1822" i="5"/>
  <c r="K103" i="5"/>
  <c r="K2125" i="5"/>
  <c r="K2105" i="5"/>
  <c r="K1608" i="5"/>
  <c r="K408" i="5"/>
  <c r="K301" i="5"/>
  <c r="K144" i="5"/>
  <c r="K2070" i="5"/>
  <c r="K1165" i="5"/>
  <c r="K381" i="5"/>
  <c r="K876" i="5"/>
  <c r="K104" i="5"/>
  <c r="K668" i="5"/>
  <c r="K873" i="5"/>
  <c r="K1425" i="5"/>
  <c r="K1284" i="5"/>
  <c r="K259" i="5"/>
  <c r="K1206" i="5"/>
  <c r="K1481" i="5"/>
  <c r="K2392" i="5"/>
  <c r="K877" i="5"/>
  <c r="K260" i="5"/>
  <c r="K2001" i="5"/>
  <c r="K739" i="5"/>
  <c r="K1268" i="5"/>
  <c r="K1728" i="5"/>
  <c r="K2209" i="5"/>
  <c r="K1529" i="5"/>
  <c r="K1513" i="5"/>
  <c r="K451" i="5"/>
  <c r="K462" i="5"/>
  <c r="K189" i="5"/>
  <c r="K566" i="5"/>
  <c r="K57" i="5"/>
  <c r="K1417" i="5"/>
  <c r="K1073" i="5"/>
  <c r="K333" i="5"/>
  <c r="K371" i="5"/>
  <c r="K2106" i="5"/>
  <c r="K1572" i="5"/>
  <c r="K948" i="5"/>
  <c r="K1561" i="5"/>
  <c r="K289" i="5"/>
  <c r="K1837" i="5"/>
  <c r="K1122" i="5"/>
  <c r="K1231" i="5"/>
  <c r="K697" i="5"/>
  <c r="K164" i="5"/>
  <c r="K153" i="5"/>
  <c r="K1246" i="5"/>
  <c r="K627" i="5"/>
  <c r="K549" i="5"/>
  <c r="K1207" i="5"/>
  <c r="K2404" i="5"/>
  <c r="K2002" i="5"/>
  <c r="K2281" i="5"/>
  <c r="K1074" i="5"/>
  <c r="K1208" i="5"/>
  <c r="K1123" i="5"/>
  <c r="K1501" i="5"/>
  <c r="K748" i="5"/>
  <c r="K1163" i="5"/>
  <c r="K1436" i="5"/>
  <c r="K501" i="5"/>
  <c r="K949" i="5"/>
  <c r="K1639" i="5"/>
  <c r="K2367" i="5"/>
  <c r="K515" i="5"/>
  <c r="K575" i="5"/>
  <c r="K1075" i="5"/>
  <c r="K759" i="5"/>
  <c r="K1437" i="5"/>
  <c r="K556" i="5"/>
  <c r="K1209" i="5"/>
  <c r="K1210" i="5"/>
  <c r="K608" i="5"/>
  <c r="K2262" i="5"/>
  <c r="K1124" i="5"/>
  <c r="K1989" i="5"/>
  <c r="K2126" i="5"/>
  <c r="K1684" i="5"/>
  <c r="K981" i="5"/>
  <c r="K1285" i="5"/>
  <c r="K659" i="5"/>
  <c r="K1028" i="5"/>
  <c r="K165" i="5"/>
  <c r="K809" i="5"/>
  <c r="K2405" i="5"/>
  <c r="K561" i="5"/>
  <c r="K671" i="5"/>
  <c r="K1211" i="5"/>
  <c r="K2299" i="5"/>
  <c r="K1685" i="5"/>
  <c r="K302" i="5"/>
  <c r="K175" i="5"/>
  <c r="K982" i="5"/>
  <c r="K563" i="5"/>
  <c r="K2003" i="5"/>
  <c r="K261" i="5"/>
  <c r="K105" i="5"/>
  <c r="K1575" i="5"/>
  <c r="K1212" i="5"/>
  <c r="K672" i="5"/>
  <c r="K291" i="5"/>
  <c r="K1180" i="5"/>
  <c r="K24" i="5"/>
  <c r="K483" i="5"/>
  <c r="K1029" i="5"/>
  <c r="K1567" i="5"/>
  <c r="K878" i="5"/>
  <c r="K1465" i="5"/>
  <c r="K2395" i="5"/>
  <c r="K1438" i="5"/>
  <c r="K775" i="5"/>
  <c r="K2030" i="5"/>
  <c r="K166" i="5"/>
  <c r="K2107" i="5"/>
  <c r="K1396" i="5"/>
  <c r="K1838" i="5"/>
  <c r="K1645" i="5"/>
  <c r="K673" i="5"/>
  <c r="K760" i="5"/>
  <c r="K1213" i="5"/>
  <c r="K382" i="5"/>
  <c r="K1917" i="5"/>
  <c r="K413" i="5"/>
  <c r="K1966" i="5"/>
  <c r="K872" i="5"/>
  <c r="K1030" i="5"/>
  <c r="K2282" i="5"/>
  <c r="K1214" i="5"/>
  <c r="K2360" i="5"/>
  <c r="K810" i="5"/>
  <c r="K1328" i="5"/>
  <c r="K2416" i="5"/>
  <c r="K484" i="5"/>
  <c r="K615" i="5"/>
  <c r="K1286" i="5"/>
  <c r="K841" i="5"/>
  <c r="K567" i="5"/>
  <c r="K1802" i="5"/>
  <c r="K1609" i="5"/>
  <c r="K25" i="5"/>
  <c r="K1170" i="5"/>
  <c r="K1865" i="5"/>
  <c r="K1247" i="5"/>
  <c r="K2171" i="5"/>
  <c r="K879" i="5"/>
  <c r="K341" i="5"/>
  <c r="K1502" i="5"/>
  <c r="K2145" i="5"/>
  <c r="K1717" i="5"/>
  <c r="K713" i="5"/>
  <c r="K421" i="5"/>
  <c r="K190" i="5"/>
  <c r="K1880" i="5"/>
  <c r="K303" i="5"/>
  <c r="K1482" i="5"/>
  <c r="K1686" i="5"/>
  <c r="K2086" i="5"/>
  <c r="K46" i="5"/>
  <c r="K2044" i="5"/>
  <c r="K714" i="5"/>
  <c r="K811" i="5"/>
  <c r="K1839" i="5"/>
  <c r="K2021" i="5"/>
  <c r="K342" i="5"/>
  <c r="K1439" i="5"/>
  <c r="K1329" i="5"/>
  <c r="K894" i="5"/>
  <c r="K1610" i="5"/>
  <c r="K2210" i="5"/>
  <c r="K97" i="5"/>
  <c r="K2211" i="5"/>
  <c r="K1397" i="5"/>
  <c r="K516" i="5"/>
  <c r="K223" i="5"/>
  <c r="K1582" i="5"/>
  <c r="K1985" i="5"/>
  <c r="K1729" i="5"/>
  <c r="K1773" i="5"/>
  <c r="K558" i="5"/>
  <c r="K2113" i="5"/>
  <c r="K576" i="5"/>
  <c r="K628" i="5"/>
  <c r="K1881" i="5"/>
  <c r="K1503" i="5"/>
  <c r="K1215" i="5"/>
  <c r="K442" i="5"/>
  <c r="K1514" i="5"/>
  <c r="K2393" i="5"/>
  <c r="K577" i="5"/>
  <c r="K932" i="5"/>
  <c r="K1076" i="5"/>
  <c r="K1788" i="5"/>
  <c r="K611" i="5"/>
  <c r="K903" i="5"/>
  <c r="K578" i="5"/>
  <c r="K1585" i="5"/>
  <c r="K75" i="5"/>
  <c r="K485" i="5"/>
  <c r="K1539" i="5"/>
  <c r="K1411" i="5"/>
  <c r="K904" i="5"/>
  <c r="K1840" i="5"/>
  <c r="K1540" i="5"/>
  <c r="K1504" i="5"/>
  <c r="K2193" i="5"/>
  <c r="K224" i="5"/>
  <c r="K1077" i="5"/>
  <c r="K509" i="5"/>
  <c r="K1611" i="5"/>
  <c r="K1181" i="5"/>
  <c r="K1945" i="5"/>
  <c r="K26" i="5"/>
  <c r="K2212" i="5"/>
  <c r="K2172" i="5"/>
  <c r="K579" i="5"/>
  <c r="K1789" i="5"/>
  <c r="K1006" i="5"/>
  <c r="K2263" i="5"/>
  <c r="K1248" i="5"/>
  <c r="K486" i="5"/>
  <c r="K1422" i="5"/>
  <c r="K983" i="5"/>
  <c r="K343" i="5"/>
  <c r="K262" i="5"/>
  <c r="K1833" i="5"/>
  <c r="K580" i="5"/>
  <c r="K422" i="5"/>
  <c r="K1330" i="5"/>
  <c r="K1790" i="5"/>
  <c r="K159" i="5"/>
  <c r="K2087" i="5"/>
  <c r="K1310" i="5"/>
  <c r="K1931" i="5"/>
  <c r="K2114" i="5"/>
  <c r="K1471" i="5"/>
  <c r="K1440" i="5"/>
  <c r="K1791" i="5"/>
  <c r="K629" i="5"/>
  <c r="K581" i="5"/>
  <c r="K1372" i="5"/>
  <c r="K2361" i="5"/>
  <c r="K517" i="5"/>
  <c r="K518" i="5"/>
  <c r="K1373" i="5"/>
  <c r="K1541" i="5"/>
  <c r="K106" i="5"/>
  <c r="K1405" i="5"/>
  <c r="K1287" i="5"/>
  <c r="K154" i="5"/>
  <c r="K1125" i="5"/>
  <c r="K1654" i="5"/>
  <c r="K546" i="5"/>
  <c r="K1862" i="5"/>
  <c r="K1823" i="5"/>
  <c r="K812" i="5"/>
  <c r="K155" i="5"/>
  <c r="K519" i="5"/>
  <c r="K2074" i="5"/>
  <c r="K2196" i="5"/>
  <c r="K715" i="5"/>
  <c r="K467" i="5"/>
  <c r="K880" i="5"/>
  <c r="K1774" i="5"/>
  <c r="K2213" i="5"/>
  <c r="K2309" i="5"/>
  <c r="K2031" i="5"/>
  <c r="K1441" i="5"/>
  <c r="K842" i="5"/>
  <c r="K2214" i="5"/>
  <c r="K2283" i="5"/>
  <c r="K742" i="5"/>
  <c r="K383" i="5"/>
  <c r="K1918" i="5"/>
  <c r="K251" i="5"/>
  <c r="K1532" i="5"/>
  <c r="K1066" i="5"/>
  <c r="K2341" i="5"/>
  <c r="K1635" i="5"/>
  <c r="K487" i="5"/>
  <c r="K1442" i="5"/>
  <c r="K1483" i="5"/>
  <c r="K2215" i="5"/>
  <c r="K107" i="5"/>
  <c r="K2248" i="5"/>
  <c r="K2348" i="5"/>
  <c r="K1288" i="5"/>
  <c r="K1126" i="5"/>
  <c r="K843" i="5"/>
  <c r="K1398" i="5"/>
  <c r="K716" i="5"/>
  <c r="K799" i="5"/>
  <c r="K1216" i="5"/>
  <c r="K2349" i="5"/>
  <c r="K2178" i="5"/>
  <c r="K2088" i="5"/>
  <c r="K1443" i="5"/>
  <c r="K1182" i="5"/>
  <c r="K2334" i="5"/>
  <c r="K1515" i="5"/>
  <c r="K630" i="5"/>
  <c r="K1031" i="5"/>
  <c r="K2216" i="5"/>
  <c r="K660" i="5"/>
  <c r="K1841" i="5"/>
  <c r="K1860" i="5"/>
  <c r="K138" i="5"/>
  <c r="K1730" i="5"/>
  <c r="K1432" i="5"/>
  <c r="K1842" i="5"/>
  <c r="K1484" i="5"/>
  <c r="K984" i="5"/>
  <c r="K502" i="5"/>
  <c r="K149" i="5"/>
  <c r="K1882" i="5"/>
  <c r="K950" i="5"/>
  <c r="K1868" i="5"/>
  <c r="K2412" i="5"/>
  <c r="K1444" i="5"/>
  <c r="K191" i="5"/>
  <c r="K192" i="5"/>
  <c r="K1078" i="5"/>
  <c r="K1883" i="5"/>
  <c r="K1650" i="5"/>
  <c r="K2032" i="5"/>
  <c r="K193" i="5"/>
  <c r="K477" i="5"/>
  <c r="K582" i="5"/>
  <c r="K1568" i="5"/>
  <c r="K16" i="5"/>
  <c r="K1731" i="5"/>
  <c r="K2127" i="5"/>
  <c r="K2300" i="5"/>
  <c r="K1032" i="5"/>
  <c r="K1374" i="5"/>
  <c r="K1983" i="5"/>
  <c r="K2065" i="5"/>
  <c r="K2398" i="5"/>
  <c r="K844" i="5"/>
  <c r="K1317" i="5"/>
  <c r="K2396" i="5"/>
  <c r="K1824" i="5"/>
  <c r="K905" i="5"/>
  <c r="K2179" i="5"/>
  <c r="K1445" i="5"/>
  <c r="K344" i="5"/>
  <c r="K1732" i="5"/>
  <c r="K194" i="5"/>
  <c r="K345" i="5"/>
  <c r="K1843" i="5"/>
  <c r="K304" i="5"/>
  <c r="K2413" i="5"/>
  <c r="K2067" i="5"/>
  <c r="K520" i="5"/>
  <c r="K2310" i="5"/>
  <c r="K1079" i="5"/>
  <c r="K2173" i="5"/>
  <c r="K1733" i="5"/>
  <c r="K1884" i="5"/>
  <c r="K1844" i="5"/>
  <c r="K384" i="5"/>
  <c r="K1633" i="5"/>
  <c r="K2194" i="5"/>
  <c r="K58" i="5"/>
  <c r="K583" i="5"/>
  <c r="K2153" i="5"/>
  <c r="K385" i="5"/>
  <c r="K1581" i="5"/>
  <c r="K423" i="5"/>
  <c r="K1249" i="5"/>
  <c r="K346" i="5"/>
  <c r="K1127" i="5"/>
  <c r="K521" i="5"/>
  <c r="K1108" i="5"/>
  <c r="K463" i="5"/>
  <c r="K2046" i="5"/>
  <c r="K1885" i="5"/>
  <c r="K2311" i="5"/>
  <c r="K584" i="5"/>
  <c r="K1128" i="5"/>
  <c r="K1886" i="5"/>
  <c r="K1415" i="5"/>
  <c r="K1217" i="5"/>
  <c r="K328" i="5"/>
  <c r="K305" i="5"/>
  <c r="K1009" i="5"/>
  <c r="K1687" i="5"/>
  <c r="K776" i="5"/>
  <c r="K108" i="5"/>
  <c r="K2264" i="5"/>
  <c r="K674" i="5"/>
  <c r="K813" i="5"/>
  <c r="K1887" i="5"/>
  <c r="K1505" i="5"/>
  <c r="K795" i="5"/>
  <c r="K1845" i="5"/>
  <c r="K2089" i="5"/>
  <c r="K2192" i="5"/>
  <c r="K1458" i="5"/>
  <c r="K1655" i="5"/>
  <c r="K1946" i="5"/>
  <c r="K1183" i="5"/>
  <c r="K1967" i="5"/>
  <c r="K631" i="5"/>
  <c r="K2380" i="5"/>
  <c r="K1016" i="5"/>
  <c r="K109" i="5"/>
  <c r="K616" i="5"/>
  <c r="K306" i="5"/>
  <c r="K2154" i="5"/>
  <c r="K1331" i="5"/>
  <c r="K110" i="5"/>
  <c r="K1775" i="5"/>
  <c r="K550" i="5"/>
  <c r="K1612" i="5"/>
  <c r="K845" i="5"/>
  <c r="K1332" i="5"/>
  <c r="K47" i="5"/>
  <c r="K2265" i="5"/>
  <c r="K1446" i="5"/>
  <c r="K27" i="5"/>
  <c r="K895" i="5"/>
  <c r="K717" i="5"/>
  <c r="K307" i="5"/>
  <c r="K1587" i="5"/>
  <c r="K2108" i="5"/>
  <c r="K1289" i="5"/>
  <c r="K522" i="5"/>
  <c r="K2235" i="5"/>
  <c r="K1080" i="5"/>
  <c r="K1527" i="5"/>
  <c r="K1666" i="5"/>
  <c r="K846" i="5"/>
  <c r="K1641" i="5"/>
  <c r="K1588" i="5"/>
  <c r="K951" i="5"/>
  <c r="K718" i="5"/>
  <c r="K1542" i="5"/>
  <c r="K1011" i="5"/>
  <c r="K424" i="5"/>
  <c r="K308" i="5"/>
  <c r="K1426" i="5"/>
  <c r="K585" i="5"/>
  <c r="K881" i="5"/>
  <c r="K147" i="5"/>
  <c r="K1333" i="5"/>
  <c r="K692" i="5"/>
  <c r="K1290" i="5"/>
  <c r="K719" i="5"/>
  <c r="K2312" i="5"/>
  <c r="K111" i="5"/>
  <c r="K952" i="5"/>
  <c r="K1688" i="5"/>
  <c r="K1250" i="5"/>
  <c r="K1055" i="5"/>
  <c r="K2217" i="5"/>
  <c r="K720" i="5"/>
  <c r="K926" i="5"/>
  <c r="K2180" i="5"/>
  <c r="K1129" i="5"/>
  <c r="K1199" i="5"/>
  <c r="K309" i="5"/>
  <c r="K651" i="5"/>
  <c r="K89" i="5"/>
  <c r="K1593" i="5"/>
  <c r="K1393" i="5"/>
  <c r="K1464" i="5"/>
  <c r="K2004" i="5"/>
  <c r="K953" i="5"/>
  <c r="K1167" i="5"/>
  <c r="K2075" i="5"/>
  <c r="K1792" i="5"/>
  <c r="K263" i="5"/>
  <c r="K2284" i="5"/>
  <c r="K1734" i="5"/>
  <c r="K2151" i="5"/>
  <c r="K1184" i="5"/>
  <c r="K1185" i="5"/>
  <c r="K2332" i="5"/>
  <c r="K661" i="5"/>
  <c r="K386" i="5"/>
  <c r="K2005" i="5"/>
  <c r="K1803" i="5"/>
  <c r="K1689" i="5"/>
  <c r="K523" i="5"/>
  <c r="K1251" i="5"/>
  <c r="K1673" i="5"/>
  <c r="K524" i="5"/>
  <c r="K347" i="5"/>
  <c r="K1516" i="5"/>
  <c r="K2237" i="5"/>
  <c r="K705" i="5"/>
  <c r="K1274" i="5"/>
  <c r="K1334" i="5"/>
  <c r="K264" i="5"/>
  <c r="K209" i="5"/>
  <c r="K90" i="5"/>
  <c r="K1109" i="5"/>
  <c r="K1690" i="5"/>
  <c r="K1599" i="5"/>
  <c r="K176" i="5"/>
  <c r="K2425" i="5"/>
  <c r="K249" i="5"/>
  <c r="K2313" i="5"/>
  <c r="K1399" i="5"/>
  <c r="K425" i="5"/>
  <c r="K310" i="5"/>
  <c r="K1691" i="5"/>
  <c r="K586" i="5"/>
  <c r="K2090" i="5"/>
  <c r="K1735" i="5"/>
  <c r="K91" i="5"/>
  <c r="K2285" i="5"/>
  <c r="K1613" i="5"/>
  <c r="K587" i="5"/>
  <c r="K163" i="5"/>
  <c r="K721" i="5"/>
  <c r="K1291" i="5"/>
  <c r="K28" i="5"/>
  <c r="K225" i="5"/>
  <c r="K2247" i="5"/>
  <c r="K525" i="5"/>
  <c r="K2181" i="5"/>
  <c r="K6" i="5"/>
  <c r="K2159" i="5"/>
  <c r="K1857" i="5"/>
  <c r="K2374" i="5"/>
  <c r="K265" i="5"/>
  <c r="K195" i="5"/>
  <c r="K1252" i="5"/>
  <c r="K652" i="5"/>
  <c r="K2414" i="5"/>
  <c r="K1810" i="5"/>
  <c r="K2128" i="5"/>
  <c r="K311" i="5"/>
  <c r="K2260" i="5"/>
  <c r="K1419" i="5"/>
  <c r="K2230" i="5"/>
  <c r="K1318" i="5"/>
  <c r="K2182" i="5"/>
  <c r="K1427" i="5"/>
  <c r="K7" i="5"/>
  <c r="K761" i="5"/>
  <c r="K2422" i="5"/>
  <c r="K334" i="5"/>
  <c r="K722" i="5"/>
  <c r="K1818" i="5"/>
  <c r="K1670" i="5"/>
  <c r="K387" i="5"/>
  <c r="K1825" i="5"/>
  <c r="K698" i="5"/>
  <c r="K112" i="5"/>
  <c r="K1990" i="5"/>
  <c r="K1614" i="5"/>
  <c r="K388" i="5"/>
  <c r="K906" i="5"/>
  <c r="K757" i="5"/>
  <c r="K312" i="5"/>
  <c r="K847" i="5"/>
  <c r="K762" i="5"/>
  <c r="K426" i="5"/>
  <c r="K196" i="5"/>
  <c r="K924" i="5"/>
  <c r="K1271" i="5"/>
  <c r="K1692" i="5"/>
  <c r="K985" i="5"/>
  <c r="K2419" i="5"/>
  <c r="K1033" i="5"/>
  <c r="K1186" i="5"/>
  <c r="K1485" i="5"/>
  <c r="K452" i="5"/>
  <c r="K1932" i="5"/>
  <c r="K933" i="5"/>
  <c r="K1166" i="5"/>
  <c r="K313" i="5"/>
  <c r="K1615" i="5"/>
  <c r="K59" i="5"/>
  <c r="K2218" i="5"/>
  <c r="K2129" i="5"/>
  <c r="K1826" i="5"/>
  <c r="K2155" i="5"/>
  <c r="K1947" i="5"/>
  <c r="K1034" i="5"/>
  <c r="K453" i="5"/>
  <c r="K1693" i="5"/>
  <c r="K2314" i="5"/>
  <c r="K800" i="5"/>
  <c r="K287" i="5"/>
  <c r="K1200" i="5"/>
  <c r="K564" i="5"/>
  <c r="K934" i="5"/>
  <c r="K1694" i="5"/>
  <c r="K2160" i="5"/>
  <c r="K1035" i="5"/>
  <c r="K1517" i="5"/>
  <c r="K907" i="5"/>
  <c r="K348" i="5"/>
  <c r="K1869" i="5"/>
  <c r="K632" i="5"/>
  <c r="K2266" i="5"/>
  <c r="K142" i="5"/>
  <c r="K2315" i="5"/>
  <c r="K1253" i="5"/>
  <c r="K1718" i="5"/>
  <c r="K1036" i="5"/>
  <c r="K699" i="5"/>
  <c r="K1736" i="5"/>
  <c r="K763" i="5"/>
  <c r="K1130" i="5"/>
  <c r="K2298" i="5"/>
  <c r="K764" i="5"/>
  <c r="K1543" i="5"/>
  <c r="K972" i="5"/>
  <c r="K1996" i="5"/>
  <c r="K1600" i="5"/>
  <c r="K60" i="5"/>
  <c r="K113" i="5"/>
  <c r="K427" i="5"/>
  <c r="K986" i="5"/>
  <c r="K2033" i="5"/>
  <c r="K1776" i="5"/>
  <c r="K1660" i="5"/>
  <c r="K1961" i="5"/>
  <c r="K1037" i="5"/>
  <c r="K349" i="5"/>
  <c r="K87" i="5"/>
  <c r="K2130" i="5"/>
  <c r="K1131" i="5"/>
  <c r="K1254" i="5"/>
  <c r="K1767" i="5"/>
  <c r="K1695" i="5"/>
  <c r="K1777" i="5"/>
  <c r="K700" i="5"/>
  <c r="K8" i="5"/>
  <c r="K2006" i="5"/>
  <c r="K2267" i="5"/>
  <c r="K1737" i="5"/>
  <c r="K1132" i="5"/>
  <c r="K443" i="5"/>
  <c r="K1948" i="5"/>
  <c r="K1949" i="5"/>
  <c r="K777" i="5"/>
  <c r="K1578" i="5"/>
  <c r="K2364" i="5"/>
  <c r="K1616" i="5"/>
  <c r="K1255" i="5"/>
  <c r="K752" i="5"/>
  <c r="K1669" i="5"/>
  <c r="K633" i="5"/>
  <c r="K1466" i="5"/>
  <c r="K2268" i="5"/>
  <c r="K2358" i="5"/>
  <c r="K350" i="5"/>
  <c r="K1375" i="5"/>
  <c r="K1017" i="5"/>
  <c r="K612" i="5"/>
  <c r="K314" i="5"/>
  <c r="K1544" i="5"/>
  <c r="K1428" i="5"/>
  <c r="K1418" i="5"/>
  <c r="K588" i="5"/>
  <c r="K1950" i="5"/>
  <c r="K389" i="5"/>
  <c r="K250" i="5"/>
  <c r="K1912" i="5"/>
  <c r="K1595" i="5"/>
  <c r="K29" i="5"/>
  <c r="K488" i="5"/>
  <c r="K428" i="5"/>
  <c r="K2353" i="5"/>
  <c r="K1292" i="5"/>
  <c r="K701" i="5"/>
  <c r="K1617" i="5"/>
  <c r="K315" i="5"/>
  <c r="K1472" i="5"/>
  <c r="K882" i="5"/>
  <c r="K1201" i="5"/>
  <c r="K1218" i="5"/>
  <c r="K316" i="5"/>
  <c r="K2295" i="5"/>
  <c r="K749" i="5"/>
  <c r="K814" i="5"/>
  <c r="K2007" i="5"/>
  <c r="K1951" i="5"/>
  <c r="K1545" i="5"/>
  <c r="K702" i="5"/>
  <c r="K1038" i="5"/>
  <c r="K921" i="5"/>
  <c r="K1105" i="5"/>
  <c r="K662" i="5"/>
  <c r="K1293" i="5"/>
  <c r="K489" i="5"/>
  <c r="K114" i="5"/>
  <c r="K723" i="5"/>
  <c r="K1457" i="5"/>
  <c r="K266" i="5"/>
  <c r="K778" i="5"/>
  <c r="K1618" i="5"/>
  <c r="K2079" i="5"/>
  <c r="K779" i="5"/>
  <c r="K617" i="5"/>
  <c r="K987" i="5"/>
  <c r="K988" i="5"/>
  <c r="K226" i="5"/>
  <c r="K1888" i="5"/>
  <c r="K1919" i="5"/>
  <c r="K908" i="5"/>
  <c r="K1889" i="5"/>
  <c r="K526" i="5"/>
  <c r="K1187" i="5"/>
  <c r="K1232" i="5"/>
  <c r="K1335" i="5"/>
  <c r="K151" i="5"/>
  <c r="K527" i="5"/>
  <c r="K634" i="5"/>
  <c r="K252" i="5"/>
  <c r="K1068" i="5"/>
  <c r="K848" i="5"/>
  <c r="K490" i="5"/>
  <c r="K115" i="5"/>
  <c r="K1913" i="5"/>
  <c r="K317" i="5"/>
  <c r="K2008" i="5"/>
  <c r="K1294" i="5"/>
  <c r="K351" i="5"/>
  <c r="K1447" i="5"/>
  <c r="K2286" i="5"/>
  <c r="K2219" i="5"/>
  <c r="K2220" i="5"/>
  <c r="K589" i="5"/>
  <c r="K1069" i="5"/>
  <c r="K1133" i="5"/>
  <c r="K48" i="5"/>
  <c r="K547" i="5"/>
  <c r="K177" i="5"/>
  <c r="K1295" i="5"/>
  <c r="K1619" i="5"/>
  <c r="K2244" i="5"/>
  <c r="K849" i="5"/>
  <c r="K61" i="5"/>
  <c r="K675" i="5"/>
  <c r="K2091" i="5"/>
  <c r="K1336" i="5"/>
  <c r="K753" i="5"/>
  <c r="K1448" i="5"/>
  <c r="K2131" i="5"/>
  <c r="K1558" i="5"/>
  <c r="K724" i="5"/>
  <c r="K725" i="5"/>
  <c r="K2050" i="5"/>
  <c r="K429" i="5"/>
  <c r="K1408" i="5"/>
  <c r="K780" i="5"/>
  <c r="K2236" i="5"/>
  <c r="K954" i="5"/>
  <c r="K1236" i="5"/>
  <c r="K84" i="5"/>
  <c r="K352" i="5"/>
  <c r="K1560" i="5"/>
  <c r="K2119" i="5"/>
  <c r="K1486" i="5"/>
  <c r="K1827" i="5"/>
  <c r="K227" i="5"/>
  <c r="K353" i="5"/>
  <c r="K781" i="5"/>
  <c r="K955" i="5"/>
  <c r="K160" i="5"/>
  <c r="K1620" i="5"/>
  <c r="K676" i="5"/>
  <c r="K1621" i="5"/>
  <c r="K228" i="5"/>
  <c r="K1487" i="5"/>
  <c r="K390" i="5"/>
  <c r="K607" i="5"/>
  <c r="K1018" i="5"/>
  <c r="K2249" i="5"/>
  <c r="K528" i="5"/>
  <c r="K1696" i="5"/>
  <c r="K86" i="5"/>
  <c r="K30" i="5"/>
  <c r="K801" i="5"/>
  <c r="K391" i="5"/>
  <c r="K2269" i="5"/>
  <c r="K1697" i="5"/>
  <c r="K1376" i="5"/>
  <c r="K1819" i="5"/>
  <c r="K2316" i="5"/>
  <c r="K2022" i="5"/>
  <c r="K935" i="5"/>
  <c r="K454" i="5"/>
  <c r="K559" i="5"/>
  <c r="K529" i="5"/>
  <c r="K178" i="5"/>
  <c r="K1793" i="5"/>
  <c r="K530" i="5"/>
  <c r="K2080" i="5"/>
  <c r="K17" i="5"/>
  <c r="K372" i="5"/>
  <c r="K590" i="5"/>
  <c r="K1890" i="5"/>
  <c r="K229" i="5"/>
  <c r="K1968" i="5"/>
  <c r="K62" i="5"/>
  <c r="K2257" i="5"/>
  <c r="K1081" i="5"/>
  <c r="K1738" i="5"/>
  <c r="K329" i="5"/>
  <c r="K491" i="5"/>
  <c r="K1969" i="5"/>
  <c r="K1518" i="5"/>
  <c r="K1256" i="5"/>
  <c r="K1168" i="5"/>
  <c r="K1846" i="5"/>
  <c r="K76" i="5"/>
  <c r="K139" i="5"/>
  <c r="K815" i="5"/>
  <c r="K677" i="5"/>
  <c r="K1134" i="5"/>
  <c r="K1970" i="5"/>
  <c r="K1991" i="5"/>
  <c r="K1933" i="5"/>
  <c r="K1739" i="5"/>
  <c r="K478" i="5"/>
  <c r="K1667" i="5"/>
  <c r="K765" i="5"/>
  <c r="K1891" i="5"/>
  <c r="K1135" i="5"/>
  <c r="K77" i="5"/>
  <c r="K1847" i="5"/>
  <c r="K552" i="5"/>
  <c r="K927" i="5"/>
  <c r="K2161" i="5"/>
  <c r="K1337" i="5"/>
  <c r="K1082" i="5"/>
  <c r="K447" i="5"/>
  <c r="K1910" i="5"/>
  <c r="K9" i="5"/>
  <c r="K1233" i="5"/>
  <c r="K2195" i="5"/>
  <c r="K2132" i="5"/>
  <c r="K63" i="5"/>
  <c r="K1574" i="5"/>
  <c r="K678" i="5"/>
  <c r="K2081" i="5"/>
  <c r="K909" i="5"/>
  <c r="K1103" i="5"/>
  <c r="K1162" i="5"/>
  <c r="K64" i="5"/>
  <c r="K1959" i="5"/>
  <c r="K1061" i="5"/>
  <c r="K31" i="5"/>
  <c r="K1848" i="5"/>
  <c r="K354" i="5"/>
  <c r="K2270" i="5"/>
  <c r="K1429" i="5"/>
  <c r="K1934" i="5"/>
  <c r="K32" i="5"/>
  <c r="K726" i="5"/>
  <c r="K92" i="5"/>
  <c r="K591" i="5"/>
  <c r="K1892" i="5"/>
  <c r="K1962" i="5"/>
  <c r="K2231" i="5"/>
  <c r="K690" i="5"/>
  <c r="K531" i="5"/>
  <c r="K635" i="5"/>
  <c r="K2343" i="5"/>
  <c r="K1416" i="5"/>
  <c r="K727" i="5"/>
  <c r="K883" i="5"/>
  <c r="K1188" i="5"/>
  <c r="K1277" i="5"/>
  <c r="K1273" i="5"/>
  <c r="K754" i="5"/>
  <c r="K2287" i="5"/>
  <c r="K506" i="5"/>
  <c r="K1025" i="5"/>
  <c r="K1530" i="5"/>
  <c r="K253" i="5"/>
  <c r="K33" i="5"/>
  <c r="K65" i="5"/>
  <c r="K989" i="5"/>
  <c r="K1488" i="5"/>
  <c r="K691" i="5"/>
  <c r="K197" i="5"/>
  <c r="K782" i="5"/>
  <c r="K1546" i="5"/>
  <c r="K1547" i="5"/>
  <c r="K2383" i="5"/>
  <c r="K1698" i="5"/>
  <c r="K1592" i="5"/>
  <c r="K1039" i="5"/>
  <c r="K2288" i="5"/>
  <c r="K1935" i="5"/>
  <c r="K990" i="5"/>
  <c r="K1602" i="5"/>
  <c r="K1589" i="5"/>
  <c r="K1136" i="5"/>
  <c r="K1137" i="5"/>
  <c r="K1893" i="5"/>
  <c r="K884" i="5"/>
  <c r="K295" i="5"/>
  <c r="K1634" i="5"/>
  <c r="K2221" i="5"/>
  <c r="K1740" i="5"/>
  <c r="K2400" i="5"/>
  <c r="K1449" i="5"/>
  <c r="K1828" i="5"/>
  <c r="K636" i="5"/>
  <c r="K2047" i="5"/>
  <c r="K455" i="5"/>
  <c r="K1228" i="5"/>
  <c r="K98" i="5"/>
  <c r="K663" i="5"/>
  <c r="K267" i="5"/>
  <c r="K1952" i="5"/>
  <c r="K915" i="5"/>
  <c r="K230" i="5"/>
  <c r="K936" i="5"/>
  <c r="K1400" i="5"/>
  <c r="K1450" i="5"/>
  <c r="K1971" i="5"/>
  <c r="K2115" i="5"/>
  <c r="K1972" i="5"/>
  <c r="K1138" i="5"/>
  <c r="K1936" i="5"/>
  <c r="K430" i="5"/>
  <c r="K1894" i="5"/>
  <c r="K1062" i="5"/>
  <c r="K2289" i="5"/>
  <c r="K1308" i="5"/>
  <c r="K2362" i="5"/>
  <c r="K1160" i="5"/>
  <c r="K1338" i="5"/>
  <c r="K991" i="5"/>
  <c r="K34" i="5"/>
  <c r="K992" i="5"/>
  <c r="K1365" i="5"/>
  <c r="K1040" i="5"/>
  <c r="K2009" i="5"/>
  <c r="K446" i="5"/>
  <c r="K2222" i="5"/>
  <c r="K1296" i="5"/>
  <c r="K956" i="5"/>
  <c r="K1377" i="5"/>
  <c r="K1083" i="5"/>
  <c r="K1339" i="5"/>
  <c r="K392" i="5"/>
  <c r="K10" i="5"/>
  <c r="K78" i="5"/>
  <c r="K1257" i="5"/>
  <c r="K592" i="5"/>
  <c r="K957" i="5"/>
  <c r="K2133" i="5"/>
  <c r="K318" i="5"/>
  <c r="K637" i="5"/>
  <c r="K532" i="5"/>
  <c r="K492" i="5"/>
  <c r="K850" i="5"/>
  <c r="K1378" i="5"/>
  <c r="K868" i="5"/>
  <c r="K1171" i="5"/>
  <c r="K1914" i="5"/>
  <c r="K1258" i="5"/>
  <c r="K851" i="5"/>
  <c r="K1259" i="5"/>
  <c r="K1041" i="5"/>
  <c r="K1468" i="5"/>
  <c r="K2116" i="5"/>
  <c r="K493" i="5"/>
  <c r="K2301" i="5"/>
  <c r="K1794" i="5"/>
  <c r="K958" i="5"/>
  <c r="K1937" i="5"/>
  <c r="K993" i="5"/>
  <c r="K1260" i="5"/>
  <c r="K1992" i="5"/>
  <c r="K728" i="5"/>
  <c r="K1938" i="5"/>
  <c r="K1741" i="5"/>
  <c r="K797" i="5"/>
  <c r="K1973" i="5"/>
  <c r="K1699" i="5"/>
  <c r="K1622" i="5"/>
  <c r="K783" i="5"/>
  <c r="K1084" i="5"/>
  <c r="K116" i="5"/>
  <c r="K1139" i="5"/>
  <c r="K268" i="5"/>
  <c r="K959" i="5"/>
  <c r="K2109" i="5"/>
  <c r="K1379" i="5"/>
  <c r="K533" i="5"/>
  <c r="K638" i="5"/>
  <c r="K1012" i="5"/>
  <c r="K2034" i="5"/>
  <c r="K937" i="5"/>
  <c r="K1742" i="5"/>
  <c r="K1085" i="5"/>
  <c r="K1270" i="5"/>
  <c r="K593" i="5"/>
  <c r="K355" i="5"/>
  <c r="K1646" i="5"/>
  <c r="K409" i="5"/>
  <c r="K208" i="5"/>
  <c r="K2035" i="5"/>
  <c r="K1380" i="5"/>
  <c r="K796" i="5"/>
  <c r="K2092" i="5"/>
  <c r="K2072" i="5"/>
  <c r="K198" i="5"/>
  <c r="K679" i="5"/>
  <c r="K137" i="5"/>
  <c r="K2335" i="5"/>
  <c r="K1700" i="5"/>
  <c r="K766" i="5"/>
  <c r="K1110" i="5"/>
  <c r="K1086" i="5"/>
  <c r="K1140" i="5"/>
  <c r="K2134" i="5"/>
  <c r="K2290" i="5"/>
  <c r="K994" i="5"/>
  <c r="K2317" i="5"/>
  <c r="K2291" i="5"/>
  <c r="K1141" i="5"/>
  <c r="K374" i="5"/>
  <c r="K1548" i="5"/>
  <c r="K2093" i="5"/>
  <c r="K2223" i="5"/>
  <c r="K1340" i="5"/>
  <c r="K639" i="5"/>
  <c r="K1297" i="5"/>
  <c r="K52" i="5"/>
  <c r="K554" i="5"/>
  <c r="K1381" i="5"/>
  <c r="K456" i="5"/>
  <c r="K1430" i="5"/>
  <c r="K594" i="5"/>
  <c r="K534" i="5"/>
  <c r="K2156" i="5"/>
  <c r="K1189" i="5"/>
  <c r="K1658" i="5"/>
  <c r="K11" i="5"/>
  <c r="K2258" i="5"/>
  <c r="K2302" i="5"/>
  <c r="K1576" i="5"/>
  <c r="K2094" i="5"/>
  <c r="K231" i="5"/>
  <c r="K1549" i="5"/>
  <c r="K885" i="5"/>
  <c r="K2397" i="5"/>
  <c r="K2327" i="5"/>
  <c r="K1414" i="5"/>
  <c r="K1531" i="5"/>
  <c r="K2117" i="5"/>
  <c r="K393" i="5"/>
  <c r="K1986" i="5"/>
  <c r="K2424" i="5"/>
  <c r="K1743" i="5"/>
  <c r="K2232" i="5"/>
  <c r="K206" i="5"/>
  <c r="K356" i="5"/>
  <c r="K503" i="5"/>
  <c r="K2095" i="5"/>
  <c r="K784" i="5"/>
  <c r="K1744" i="5"/>
  <c r="K1940" i="5"/>
  <c r="K1382" i="5"/>
  <c r="K1401" i="5"/>
  <c r="K2417" i="5"/>
  <c r="K1647" i="5"/>
  <c r="K2198" i="5"/>
  <c r="K816" i="5"/>
  <c r="K2303" i="5"/>
  <c r="K2060" i="5"/>
  <c r="K703" i="5"/>
  <c r="K1701" i="5"/>
  <c r="K960" i="5"/>
  <c r="K1007" i="5"/>
  <c r="K319" i="5"/>
  <c r="K66" i="5"/>
  <c r="K2224" i="5"/>
  <c r="K1087" i="5"/>
  <c r="K494" i="5"/>
  <c r="K817" i="5"/>
  <c r="K1235" i="5"/>
  <c r="K1190" i="5"/>
  <c r="K1861" i="5"/>
  <c r="K161" i="5"/>
  <c r="K1298" i="5"/>
  <c r="K49" i="5"/>
  <c r="K2036" i="5"/>
  <c r="K852" i="5"/>
  <c r="K2242" i="5"/>
  <c r="K1795" i="5"/>
  <c r="K1191" i="5"/>
  <c r="K1451" i="5"/>
  <c r="K2357" i="5"/>
  <c r="K2183" i="5"/>
  <c r="K1019" i="5"/>
  <c r="K2103" i="5"/>
  <c r="K320" i="5"/>
  <c r="K1763" i="5"/>
  <c r="K2023" i="5"/>
  <c r="K1499" i="5"/>
  <c r="K818" i="5"/>
  <c r="K1341" i="5"/>
  <c r="K1142" i="5"/>
  <c r="K802" i="5"/>
  <c r="K2359" i="5"/>
  <c r="K2382" i="5"/>
  <c r="K1671" i="5"/>
  <c r="K495" i="5"/>
  <c r="K1533" i="5"/>
  <c r="K1319" i="5"/>
  <c r="K767" i="5"/>
  <c r="K496" i="5"/>
  <c r="K1534" i="5"/>
  <c r="K729" i="5"/>
  <c r="K2110" i="5"/>
  <c r="K896" i="5"/>
  <c r="K551" i="5"/>
  <c r="K680" i="5"/>
  <c r="K1042" i="5"/>
  <c r="K2233" i="5"/>
  <c r="K832" i="5"/>
  <c r="K1702" i="5"/>
  <c r="K829" i="5"/>
  <c r="K2238" i="5"/>
  <c r="K1056" i="5"/>
  <c r="K1261" i="5"/>
  <c r="K1925" i="5"/>
  <c r="K1811" i="5"/>
  <c r="K681" i="5"/>
  <c r="K207" i="5"/>
  <c r="K751" i="5"/>
  <c r="K2250" i="5"/>
  <c r="K1778" i="5"/>
  <c r="K431" i="5"/>
  <c r="K1519" i="5"/>
  <c r="K394" i="5"/>
  <c r="K1020" i="5"/>
  <c r="K1829" i="5"/>
  <c r="K819" i="5"/>
  <c r="K117" i="5"/>
  <c r="K1489" i="5"/>
  <c r="K1021" i="5"/>
  <c r="K1409" i="5"/>
  <c r="K118" i="5"/>
  <c r="K1656" i="5"/>
  <c r="K785" i="5"/>
  <c r="K820" i="5"/>
  <c r="K869" i="5"/>
  <c r="K1849" i="5"/>
  <c r="K1850" i="5"/>
  <c r="K1088" i="5"/>
  <c r="K1974" i="5"/>
  <c r="K2169" i="5"/>
  <c r="K804" i="5"/>
  <c r="K2135" i="5"/>
  <c r="K2061" i="5"/>
  <c r="K1745" i="5"/>
  <c r="K853" i="5"/>
  <c r="K1063" i="5"/>
  <c r="K2370" i="5"/>
  <c r="K664" i="5"/>
  <c r="K1360" i="5"/>
  <c r="K432" i="5"/>
  <c r="K640" i="5"/>
  <c r="K444" i="5"/>
  <c r="K140" i="5"/>
  <c r="K2148" i="5"/>
  <c r="K886" i="5"/>
  <c r="K1463" i="5"/>
  <c r="K1461" i="5"/>
  <c r="K1895" i="5"/>
  <c r="K1796" i="5"/>
  <c r="K665" i="5"/>
  <c r="K1550" i="5"/>
  <c r="K1941" i="5"/>
  <c r="K1623" i="5"/>
  <c r="K961" i="5"/>
  <c r="K1797" i="5"/>
  <c r="K448" i="5"/>
  <c r="K910" i="5"/>
  <c r="K2073" i="5"/>
  <c r="K2333" i="5"/>
  <c r="K887" i="5"/>
  <c r="K1299" i="5"/>
  <c r="K1975" i="5"/>
  <c r="K1652" i="5"/>
  <c r="K2082" i="5"/>
  <c r="K1551" i="5"/>
  <c r="K1143" i="5"/>
  <c r="K1278" i="5"/>
  <c r="K297" i="5"/>
  <c r="K1984" i="5"/>
  <c r="K1746" i="5"/>
  <c r="K1896" i="5"/>
  <c r="K1394" i="5"/>
  <c r="K2162" i="5"/>
  <c r="K468" i="5"/>
  <c r="K395" i="5"/>
  <c r="K1552" i="5"/>
  <c r="K2355" i="5"/>
  <c r="K1664" i="5"/>
  <c r="K1043" i="5"/>
  <c r="K2271" i="5"/>
  <c r="K1144" i="5"/>
  <c r="K497" i="5"/>
  <c r="K1963" i="5"/>
  <c r="K20" i="5"/>
  <c r="K284" i="5"/>
  <c r="K433" i="5"/>
  <c r="K396" i="5"/>
  <c r="K2407" i="5"/>
  <c r="K2063" i="5"/>
  <c r="K1719" i="5"/>
  <c r="K1044" i="5"/>
  <c r="K1520" i="5"/>
  <c r="K2350" i="5"/>
  <c r="K1172" i="5"/>
  <c r="K1383" i="5"/>
  <c r="K535" i="5"/>
  <c r="K1342" i="5"/>
  <c r="K1997" i="5"/>
  <c r="K397" i="5"/>
  <c r="K1343" i="5"/>
  <c r="K1722" i="5"/>
  <c r="K995" i="5"/>
  <c r="K321" i="5"/>
  <c r="K232" i="5"/>
  <c r="K357" i="5"/>
  <c r="K1747" i="5"/>
  <c r="K821" i="5"/>
  <c r="K1665" i="5"/>
  <c r="K12" i="5"/>
  <c r="K1219" i="5"/>
  <c r="K464" i="5"/>
  <c r="K1234" i="5"/>
  <c r="K2225" i="5"/>
  <c r="K962" i="5"/>
  <c r="K2189" i="5"/>
  <c r="K1145" i="5"/>
  <c r="K1013" i="5"/>
  <c r="K1300" i="5"/>
  <c r="K2037" i="5"/>
  <c r="K457" i="5"/>
  <c r="K963" i="5"/>
  <c r="K1993" i="5"/>
  <c r="K469" i="5"/>
  <c r="K1920" i="5"/>
  <c r="K1320" i="5"/>
  <c r="K1344" i="5"/>
  <c r="K1220" i="5"/>
  <c r="K398" i="5"/>
  <c r="K618" i="5"/>
  <c r="K434" i="5"/>
  <c r="K2261" i="5"/>
  <c r="K1830" i="5"/>
  <c r="K888" i="5"/>
  <c r="K67" i="5"/>
  <c r="K254" i="5"/>
  <c r="K1812" i="5"/>
  <c r="K2163" i="5"/>
  <c r="K830" i="5"/>
  <c r="K1624" i="5"/>
  <c r="K1221" i="5"/>
  <c r="K269" i="5"/>
  <c r="K119" i="5"/>
  <c r="K2381" i="5"/>
  <c r="K938" i="5"/>
  <c r="K2394" i="5"/>
  <c r="K641" i="5"/>
  <c r="K1089" i="5"/>
  <c r="K1625" i="5"/>
  <c r="K1953" i="5"/>
  <c r="K2038" i="5"/>
  <c r="K2054" i="5"/>
  <c r="K1321" i="5"/>
  <c r="K1301" i="5"/>
  <c r="K1412" i="5"/>
  <c r="K199" i="5"/>
  <c r="K35" i="5"/>
  <c r="K1594" i="5"/>
  <c r="K1521" i="5"/>
  <c r="K358" i="5"/>
  <c r="K1626" i="5"/>
  <c r="K2354" i="5"/>
  <c r="K2368" i="5"/>
  <c r="K36" i="5"/>
  <c r="K322" i="5"/>
  <c r="K1490" i="5"/>
  <c r="K1921" i="5"/>
  <c r="K1954" i="5"/>
  <c r="K1222" i="5"/>
  <c r="K682" i="5"/>
  <c r="K613" i="5"/>
  <c r="K1573" i="5"/>
  <c r="K18" i="5"/>
  <c r="K854" i="5"/>
  <c r="K1202" i="5"/>
  <c r="K156" i="5"/>
  <c r="K1192" i="5"/>
  <c r="K79" i="5"/>
  <c r="K68" i="5"/>
  <c r="K822" i="5"/>
  <c r="K1164" i="5"/>
  <c r="K1976" i="5"/>
  <c r="K1522" i="5"/>
  <c r="K1584" i="5"/>
  <c r="K1851" i="5"/>
  <c r="K2401" i="5"/>
  <c r="K179" i="5"/>
  <c r="K2345" i="5"/>
  <c r="K568" i="5"/>
  <c r="K683" i="5"/>
  <c r="K1627" i="5"/>
  <c r="K69" i="5"/>
  <c r="K684" i="5"/>
  <c r="K2420" i="5"/>
  <c r="K536" i="5"/>
  <c r="K1312" i="5"/>
  <c r="K2010" i="5"/>
  <c r="K786" i="5"/>
  <c r="K2024" i="5"/>
  <c r="K2164" i="5"/>
  <c r="K1272" i="5"/>
  <c r="K1523" i="5"/>
  <c r="K823" i="5"/>
  <c r="K911" i="5"/>
  <c r="K2011" i="5"/>
  <c r="K855" i="5"/>
  <c r="K1193" i="5"/>
  <c r="K1452" i="5"/>
  <c r="K2352" i="5"/>
  <c r="K824" i="5"/>
  <c r="K1345" i="5"/>
  <c r="K787" i="5"/>
  <c r="K1111" i="5"/>
  <c r="K233" i="5"/>
  <c r="K964" i="5"/>
  <c r="K1703" i="5"/>
  <c r="K359" i="5"/>
  <c r="K360" i="5"/>
  <c r="K361" i="5"/>
  <c r="K362" i="5"/>
  <c r="K996" i="5"/>
  <c r="K788" i="5"/>
  <c r="K42" i="5"/>
  <c r="K730" i="5"/>
  <c r="K1628" i="5"/>
  <c r="K642" i="5"/>
  <c r="K120" i="5"/>
  <c r="K2351" i="5"/>
  <c r="K1090" i="5"/>
  <c r="K595" i="5"/>
  <c r="K2136" i="5"/>
  <c r="K1657" i="5"/>
  <c r="K121" i="5"/>
  <c r="K1955" i="5"/>
  <c r="K1852" i="5"/>
  <c r="K856" i="5"/>
  <c r="K912" i="5"/>
  <c r="K857" i="5"/>
  <c r="K470" i="5"/>
  <c r="K858" i="5"/>
  <c r="K1067" i="5"/>
  <c r="K2318" i="5"/>
  <c r="K744" i="5"/>
  <c r="K2137" i="5"/>
  <c r="K80" i="5"/>
  <c r="K2331" i="5"/>
  <c r="K2319" i="5"/>
  <c r="K2051" i="5"/>
  <c r="K1897" i="5"/>
  <c r="K234" i="5"/>
  <c r="K2165" i="5"/>
  <c r="K498" i="5"/>
  <c r="K235" i="5"/>
  <c r="K889" i="5"/>
  <c r="K898" i="5"/>
  <c r="K399" i="5"/>
  <c r="K1469" i="5"/>
  <c r="K2012" i="5"/>
  <c r="K122" i="5"/>
  <c r="K1586" i="5"/>
  <c r="K2226" i="5"/>
  <c r="K2184" i="5"/>
  <c r="K2096" i="5"/>
  <c r="K1045" i="5"/>
  <c r="K1046" i="5"/>
  <c r="K1146" i="5"/>
  <c r="K1203" i="5"/>
  <c r="K471" i="5"/>
  <c r="K916" i="5"/>
  <c r="K2363" i="5"/>
  <c r="K1453" i="5"/>
  <c r="K141" i="5"/>
  <c r="K2138" i="5"/>
  <c r="K825" i="5"/>
  <c r="K685" i="5"/>
  <c r="K1939" i="5"/>
  <c r="K890" i="5"/>
  <c r="K1322" i="5"/>
  <c r="K167" i="5"/>
  <c r="K997" i="5"/>
  <c r="K1804" i="5"/>
  <c r="K731" i="5"/>
  <c r="K2139" i="5"/>
  <c r="K2083" i="5"/>
  <c r="K270" i="5"/>
  <c r="K449" i="5"/>
  <c r="K271" i="5"/>
  <c r="K363" i="5"/>
  <c r="K1491" i="5"/>
  <c r="K70" i="5"/>
  <c r="K364" i="5"/>
  <c r="K1579" i="5"/>
  <c r="K2421" i="5"/>
  <c r="K1748" i="5"/>
  <c r="K1779" i="5"/>
  <c r="K2055" i="5"/>
  <c r="K2140" i="5"/>
  <c r="K1346" i="5"/>
  <c r="K1922" i="5"/>
  <c r="K71" i="5"/>
  <c r="K1091" i="5"/>
  <c r="K435" i="5"/>
  <c r="K833" i="5"/>
  <c r="K1704" i="5"/>
  <c r="K537" i="5"/>
  <c r="K1942" i="5"/>
  <c r="K330" i="5"/>
  <c r="K1092" i="5"/>
  <c r="K1384" i="5"/>
  <c r="K1147" i="5"/>
  <c r="K1313" i="5"/>
  <c r="K1262" i="5"/>
  <c r="K553" i="5"/>
  <c r="K2388" i="5"/>
  <c r="K1194" i="5"/>
  <c r="K1263" i="5"/>
  <c r="K1580" i="5"/>
  <c r="K1898" i="5"/>
  <c r="K2366" i="5"/>
  <c r="K1749" i="5"/>
  <c r="K1093" i="5"/>
  <c r="K272" i="5"/>
  <c r="K1569" i="5"/>
  <c r="K180" i="5"/>
  <c r="K922" i="5"/>
  <c r="K2272" i="5"/>
  <c r="K1047" i="5"/>
  <c r="K236" i="5"/>
  <c r="K2328" i="5"/>
  <c r="K1899" i="5"/>
  <c r="K2048" i="5"/>
  <c r="K2013" i="5"/>
  <c r="K768" i="5"/>
  <c r="K13" i="5"/>
  <c r="K1750" i="5"/>
  <c r="K1223" i="5"/>
  <c r="K436" i="5"/>
  <c r="K168" i="5"/>
  <c r="K2245" i="5"/>
  <c r="K1492" i="5"/>
  <c r="K732" i="5"/>
  <c r="K1347" i="5"/>
  <c r="K1751" i="5"/>
  <c r="K913" i="5"/>
  <c r="K123" i="5"/>
  <c r="K1462" i="5"/>
  <c r="K50" i="5"/>
  <c r="K72" i="5"/>
  <c r="K19" i="5"/>
  <c r="K1302" i="5"/>
  <c r="K998" i="5"/>
  <c r="K565" i="5"/>
  <c r="K2141" i="5"/>
  <c r="K2097" i="5"/>
  <c r="K200" i="5"/>
  <c r="K1022" i="5"/>
  <c r="K81" i="5"/>
  <c r="K237" i="5"/>
  <c r="K85" i="5"/>
  <c r="K1752" i="5"/>
  <c r="K1553" i="5"/>
  <c r="K14" i="5"/>
  <c r="K666" i="5"/>
  <c r="K1161" i="5"/>
  <c r="K1705" i="5"/>
  <c r="K939" i="5"/>
  <c r="K1173" i="5"/>
  <c r="K1998" i="5"/>
  <c r="K1768" i="5"/>
  <c r="K1348" i="5"/>
  <c r="K400" i="5"/>
  <c r="K1094" i="5"/>
  <c r="K2166" i="5"/>
  <c r="K2384" i="5"/>
  <c r="K733" i="5"/>
  <c r="K965" i="5"/>
  <c r="K1706" i="5"/>
  <c r="K2378" i="5"/>
  <c r="K891" i="5"/>
  <c r="K2273" i="5"/>
  <c r="K238" i="5"/>
  <c r="K1603" i="5"/>
  <c r="K859" i="5"/>
  <c r="K239" i="5"/>
  <c r="K124" i="5"/>
  <c r="K1349" i="5"/>
  <c r="K504" i="5"/>
  <c r="K892" i="5"/>
  <c r="K860" i="5"/>
  <c r="K1977" i="5"/>
  <c r="K1577" i="5"/>
  <c r="K1148" i="5"/>
  <c r="K1753" i="5"/>
  <c r="K273" i="5"/>
  <c r="K1674" i="5"/>
  <c r="K1853" i="5"/>
  <c r="K1264" i="5"/>
  <c r="K2340" i="5"/>
  <c r="K93" i="5"/>
  <c r="K826" i="5"/>
  <c r="K1676" i="5"/>
  <c r="K538" i="5"/>
  <c r="K789" i="5"/>
  <c r="K966" i="5"/>
  <c r="K1460" i="5"/>
  <c r="K2142" i="5"/>
  <c r="K1798" i="5"/>
  <c r="K1454" i="5"/>
  <c r="K169" i="5"/>
  <c r="K458" i="5"/>
  <c r="K1754" i="5"/>
  <c r="K999" i="5"/>
  <c r="K240" i="5"/>
  <c r="K1275" i="5"/>
  <c r="K410" i="5"/>
  <c r="K596" i="5"/>
  <c r="K437" i="5"/>
  <c r="K1813" i="5"/>
  <c r="K1402" i="5"/>
  <c r="K1395" i="5"/>
  <c r="K2274" i="5"/>
  <c r="K893" i="5"/>
  <c r="K539" i="5"/>
  <c r="K2014" i="5"/>
  <c r="K1303" i="5"/>
  <c r="K2059" i="5"/>
  <c r="K597" i="5"/>
  <c r="K2239" i="5"/>
  <c r="K401" i="5"/>
  <c r="K2372" i="5"/>
  <c r="K510" i="5"/>
  <c r="K1276" i="5"/>
  <c r="K2246" i="5"/>
  <c r="K1956" i="5"/>
  <c r="K331" i="5"/>
  <c r="K1707" i="5"/>
  <c r="K125" i="5"/>
  <c r="K653" i="5"/>
  <c r="K769" i="5"/>
  <c r="K940" i="5"/>
  <c r="K99" i="5"/>
  <c r="K1149" i="5"/>
  <c r="K1048" i="5"/>
  <c r="K1601" i="5"/>
  <c r="K157" i="5"/>
  <c r="K669" i="5"/>
  <c r="K1769" i="5"/>
  <c r="K1064" i="5"/>
  <c r="K2066" i="5"/>
  <c r="K1597" i="5"/>
  <c r="K917" i="5"/>
  <c r="K1661" i="5"/>
  <c r="K2071" i="5"/>
  <c r="K827" i="5"/>
  <c r="K292" i="5"/>
  <c r="K1224" i="5"/>
  <c r="K126" i="5"/>
  <c r="K2191" i="5"/>
  <c r="K1814" i="5"/>
  <c r="K2320" i="5"/>
  <c r="K1403" i="5"/>
  <c r="K127" i="5"/>
  <c r="K1640" i="5"/>
  <c r="K1150" i="5"/>
  <c r="K2039" i="5"/>
  <c r="K1863" i="5"/>
  <c r="K1764" i="5"/>
  <c r="K643" i="5"/>
  <c r="K598" i="5"/>
  <c r="K1708" i="5"/>
  <c r="K1058" i="5"/>
  <c r="K1510" i="5"/>
  <c r="K2147" i="5"/>
  <c r="K2143" i="5"/>
  <c r="K1304" i="5"/>
  <c r="K1049" i="5"/>
  <c r="K1151" i="5"/>
  <c r="K323" i="5"/>
  <c r="K2052" i="5"/>
  <c r="K1493" i="5"/>
  <c r="K1204" i="5"/>
  <c r="K1636" i="5"/>
  <c r="K861" i="5"/>
  <c r="K2376" i="5"/>
  <c r="K402" i="5"/>
  <c r="K1506" i="5"/>
  <c r="K94" i="5"/>
  <c r="K1858" i="5"/>
  <c r="K1455" i="5"/>
  <c r="K1057" i="5"/>
  <c r="K2170" i="5"/>
  <c r="K540" i="5"/>
  <c r="K201" i="5"/>
  <c r="K241" i="5"/>
  <c r="K743" i="5"/>
  <c r="K1629" i="5"/>
  <c r="K967" i="5"/>
  <c r="K541" i="5"/>
  <c r="K184" i="5"/>
  <c r="K95" i="5"/>
  <c r="K1305" i="5"/>
  <c r="K897" i="5"/>
  <c r="K365" i="5"/>
  <c r="K162" i="5"/>
  <c r="K324" i="5"/>
  <c r="K1805" i="5"/>
  <c r="K1994" i="5"/>
  <c r="K1323" i="5"/>
  <c r="K438" i="5"/>
  <c r="K1350" i="5"/>
  <c r="K1559" i="5"/>
  <c r="K158" i="5"/>
  <c r="K599" i="5"/>
  <c r="K2336" i="5"/>
  <c r="K1000" i="5"/>
  <c r="K1265" i="5"/>
  <c r="K1358" i="5"/>
  <c r="K740" i="5"/>
  <c r="K1306" i="5"/>
  <c r="K325" i="5"/>
  <c r="K941" i="5"/>
  <c r="K1755" i="5"/>
  <c r="K37" i="5"/>
  <c r="K411" i="5"/>
  <c r="K600" i="5"/>
  <c r="K1008" i="5"/>
  <c r="K1366" i="5"/>
  <c r="K38" i="5"/>
  <c r="K2240" i="5"/>
  <c r="K1598" i="5"/>
  <c r="K1806" i="5"/>
  <c r="K1225" i="5"/>
  <c r="K1112" i="5"/>
  <c r="K862" i="5"/>
  <c r="K2098" i="5"/>
  <c r="K288" i="5"/>
  <c r="K499" i="5"/>
  <c r="K2187" i="5"/>
  <c r="K745" i="5"/>
  <c r="K366" i="5"/>
  <c r="K274" i="5"/>
  <c r="K1420" i="5"/>
  <c r="K2062" i="5"/>
  <c r="K1756" i="5"/>
  <c r="K667" i="5"/>
  <c r="K1782" i="5"/>
  <c r="K2099" i="5"/>
  <c r="K1050" i="5"/>
  <c r="K275" i="5"/>
  <c r="K2292" i="5"/>
  <c r="K2344" i="5"/>
  <c r="K461" i="5"/>
  <c r="K2015" i="5"/>
  <c r="K1001" i="5"/>
  <c r="K1500" i="5"/>
  <c r="K942" i="5"/>
  <c r="K242" i="5"/>
  <c r="K1978" i="5"/>
  <c r="K1494" i="5"/>
  <c r="K2241" i="5"/>
  <c r="K790" i="5"/>
  <c r="K771" i="5"/>
  <c r="K734" i="5"/>
  <c r="K2321" i="5"/>
  <c r="K243" i="5"/>
  <c r="K803" i="5"/>
  <c r="K459" i="5"/>
  <c r="K791" i="5"/>
  <c r="K1152" i="5"/>
  <c r="K750" i="5"/>
  <c r="K96" i="5"/>
  <c r="K1507" i="5"/>
  <c r="K1351" i="5"/>
  <c r="K863" i="5"/>
  <c r="K1385" i="5"/>
  <c r="K1239" i="5"/>
  <c r="K276" i="5"/>
  <c r="K601" i="5"/>
  <c r="K1524" i="5"/>
  <c r="K1195" i="5"/>
  <c r="K2329" i="5"/>
  <c r="K1757" i="5"/>
  <c r="K326" i="5"/>
  <c r="K1648" i="5"/>
  <c r="K2322" i="5"/>
  <c r="K1352" i="5"/>
  <c r="K741" i="5"/>
  <c r="K968" i="5"/>
  <c r="K1900" i="5"/>
  <c r="K128" i="5"/>
  <c r="K644" i="5"/>
  <c r="K1709" i="5"/>
  <c r="K51" i="5"/>
  <c r="K1095" i="5"/>
  <c r="K1367" i="5"/>
  <c r="K1799" i="5"/>
  <c r="K1266" i="5"/>
  <c r="K500" i="5"/>
  <c r="K1353" i="5"/>
  <c r="K1964" i="5"/>
  <c r="K181" i="5"/>
  <c r="K2100" i="5"/>
  <c r="K1096" i="5"/>
  <c r="K277" i="5"/>
  <c r="K1368" i="5"/>
  <c r="K244" i="5"/>
  <c r="K1957" i="5"/>
  <c r="K2408" i="5"/>
  <c r="K1710" i="5"/>
  <c r="K202" i="5"/>
  <c r="K1153" i="5"/>
  <c r="K918" i="5"/>
  <c r="K2375" i="5"/>
  <c r="K1456" i="5"/>
  <c r="K2293" i="5"/>
  <c r="K542" i="5"/>
  <c r="K2402" i="5"/>
  <c r="K1386" i="5"/>
  <c r="K1354" i="5"/>
  <c r="K2365" i="5"/>
  <c r="K129" i="5"/>
  <c r="K2323" i="5"/>
  <c r="K505" i="5"/>
  <c r="K403" i="5"/>
  <c r="K2409" i="5"/>
  <c r="K1866" i="5"/>
  <c r="K293" i="5"/>
  <c r="K1570" i="5"/>
  <c r="K472" i="5"/>
  <c r="K792" i="5"/>
  <c r="K1355" i="5"/>
  <c r="K914" i="5"/>
  <c r="K1642" i="5"/>
  <c r="K1758" i="5"/>
  <c r="K2379" i="5"/>
  <c r="K2324" i="5"/>
  <c r="K1324" i="5"/>
  <c r="K375" i="5"/>
  <c r="K1174" i="5"/>
  <c r="K1854" i="5"/>
  <c r="K1911" i="5"/>
  <c r="K645" i="5"/>
  <c r="K1901" i="5"/>
  <c r="K973" i="5"/>
  <c r="K15" i="5"/>
  <c r="K1855" i="5"/>
  <c r="K735" i="5"/>
  <c r="K473" i="5"/>
  <c r="K185" i="5"/>
  <c r="K1196" i="5"/>
  <c r="K1958" i="5"/>
  <c r="K73" i="5"/>
  <c r="K2101" i="5"/>
  <c r="K2325" i="5"/>
  <c r="K1002" i="5"/>
  <c r="K1238" i="5"/>
  <c r="K2016" i="5"/>
  <c r="K870" i="5"/>
  <c r="K1010" i="5"/>
  <c r="K1003" i="5"/>
  <c r="K2017" i="5"/>
  <c r="K1923" i="5"/>
  <c r="K412" i="5"/>
  <c r="K2418" i="5"/>
  <c r="K2304" i="5"/>
  <c r="K1630" i="5"/>
  <c r="K704" i="5"/>
  <c r="K245" i="5"/>
  <c r="K1902" i="5"/>
  <c r="K686" i="5"/>
  <c r="K1154" i="5"/>
  <c r="K170" i="5"/>
  <c r="K1421" i="5"/>
  <c r="K439" i="5"/>
  <c r="K1508" i="5"/>
  <c r="K2399" i="5"/>
  <c r="K367" i="5"/>
  <c r="K1387" i="5"/>
  <c r="K130" i="5"/>
  <c r="K74" i="5"/>
  <c r="K646" i="5"/>
  <c r="K246" i="5"/>
  <c r="K1765" i="5"/>
  <c r="K1979" i="5"/>
  <c r="K1459" i="5"/>
  <c r="K39" i="5"/>
  <c r="K1051" i="5"/>
  <c r="K1052" i="5"/>
  <c r="K247" i="5"/>
  <c r="K2337" i="5"/>
  <c r="K2338" i="5"/>
  <c r="K2305" i="5"/>
  <c r="K1711" i="5"/>
  <c r="K1097" i="5"/>
  <c r="K150" i="5"/>
  <c r="K2118" i="5"/>
  <c r="K1098" i="5"/>
  <c r="K602" i="5"/>
  <c r="K1155" i="5"/>
  <c r="K2410" i="5"/>
  <c r="K603" i="5"/>
  <c r="K945" i="5"/>
  <c r="K831" i="5"/>
  <c r="K793" i="5"/>
  <c r="K647" i="5"/>
  <c r="K943" i="5"/>
  <c r="K604" i="5"/>
  <c r="K648" i="5"/>
  <c r="K131" i="5"/>
  <c r="K2056" i="5"/>
  <c r="K1637" i="5"/>
  <c r="K974" i="5"/>
  <c r="K1867" i="5"/>
  <c r="K100" i="5"/>
  <c r="K755" i="5"/>
  <c r="K1554" i="5"/>
  <c r="K1712" i="5"/>
  <c r="K1815" i="5"/>
  <c r="K1356" i="5"/>
  <c r="K278" i="5"/>
  <c r="K2346" i="5"/>
  <c r="K1004" i="5"/>
  <c r="K1713" i="5"/>
  <c r="K2294" i="5"/>
  <c r="K2227" i="5"/>
  <c r="K203" i="5"/>
  <c r="K736" i="5"/>
  <c r="K1980" i="5"/>
  <c r="K186" i="5"/>
  <c r="K1156" i="5"/>
  <c r="K285" i="5"/>
  <c r="K1099" i="5"/>
  <c r="K1431" i="5"/>
  <c r="K132" i="5"/>
  <c r="K182" i="5"/>
  <c r="K944" i="5"/>
  <c r="K133" i="5"/>
  <c r="K1903" i="5"/>
  <c r="K1509" i="5"/>
  <c r="K1714" i="5"/>
  <c r="K1388" i="5"/>
  <c r="K2330" i="5"/>
  <c r="K2391" i="5"/>
  <c r="K82" i="5"/>
  <c r="K1759" i="5"/>
  <c r="K332" i="5"/>
  <c r="K183" i="5"/>
  <c r="K1197" i="5"/>
  <c r="K2228" i="5"/>
  <c r="K2040" i="5"/>
  <c r="K134" i="5"/>
  <c r="K1309" i="5"/>
  <c r="K40" i="5"/>
  <c r="K1389" i="5"/>
  <c r="K1495" i="5"/>
  <c r="K1720" i="5"/>
  <c r="K969" i="5"/>
  <c r="K2049" i="5"/>
  <c r="K474" i="5"/>
  <c r="K2104" i="5"/>
  <c r="K465" i="5"/>
  <c r="K864" i="5"/>
  <c r="K614" i="5"/>
  <c r="K1369" i="5"/>
  <c r="K204" i="5"/>
  <c r="K1525" i="5"/>
  <c r="K475" i="5"/>
  <c r="K2018" i="5"/>
  <c r="K737" i="5"/>
  <c r="K970" i="5"/>
  <c r="K440" i="5"/>
  <c r="K1766" i="5"/>
  <c r="K2057" i="5"/>
  <c r="K687" i="5"/>
  <c r="K1831" i="5"/>
  <c r="K1065" i="5"/>
  <c r="K923" i="5"/>
  <c r="K1981" i="5"/>
  <c r="K1023" i="5"/>
  <c r="K649" i="5"/>
  <c r="K2403" i="5"/>
  <c r="K548" i="5"/>
  <c r="K1390" i="5"/>
  <c r="K798" i="5"/>
  <c r="K1995" i="5"/>
  <c r="K1631" i="5"/>
  <c r="K770" i="5"/>
  <c r="K2042" i="5"/>
  <c r="K1555" i="5"/>
  <c r="K2296" i="5"/>
  <c r="K368" i="5"/>
  <c r="K1237" i="5"/>
  <c r="K1314" i="5"/>
  <c r="K1904" i="5"/>
  <c r="K1556" i="5"/>
  <c r="K1760" i="5"/>
  <c r="K746" i="5"/>
  <c r="K248" i="5"/>
  <c r="K1856" i="5"/>
  <c r="K1413" i="5"/>
  <c r="K1496" i="5"/>
  <c r="K294" i="5"/>
  <c r="K2152" i="5"/>
  <c r="K2041" i="5"/>
  <c r="K1816" i="5"/>
  <c r="K1807" i="5"/>
  <c r="K1800" i="5"/>
  <c r="K543" i="5"/>
  <c r="K1982" i="5"/>
  <c r="K794" i="5"/>
  <c r="K1905" i="5"/>
  <c r="K1005" i="5"/>
  <c r="K404" i="5"/>
  <c r="K327" i="5"/>
  <c r="K2326" i="5"/>
  <c r="K2144" i="5"/>
  <c r="K1638" i="5"/>
  <c r="K1632" i="5"/>
  <c r="K971" i="5"/>
  <c r="K2188" i="5"/>
  <c r="K865" i="5"/>
  <c r="K1761" i="5"/>
  <c r="K1604" i="5"/>
  <c r="K369" i="5"/>
  <c r="K1391" i="5"/>
  <c r="K1780" i="5"/>
  <c r="K1157" i="5"/>
  <c r="K1106" i="5"/>
  <c r="K2102" i="5"/>
  <c r="K1906" i="5"/>
  <c r="K1762" i="5"/>
  <c r="K279" i="5"/>
  <c r="K298" i="5"/>
  <c r="K1100" i="5"/>
  <c r="K2297" i="5"/>
  <c r="K286" i="5"/>
  <c r="K1571" i="5"/>
  <c r="K280" i="5"/>
  <c r="K1158" i="5"/>
  <c r="K281" i="5"/>
  <c r="K544" i="5"/>
  <c r="K2229" i="5"/>
  <c r="K1526" i="5"/>
  <c r="K545" i="5"/>
  <c r="K143" i="5"/>
  <c r="K135" i="5"/>
  <c r="K605" i="5"/>
  <c r="K828" i="5"/>
  <c r="K2157" i="5"/>
  <c r="K1101" i="5"/>
  <c r="K1307" i="5"/>
  <c r="K606" i="5"/>
  <c r="K1267" i="5"/>
  <c r="K654" i="5"/>
  <c r="K1715" i="5"/>
  <c r="K43" i="5"/>
  <c r="K1605" i="5"/>
  <c r="K282" i="5"/>
  <c r="K1907" i="5"/>
  <c r="K1102" i="5"/>
  <c r="K1311" i="5"/>
  <c r="K1721" i="5"/>
  <c r="K405" i="5"/>
  <c r="K1497" i="5"/>
  <c r="K1315" i="5"/>
  <c r="K445" i="5"/>
  <c r="K2167" i="5"/>
  <c r="K1590" i="5"/>
  <c r="K1908" i="5"/>
  <c r="K1596" i="5"/>
  <c r="K1053" i="5"/>
  <c r="K2168" i="5"/>
  <c r="K2019" i="5"/>
  <c r="K2185" i="5"/>
  <c r="K738" i="5"/>
  <c r="K136" i="5"/>
  <c r="K866" i="5"/>
  <c r="K1226" i="5"/>
  <c r="K1392" i="5"/>
  <c r="K867" i="5"/>
  <c r="K1781" i="5"/>
  <c r="K2275" i="5"/>
  <c r="L460" i="5"/>
  <c r="M460" i="5" s="1"/>
  <c r="L772" i="5"/>
  <c r="M772" i="5" s="1"/>
  <c r="L53" i="5"/>
  <c r="M53" i="5" s="1"/>
  <c r="L1723" i="5"/>
  <c r="M1723" i="5" s="1"/>
  <c r="L1924" i="5"/>
  <c r="M1924" i="5" s="1"/>
  <c r="L1059" i="5"/>
  <c r="M1059" i="5" s="1"/>
  <c r="L1960" i="5"/>
  <c r="M1960" i="5" s="1"/>
  <c r="L1407" i="5"/>
  <c r="M1407" i="5" s="1"/>
  <c r="L2253" i="5"/>
  <c r="M2253" i="5" s="1"/>
  <c r="L975" i="5"/>
  <c r="M975" i="5" s="1"/>
  <c r="L2064" i="5"/>
  <c r="M2064" i="5" s="1"/>
  <c r="L2026" i="5"/>
  <c r="M2026" i="5" s="1"/>
  <c r="L1326" i="5"/>
  <c r="M1326" i="5" s="1"/>
  <c r="L1999" i="5"/>
  <c r="M1999" i="5" s="1"/>
  <c r="L1724" i="5"/>
  <c r="M1724" i="5" s="1"/>
  <c r="L1870" i="5"/>
  <c r="M1870" i="5" s="1"/>
  <c r="L172" i="5"/>
  <c r="M172" i="5" s="1"/>
  <c r="L2276" i="5"/>
  <c r="M2276" i="5" s="1"/>
  <c r="L2277" i="5"/>
  <c r="M2277" i="5" s="1"/>
  <c r="L2423" i="5"/>
  <c r="M2423" i="5" s="1"/>
  <c r="L1528" i="5"/>
  <c r="M1528" i="5" s="1"/>
  <c r="L871" i="5"/>
  <c r="M871" i="5" s="1"/>
  <c r="L210" i="5"/>
  <c r="M210" i="5" s="1"/>
  <c r="L1229" i="5"/>
  <c r="M1229" i="5" s="1"/>
  <c r="L1859" i="5"/>
  <c r="M1859" i="5" s="1"/>
  <c r="L1113" i="5"/>
  <c r="M1113" i="5" s="1"/>
  <c r="L1591" i="5"/>
  <c r="M1591" i="5" s="1"/>
  <c r="L1114" i="5"/>
  <c r="M1114" i="5" s="1"/>
  <c r="L1926" i="5"/>
  <c r="M1926" i="5" s="1"/>
  <c r="L1361" i="5"/>
  <c r="M1361" i="5" s="1"/>
  <c r="L1511" i="5"/>
  <c r="M1511" i="5" s="1"/>
  <c r="L414" i="5"/>
  <c r="M414" i="5" s="1"/>
  <c r="L2" i="5"/>
  <c r="M2" i="5" s="1"/>
  <c r="L976" i="5"/>
  <c r="M976" i="5" s="1"/>
  <c r="L928" i="5"/>
  <c r="M928" i="5" s="1"/>
  <c r="L1474" i="5"/>
  <c r="M1474" i="5" s="1"/>
  <c r="L1965" i="5"/>
  <c r="M1965" i="5" s="1"/>
  <c r="L450" i="5"/>
  <c r="M450" i="5" s="1"/>
  <c r="L152" i="5"/>
  <c r="M152" i="5" s="1"/>
  <c r="L1070" i="5"/>
  <c r="M1070" i="5" s="1"/>
  <c r="L83" i="5"/>
  <c r="M83" i="5" s="1"/>
  <c r="L336" i="5"/>
  <c r="M336" i="5" s="1"/>
  <c r="L1327" i="5"/>
  <c r="M1327" i="5" s="1"/>
  <c r="L2278" i="5"/>
  <c r="M2278" i="5" s="1"/>
  <c r="L1662" i="5"/>
  <c r="M1662" i="5" s="1"/>
  <c r="L805" i="5"/>
  <c r="M805" i="5" s="1"/>
  <c r="L1659" i="5"/>
  <c r="M1659" i="5" s="1"/>
  <c r="L1535" i="5"/>
  <c r="M1535" i="5" s="1"/>
  <c r="L146" i="5"/>
  <c r="M146" i="5" s="1"/>
  <c r="L1909" i="5"/>
  <c r="M1909" i="5" s="1"/>
  <c r="L2068" i="5"/>
  <c r="M2068" i="5" s="1"/>
  <c r="L874" i="5"/>
  <c r="M874" i="5" s="1"/>
  <c r="L706" i="5"/>
  <c r="M706" i="5" s="1"/>
  <c r="L806" i="5"/>
  <c r="M806" i="5" s="1"/>
  <c r="L41" i="5"/>
  <c r="M41" i="5" s="1"/>
  <c r="L2377" i="5"/>
  <c r="M2377" i="5" s="1"/>
  <c r="L283" i="5"/>
  <c r="M283" i="5" s="1"/>
  <c r="L1269" i="5"/>
  <c r="M1269" i="5" s="1"/>
  <c r="L1606" i="5"/>
  <c r="M1606" i="5" s="1"/>
  <c r="L2149" i="5"/>
  <c r="M2149" i="5" s="1"/>
  <c r="L2199" i="5"/>
  <c r="M2199" i="5" s="1"/>
  <c r="L2174" i="5"/>
  <c r="M2174" i="5" s="1"/>
  <c r="L1864" i="5"/>
  <c r="M1864" i="5" s="1"/>
  <c r="L1060" i="5"/>
  <c r="M1060" i="5" s="1"/>
  <c r="L557" i="5"/>
  <c r="M557" i="5" s="1"/>
  <c r="L255" i="5"/>
  <c r="M255" i="5" s="1"/>
  <c r="L1175" i="5"/>
  <c r="M1175" i="5" s="1"/>
  <c r="L290" i="5"/>
  <c r="M290" i="5" s="1"/>
  <c r="L370" i="5"/>
  <c r="M370" i="5" s="1"/>
  <c r="L1176" i="5"/>
  <c r="M1176" i="5" s="1"/>
  <c r="L1370" i="5"/>
  <c r="M1370" i="5" s="1"/>
  <c r="L609" i="5"/>
  <c r="M609" i="5" s="1"/>
  <c r="L479" i="5"/>
  <c r="M479" i="5" s="1"/>
  <c r="L211" i="5"/>
  <c r="M211" i="5" s="1"/>
  <c r="L1817" i="5"/>
  <c r="M1817" i="5" s="1"/>
  <c r="L1473" i="5"/>
  <c r="M1473" i="5" s="1"/>
  <c r="L834" i="5"/>
  <c r="M834" i="5" s="1"/>
  <c r="L1943" i="5"/>
  <c r="M1943" i="5" s="1"/>
  <c r="L977" i="5"/>
  <c r="M977" i="5" s="1"/>
  <c r="L2190" i="5"/>
  <c r="M2190" i="5" s="1"/>
  <c r="L1026" i="5"/>
  <c r="M1026" i="5" s="1"/>
  <c r="L2200" i="5"/>
  <c r="M2200" i="5" s="1"/>
  <c r="L1808" i="5"/>
  <c r="M1808" i="5" s="1"/>
  <c r="L1198" i="5"/>
  <c r="M1198" i="5" s="1"/>
  <c r="L2279" i="5"/>
  <c r="M2279" i="5" s="1"/>
  <c r="L1915" i="5"/>
  <c r="M1915" i="5" s="1"/>
  <c r="L1240" i="5"/>
  <c r="M1240" i="5" s="1"/>
  <c r="L1643" i="5"/>
  <c r="M1643" i="5" s="1"/>
  <c r="L946" i="5"/>
  <c r="M946" i="5" s="1"/>
  <c r="L2020" i="5"/>
  <c r="M2020" i="5" s="1"/>
  <c r="L256" i="5"/>
  <c r="M256" i="5" s="1"/>
  <c r="L2058" i="5"/>
  <c r="M2058" i="5" s="1"/>
  <c r="L1783" i="5"/>
  <c r="M1783" i="5" s="1"/>
  <c r="L1475" i="5"/>
  <c r="M1475" i="5" s="1"/>
  <c r="L1820" i="5"/>
  <c r="M1820" i="5" s="1"/>
  <c r="L1677" i="5"/>
  <c r="M1677" i="5" s="1"/>
  <c r="L688" i="5"/>
  <c r="M688" i="5" s="1"/>
  <c r="L2252" i="5"/>
  <c r="M2252" i="5" s="1"/>
  <c r="L1725" i="5"/>
  <c r="M1725" i="5" s="1"/>
  <c r="L1801" i="5"/>
  <c r="M1801" i="5" s="1"/>
  <c r="L335" i="5"/>
  <c r="M335" i="5" s="1"/>
  <c r="L569" i="5"/>
  <c r="M569" i="5" s="1"/>
  <c r="L707" i="5"/>
  <c r="M707" i="5" s="1"/>
  <c r="L415" i="5"/>
  <c r="M415" i="5" s="1"/>
  <c r="L416" i="5"/>
  <c r="M416" i="5" s="1"/>
  <c r="L2201" i="5"/>
  <c r="M2201" i="5" s="1"/>
  <c r="L1871" i="5"/>
  <c r="M1871" i="5" s="1"/>
  <c r="L187" i="5"/>
  <c r="M187" i="5" s="1"/>
  <c r="L1014" i="5"/>
  <c r="M1014" i="5" s="1"/>
  <c r="L1071" i="5"/>
  <c r="M1071" i="5" s="1"/>
  <c r="L173" i="5"/>
  <c r="M173" i="5" s="1"/>
  <c r="L212" i="5"/>
  <c r="M212" i="5" s="1"/>
  <c r="L299" i="5"/>
  <c r="M299" i="5" s="1"/>
  <c r="L1562" i="5"/>
  <c r="M1562" i="5" s="1"/>
  <c r="L2027" i="5"/>
  <c r="M2027" i="5" s="1"/>
  <c r="L619" i="5"/>
  <c r="M619" i="5" s="1"/>
  <c r="L257" i="5"/>
  <c r="M257" i="5" s="1"/>
  <c r="L1872" i="5"/>
  <c r="M1872" i="5" s="1"/>
  <c r="L476" i="5"/>
  <c r="M476" i="5" s="1"/>
  <c r="L406" i="5"/>
  <c r="M406" i="5" s="1"/>
  <c r="L2150" i="5"/>
  <c r="M2150" i="5" s="1"/>
  <c r="L747" i="5"/>
  <c r="M747" i="5" s="1"/>
  <c r="L689" i="5"/>
  <c r="M689" i="5" s="1"/>
  <c r="L2197" i="5"/>
  <c r="M2197" i="5" s="1"/>
  <c r="L620" i="5"/>
  <c r="M620" i="5" s="1"/>
  <c r="L1678" i="5"/>
  <c r="M1678" i="5" s="1"/>
  <c r="L1557" i="5"/>
  <c r="M1557" i="5" s="1"/>
  <c r="L44" i="5"/>
  <c r="M44" i="5" s="1"/>
  <c r="L670" i="5"/>
  <c r="M670" i="5" s="1"/>
  <c r="L1832" i="5"/>
  <c r="M1832" i="5" s="1"/>
  <c r="L919" i="5"/>
  <c r="M919" i="5" s="1"/>
  <c r="L54" i="5"/>
  <c r="M54" i="5" s="1"/>
  <c r="L2202" i="5"/>
  <c r="M2202" i="5" s="1"/>
  <c r="L929" i="5"/>
  <c r="M929" i="5" s="1"/>
  <c r="L3" i="5"/>
  <c r="M3" i="5" s="1"/>
  <c r="L2069" i="5"/>
  <c r="M2069" i="5" s="1"/>
  <c r="L1653" i="5"/>
  <c r="M1653" i="5" s="1"/>
  <c r="L807" i="5"/>
  <c r="M807" i="5" s="1"/>
  <c r="L1107" i="5"/>
  <c r="M1107" i="5" s="1"/>
  <c r="L2175" i="5"/>
  <c r="M2175" i="5" s="1"/>
  <c r="L773" i="5"/>
  <c r="M773" i="5" s="1"/>
  <c r="L507" i="5"/>
  <c r="M507" i="5" s="1"/>
  <c r="L1325" i="5"/>
  <c r="M1325" i="5" s="1"/>
  <c r="L1668" i="5"/>
  <c r="M1668" i="5" s="1"/>
  <c r="L1433" i="5"/>
  <c r="M1433" i="5" s="1"/>
  <c r="L1115" i="5"/>
  <c r="M1115" i="5" s="1"/>
  <c r="L2280" i="5"/>
  <c r="M2280" i="5" s="1"/>
  <c r="L1644" i="5"/>
  <c r="M1644" i="5" s="1"/>
  <c r="L621" i="5"/>
  <c r="M621" i="5" s="1"/>
  <c r="L835" i="5"/>
  <c r="M835" i="5" s="1"/>
  <c r="L693" i="5"/>
  <c r="M693" i="5" s="1"/>
  <c r="L145" i="5"/>
  <c r="M145" i="5" s="1"/>
  <c r="L1873" i="5"/>
  <c r="M1873" i="5" s="1"/>
  <c r="L1116" i="5"/>
  <c r="M1116" i="5" s="1"/>
  <c r="L570" i="5"/>
  <c r="M570" i="5" s="1"/>
  <c r="L622" i="5"/>
  <c r="M622" i="5" s="1"/>
  <c r="L213" i="5"/>
  <c r="M213" i="5" s="1"/>
  <c r="L1371" i="5"/>
  <c r="M1371" i="5" s="1"/>
  <c r="L407" i="5"/>
  <c r="M407" i="5" s="1"/>
  <c r="L978" i="5"/>
  <c r="M978" i="5" s="1"/>
  <c r="L417" i="5"/>
  <c r="M417" i="5" s="1"/>
  <c r="L571" i="5"/>
  <c r="M571" i="5" s="1"/>
  <c r="L1944" i="5"/>
  <c r="M1944" i="5" s="1"/>
  <c r="L2387" i="5"/>
  <c r="M2387" i="5" s="1"/>
  <c r="L300" i="5"/>
  <c r="M300" i="5" s="1"/>
  <c r="L1117" i="5"/>
  <c r="M1117" i="5" s="1"/>
  <c r="L480" i="5"/>
  <c r="M480" i="5" s="1"/>
  <c r="L623" i="5"/>
  <c r="M623" i="5" s="1"/>
  <c r="L836" i="5"/>
  <c r="M836" i="5" s="1"/>
  <c r="L337" i="5"/>
  <c r="M337" i="5" s="1"/>
  <c r="L2176" i="5"/>
  <c r="M2176" i="5" s="1"/>
  <c r="L1054" i="5"/>
  <c r="M1054" i="5" s="1"/>
  <c r="L1874" i="5"/>
  <c r="M1874" i="5" s="1"/>
  <c r="L1241" i="5"/>
  <c r="M1241" i="5" s="1"/>
  <c r="L511" i="5"/>
  <c r="M511" i="5" s="1"/>
  <c r="L214" i="5"/>
  <c r="M214" i="5" s="1"/>
  <c r="L899" i="5"/>
  <c r="M899" i="5" s="1"/>
  <c r="L1362" i="5"/>
  <c r="M1362" i="5" s="1"/>
  <c r="L2203" i="5"/>
  <c r="M2203" i="5" s="1"/>
  <c r="L624" i="5"/>
  <c r="M624" i="5" s="1"/>
  <c r="L174" i="5"/>
  <c r="M174" i="5" s="1"/>
  <c r="L1770" i="5"/>
  <c r="M1770" i="5" s="1"/>
  <c r="L1536" i="5"/>
  <c r="M1536" i="5" s="1"/>
  <c r="L708" i="5"/>
  <c r="M708" i="5" s="1"/>
  <c r="L2120" i="5"/>
  <c r="M2120" i="5" s="1"/>
  <c r="L215" i="5"/>
  <c r="M215" i="5" s="1"/>
  <c r="L1726" i="5"/>
  <c r="M1726" i="5" s="1"/>
  <c r="L1563" i="5"/>
  <c r="M1563" i="5" s="1"/>
  <c r="L377" i="5"/>
  <c r="M377" i="5" s="1"/>
  <c r="L1423" i="5"/>
  <c r="M1423" i="5" s="1"/>
  <c r="L2025" i="5"/>
  <c r="M2025" i="5" s="1"/>
  <c r="L2076" i="5"/>
  <c r="M2076" i="5" s="1"/>
  <c r="L1564" i="5"/>
  <c r="M1564" i="5" s="1"/>
  <c r="L1159" i="5"/>
  <c r="M1159" i="5" s="1"/>
  <c r="L88" i="5"/>
  <c r="M88" i="5" s="1"/>
  <c r="L1583" i="5"/>
  <c r="M1583" i="5" s="1"/>
  <c r="L258" i="5"/>
  <c r="M258" i="5" s="1"/>
  <c r="L694" i="5"/>
  <c r="M694" i="5" s="1"/>
  <c r="L2053" i="5"/>
  <c r="M2053" i="5" s="1"/>
  <c r="L610" i="5"/>
  <c r="M610" i="5" s="1"/>
  <c r="L572" i="5"/>
  <c r="M572" i="5" s="1"/>
  <c r="L1649" i="5"/>
  <c r="M1649" i="5" s="1"/>
  <c r="L2077" i="5"/>
  <c r="M2077" i="5" s="1"/>
  <c r="L1027" i="5"/>
  <c r="M1027" i="5" s="1"/>
  <c r="L1834" i="5"/>
  <c r="M1834" i="5" s="1"/>
  <c r="L21" i="5"/>
  <c r="M21" i="5" s="1"/>
  <c r="L774" i="5"/>
  <c r="M774" i="5" s="1"/>
  <c r="L216" i="5"/>
  <c r="M216" i="5" s="1"/>
  <c r="L1359" i="5"/>
  <c r="M1359" i="5" s="1"/>
  <c r="L2121" i="5"/>
  <c r="M2121" i="5" s="1"/>
  <c r="L1875" i="5"/>
  <c r="M1875" i="5" s="1"/>
  <c r="L2204" i="5"/>
  <c r="M2204" i="5" s="1"/>
  <c r="L296" i="5"/>
  <c r="M296" i="5" s="1"/>
  <c r="L2028" i="5"/>
  <c r="M2028" i="5" s="1"/>
  <c r="L695" i="5"/>
  <c r="M695" i="5" s="1"/>
  <c r="L441" i="5"/>
  <c r="M441" i="5" s="1"/>
  <c r="L656" i="5"/>
  <c r="M656" i="5" s="1"/>
  <c r="L1363" i="5"/>
  <c r="M1363" i="5" s="1"/>
  <c r="L1279" i="5"/>
  <c r="M1279" i="5" s="1"/>
  <c r="L1512" i="5"/>
  <c r="M1512" i="5" s="1"/>
  <c r="L1784" i="5"/>
  <c r="M1784" i="5" s="1"/>
  <c r="L1072" i="5"/>
  <c r="M1072" i="5" s="1"/>
  <c r="L1716" i="5"/>
  <c r="M1716" i="5" s="1"/>
  <c r="L1242" i="5"/>
  <c r="M1242" i="5" s="1"/>
  <c r="L837" i="5"/>
  <c r="M837" i="5" s="1"/>
  <c r="L838" i="5"/>
  <c r="M838" i="5" s="1"/>
  <c r="L217" i="5"/>
  <c r="M217" i="5" s="1"/>
  <c r="L45" i="5"/>
  <c r="M45" i="5" s="1"/>
  <c r="L1118" i="5"/>
  <c r="M1118" i="5" s="1"/>
  <c r="L2111" i="5"/>
  <c r="M2111" i="5" s="1"/>
  <c r="L900" i="5"/>
  <c r="M900" i="5" s="1"/>
  <c r="L2122" i="5"/>
  <c r="M2122" i="5" s="1"/>
  <c r="L1280" i="5"/>
  <c r="M1280" i="5" s="1"/>
  <c r="L4" i="5"/>
  <c r="M4" i="5" s="1"/>
  <c r="L1785" i="5"/>
  <c r="M1785" i="5" s="1"/>
  <c r="L188" i="5"/>
  <c r="M188" i="5" s="1"/>
  <c r="L1364" i="5"/>
  <c r="M1364" i="5" s="1"/>
  <c r="L1119" i="5"/>
  <c r="M1119" i="5" s="1"/>
  <c r="L696" i="5"/>
  <c r="M696" i="5" s="1"/>
  <c r="L373" i="5"/>
  <c r="M373" i="5" s="1"/>
  <c r="L378" i="5"/>
  <c r="M378" i="5" s="1"/>
  <c r="L1679" i="5"/>
  <c r="M1679" i="5" s="1"/>
  <c r="L657" i="5"/>
  <c r="M657" i="5" s="1"/>
  <c r="L466" i="5"/>
  <c r="M466" i="5" s="1"/>
  <c r="L875" i="5"/>
  <c r="M875" i="5" s="1"/>
  <c r="L930" i="5"/>
  <c r="M930" i="5" s="1"/>
  <c r="L512" i="5"/>
  <c r="M512" i="5" s="1"/>
  <c r="L901" i="5"/>
  <c r="M901" i="5" s="1"/>
  <c r="L1786" i="5"/>
  <c r="M1786" i="5" s="1"/>
  <c r="L22" i="5"/>
  <c r="M22" i="5" s="1"/>
  <c r="L2339" i="5"/>
  <c r="M2339" i="5" s="1"/>
  <c r="L171" i="5"/>
  <c r="M171" i="5" s="1"/>
  <c r="L1809" i="5"/>
  <c r="M1809" i="5" s="1"/>
  <c r="L1120" i="5"/>
  <c r="M1120" i="5" s="1"/>
  <c r="L379" i="5"/>
  <c r="M379" i="5" s="1"/>
  <c r="L2389" i="5"/>
  <c r="M2389" i="5" s="1"/>
  <c r="L1876" i="5"/>
  <c r="M1876" i="5" s="1"/>
  <c r="L1434" i="5"/>
  <c r="M1434" i="5" s="1"/>
  <c r="L658" i="5"/>
  <c r="M658" i="5" s="1"/>
  <c r="L1987" i="5"/>
  <c r="M1987" i="5" s="1"/>
  <c r="L1467" i="5"/>
  <c r="M1467" i="5" s="1"/>
  <c r="L1927" i="5"/>
  <c r="M1927" i="5" s="1"/>
  <c r="L481" i="5"/>
  <c r="M481" i="5" s="1"/>
  <c r="L1607" i="5"/>
  <c r="M1607" i="5" s="1"/>
  <c r="L1281" i="5"/>
  <c r="M1281" i="5" s="1"/>
  <c r="L1357" i="5"/>
  <c r="M1357" i="5" s="1"/>
  <c r="L1680" i="5"/>
  <c r="M1680" i="5" s="1"/>
  <c r="L418" i="5"/>
  <c r="M418" i="5" s="1"/>
  <c r="L2256" i="5"/>
  <c r="M2256" i="5" s="1"/>
  <c r="L1928" i="5"/>
  <c r="M1928" i="5" s="1"/>
  <c r="L513" i="5"/>
  <c r="M513" i="5" s="1"/>
  <c r="L1406" i="5"/>
  <c r="M1406" i="5" s="1"/>
  <c r="L2306" i="5"/>
  <c r="M2306" i="5" s="1"/>
  <c r="L925" i="5"/>
  <c r="M925" i="5" s="1"/>
  <c r="L1121" i="5"/>
  <c r="M1121" i="5" s="1"/>
  <c r="L1537" i="5"/>
  <c r="M1537" i="5" s="1"/>
  <c r="L1565" i="5"/>
  <c r="M1565" i="5" s="1"/>
  <c r="L2369" i="5"/>
  <c r="M2369" i="5" s="1"/>
  <c r="L655" i="5"/>
  <c r="M655" i="5" s="1"/>
  <c r="L338" i="5"/>
  <c r="M338" i="5" s="1"/>
  <c r="L218" i="5"/>
  <c r="M218" i="5" s="1"/>
  <c r="L2205" i="5"/>
  <c r="M2205" i="5" s="1"/>
  <c r="L920" i="5"/>
  <c r="M920" i="5" s="1"/>
  <c r="L560" i="5"/>
  <c r="M560" i="5" s="1"/>
  <c r="L2371" i="5"/>
  <c r="M2371" i="5" s="1"/>
  <c r="L1169" i="5"/>
  <c r="M1169" i="5" s="1"/>
  <c r="L205" i="5"/>
  <c r="M205" i="5" s="1"/>
  <c r="L5" i="5"/>
  <c r="M5" i="5" s="1"/>
  <c r="L508" i="5"/>
  <c r="M508" i="5" s="1"/>
  <c r="L1282" i="5"/>
  <c r="M1282" i="5" s="1"/>
  <c r="L839" i="5"/>
  <c r="M839" i="5" s="1"/>
  <c r="L1476" i="5"/>
  <c r="M1476" i="5" s="1"/>
  <c r="L219" i="5"/>
  <c r="M219" i="5" s="1"/>
  <c r="L2045" i="5"/>
  <c r="M2045" i="5" s="1"/>
  <c r="L2177" i="5"/>
  <c r="M2177" i="5" s="1"/>
  <c r="L1410" i="5"/>
  <c r="M1410" i="5" s="1"/>
  <c r="L419" i="5"/>
  <c r="M419" i="5" s="1"/>
  <c r="L758" i="5"/>
  <c r="M758" i="5" s="1"/>
  <c r="L2112" i="5"/>
  <c r="M2112" i="5" s="1"/>
  <c r="L1477" i="5"/>
  <c r="M1477" i="5" s="1"/>
  <c r="L1835" i="5"/>
  <c r="M1835" i="5" s="1"/>
  <c r="L101" i="5"/>
  <c r="M101" i="5" s="1"/>
  <c r="L709" i="5"/>
  <c r="M709" i="5" s="1"/>
  <c r="L710" i="5"/>
  <c r="M710" i="5" s="1"/>
  <c r="L1478" i="5"/>
  <c r="M1478" i="5" s="1"/>
  <c r="L339" i="5"/>
  <c r="M339" i="5" s="1"/>
  <c r="L340" i="5"/>
  <c r="M340" i="5" s="1"/>
  <c r="L1821" i="5"/>
  <c r="M1821" i="5" s="1"/>
  <c r="L1177" i="5"/>
  <c r="M1177" i="5" s="1"/>
  <c r="L1243" i="5"/>
  <c r="M1243" i="5" s="1"/>
  <c r="L902" i="5"/>
  <c r="M902" i="5" s="1"/>
  <c r="L2084" i="5"/>
  <c r="M2084" i="5" s="1"/>
  <c r="L979" i="5"/>
  <c r="M979" i="5" s="1"/>
  <c r="L1104" i="5"/>
  <c r="M1104" i="5" s="1"/>
  <c r="L711" i="5"/>
  <c r="M711" i="5" s="1"/>
  <c r="L1205" i="5"/>
  <c r="M1205" i="5" s="1"/>
  <c r="L2029" i="5"/>
  <c r="M2029" i="5" s="1"/>
  <c r="L1681" i="5"/>
  <c r="M1681" i="5" s="1"/>
  <c r="L756" i="5"/>
  <c r="M756" i="5" s="1"/>
  <c r="L2255" i="5"/>
  <c r="M2255" i="5" s="1"/>
  <c r="L1566" i="5"/>
  <c r="M1566" i="5" s="1"/>
  <c r="L420" i="5"/>
  <c r="M420" i="5" s="1"/>
  <c r="L2385" i="5"/>
  <c r="M2385" i="5" s="1"/>
  <c r="L1178" i="5"/>
  <c r="M1178" i="5" s="1"/>
  <c r="L947" i="5"/>
  <c r="M947" i="5" s="1"/>
  <c r="L1916" i="5"/>
  <c r="M1916" i="5" s="1"/>
  <c r="L650" i="5"/>
  <c r="M650" i="5" s="1"/>
  <c r="L980" i="5"/>
  <c r="M980" i="5" s="1"/>
  <c r="L1435" i="5"/>
  <c r="M1435" i="5" s="1"/>
  <c r="L1672" i="5"/>
  <c r="M1672" i="5" s="1"/>
  <c r="L1787" i="5"/>
  <c r="M1787" i="5" s="1"/>
  <c r="L1929" i="5"/>
  <c r="M1929" i="5" s="1"/>
  <c r="L2186" i="5"/>
  <c r="M2186" i="5" s="1"/>
  <c r="L2158" i="5"/>
  <c r="M2158" i="5" s="1"/>
  <c r="L1771" i="5"/>
  <c r="M1771" i="5" s="1"/>
  <c r="L2411" i="5"/>
  <c r="M2411" i="5" s="1"/>
  <c r="L2307" i="5"/>
  <c r="M2307" i="5" s="1"/>
  <c r="L1727" i="5"/>
  <c r="M1727" i="5" s="1"/>
  <c r="L1877" i="5"/>
  <c r="M1877" i="5" s="1"/>
  <c r="L1836" i="5"/>
  <c r="M1836" i="5" s="1"/>
  <c r="L55" i="5"/>
  <c r="M55" i="5" s="1"/>
  <c r="L56" i="5"/>
  <c r="M56" i="5" s="1"/>
  <c r="L931" i="5"/>
  <c r="M931" i="5" s="1"/>
  <c r="L1316" i="5"/>
  <c r="M1316" i="5" s="1"/>
  <c r="L1424" i="5"/>
  <c r="M1424" i="5" s="1"/>
  <c r="L23" i="5"/>
  <c r="M23" i="5" s="1"/>
  <c r="L2373" i="5"/>
  <c r="M2373" i="5" s="1"/>
  <c r="L2234" i="5"/>
  <c r="M2234" i="5" s="1"/>
  <c r="L625" i="5"/>
  <c r="M625" i="5" s="1"/>
  <c r="L573" i="5"/>
  <c r="M573" i="5" s="1"/>
  <c r="L1479" i="5"/>
  <c r="M1479" i="5" s="1"/>
  <c r="L562" i="5"/>
  <c r="M562" i="5" s="1"/>
  <c r="L220" i="5"/>
  <c r="M220" i="5" s="1"/>
  <c r="L1015" i="5"/>
  <c r="M1015" i="5" s="1"/>
  <c r="L2390" i="5"/>
  <c r="M2390" i="5" s="1"/>
  <c r="L1283" i="5"/>
  <c r="M1283" i="5" s="1"/>
  <c r="L148" i="5"/>
  <c r="M148" i="5" s="1"/>
  <c r="L555" i="5"/>
  <c r="M555" i="5" s="1"/>
  <c r="L2243" i="5"/>
  <c r="M2243" i="5" s="1"/>
  <c r="L1230" i="5"/>
  <c r="M1230" i="5" s="1"/>
  <c r="L2206" i="5"/>
  <c r="M2206" i="5" s="1"/>
  <c r="L1682" i="5"/>
  <c r="M1682" i="5" s="1"/>
  <c r="L380" i="5"/>
  <c r="M380" i="5" s="1"/>
  <c r="L2356" i="5"/>
  <c r="M2356" i="5" s="1"/>
  <c r="L1244" i="5"/>
  <c r="M1244" i="5" s="1"/>
  <c r="L808" i="5"/>
  <c r="M808" i="5" s="1"/>
  <c r="L2078" i="5"/>
  <c r="M2078" i="5" s="1"/>
  <c r="L1470" i="5"/>
  <c r="M1470" i="5" s="1"/>
  <c r="L1245" i="5"/>
  <c r="M1245" i="5" s="1"/>
  <c r="L2308" i="5"/>
  <c r="M2308" i="5" s="1"/>
  <c r="L1227" i="5"/>
  <c r="M1227" i="5" s="1"/>
  <c r="L2342" i="5"/>
  <c r="M2342" i="5" s="1"/>
  <c r="L2207" i="5"/>
  <c r="M2207" i="5" s="1"/>
  <c r="L482" i="5"/>
  <c r="M482" i="5" s="1"/>
  <c r="L1538" i="5"/>
  <c r="M1538" i="5" s="1"/>
  <c r="L2415" i="5"/>
  <c r="M2415" i="5" s="1"/>
  <c r="L1930" i="5"/>
  <c r="M1930" i="5" s="1"/>
  <c r="L626" i="5"/>
  <c r="M626" i="5" s="1"/>
  <c r="L2259" i="5"/>
  <c r="M2259" i="5" s="1"/>
  <c r="L1683" i="5"/>
  <c r="M1683" i="5" s="1"/>
  <c r="L514" i="5"/>
  <c r="M514" i="5" s="1"/>
  <c r="L2123" i="5"/>
  <c r="M2123" i="5" s="1"/>
  <c r="L2251" i="5"/>
  <c r="M2251" i="5" s="1"/>
  <c r="L2254" i="5"/>
  <c r="M2254" i="5" s="1"/>
  <c r="L840" i="5"/>
  <c r="M840" i="5" s="1"/>
  <c r="L1988" i="5"/>
  <c r="M1988" i="5" s="1"/>
  <c r="L2347" i="5"/>
  <c r="M2347" i="5" s="1"/>
  <c r="L221" i="5"/>
  <c r="M221" i="5" s="1"/>
  <c r="L574" i="5"/>
  <c r="M574" i="5" s="1"/>
  <c r="L2406" i="5"/>
  <c r="M2406" i="5" s="1"/>
  <c r="L1024" i="5"/>
  <c r="M1024" i="5" s="1"/>
  <c r="L102" i="5"/>
  <c r="M102" i="5" s="1"/>
  <c r="L1772" i="5"/>
  <c r="M1772" i="5" s="1"/>
  <c r="L1663" i="5"/>
  <c r="M1663" i="5" s="1"/>
  <c r="L1878" i="5"/>
  <c r="M1878" i="5" s="1"/>
  <c r="L1675" i="5"/>
  <c r="M1675" i="5" s="1"/>
  <c r="L222" i="5"/>
  <c r="M222" i="5" s="1"/>
  <c r="L1179" i="5"/>
  <c r="M1179" i="5" s="1"/>
  <c r="L1651" i="5"/>
  <c r="M1651" i="5" s="1"/>
  <c r="L2043" i="5"/>
  <c r="M2043" i="5" s="1"/>
  <c r="L2146" i="5"/>
  <c r="M2146" i="5" s="1"/>
  <c r="L2208" i="5"/>
  <c r="M2208" i="5" s="1"/>
  <c r="L2124" i="5"/>
  <c r="M2124" i="5" s="1"/>
  <c r="L2386" i="5"/>
  <c r="M2386" i="5" s="1"/>
  <c r="L1498" i="5"/>
  <c r="M1498" i="5" s="1"/>
  <c r="L2000" i="5"/>
  <c r="M2000" i="5" s="1"/>
  <c r="L1879" i="5"/>
  <c r="M1879" i="5" s="1"/>
  <c r="L1480" i="5"/>
  <c r="M1480" i="5" s="1"/>
  <c r="L712" i="5"/>
  <c r="M712" i="5" s="1"/>
  <c r="L1404" i="5"/>
  <c r="M1404" i="5" s="1"/>
  <c r="L2085" i="5"/>
  <c r="M2085" i="5" s="1"/>
  <c r="L376" i="5"/>
  <c r="M376" i="5" s="1"/>
  <c r="L1822" i="5"/>
  <c r="M1822" i="5" s="1"/>
  <c r="L103" i="5"/>
  <c r="M103" i="5" s="1"/>
  <c r="L2125" i="5"/>
  <c r="M2125" i="5" s="1"/>
  <c r="L2105" i="5"/>
  <c r="M2105" i="5" s="1"/>
  <c r="L1608" i="5"/>
  <c r="M1608" i="5" s="1"/>
  <c r="L408" i="5"/>
  <c r="M408" i="5" s="1"/>
  <c r="L301" i="5"/>
  <c r="M301" i="5" s="1"/>
  <c r="L144" i="5"/>
  <c r="M144" i="5" s="1"/>
  <c r="L2070" i="5"/>
  <c r="M2070" i="5" s="1"/>
  <c r="L1165" i="5"/>
  <c r="M1165" i="5" s="1"/>
  <c r="L381" i="5"/>
  <c r="M381" i="5" s="1"/>
  <c r="L876" i="5"/>
  <c r="M876" i="5" s="1"/>
  <c r="L104" i="5"/>
  <c r="M104" i="5" s="1"/>
  <c r="L668" i="5"/>
  <c r="M668" i="5" s="1"/>
  <c r="L873" i="5"/>
  <c r="M873" i="5" s="1"/>
  <c r="L1425" i="5"/>
  <c r="M1425" i="5" s="1"/>
  <c r="L1284" i="5"/>
  <c r="M1284" i="5" s="1"/>
  <c r="L259" i="5"/>
  <c r="M259" i="5" s="1"/>
  <c r="L1206" i="5"/>
  <c r="M1206" i="5" s="1"/>
  <c r="L1481" i="5"/>
  <c r="M1481" i="5" s="1"/>
  <c r="L2392" i="5"/>
  <c r="M2392" i="5" s="1"/>
  <c r="L877" i="5"/>
  <c r="M877" i="5" s="1"/>
  <c r="L260" i="5"/>
  <c r="M260" i="5" s="1"/>
  <c r="L2001" i="5"/>
  <c r="M2001" i="5" s="1"/>
  <c r="L739" i="5"/>
  <c r="M739" i="5" s="1"/>
  <c r="L1268" i="5"/>
  <c r="M1268" i="5" s="1"/>
  <c r="L1728" i="5"/>
  <c r="M1728" i="5" s="1"/>
  <c r="L2209" i="5"/>
  <c r="M2209" i="5" s="1"/>
  <c r="L1529" i="5"/>
  <c r="M1529" i="5" s="1"/>
  <c r="L1513" i="5"/>
  <c r="M1513" i="5" s="1"/>
  <c r="L451" i="5"/>
  <c r="M451" i="5" s="1"/>
  <c r="L462" i="5"/>
  <c r="M462" i="5" s="1"/>
  <c r="L189" i="5"/>
  <c r="M189" i="5" s="1"/>
  <c r="L566" i="5"/>
  <c r="M566" i="5" s="1"/>
  <c r="L57" i="5"/>
  <c r="M57" i="5" s="1"/>
  <c r="L1417" i="5"/>
  <c r="M1417" i="5" s="1"/>
  <c r="L1073" i="5"/>
  <c r="M1073" i="5" s="1"/>
  <c r="L333" i="5"/>
  <c r="M333" i="5" s="1"/>
  <c r="L371" i="5"/>
  <c r="M371" i="5" s="1"/>
  <c r="L2106" i="5"/>
  <c r="M2106" i="5" s="1"/>
  <c r="L1572" i="5"/>
  <c r="M1572" i="5" s="1"/>
  <c r="L948" i="5"/>
  <c r="M948" i="5" s="1"/>
  <c r="L1561" i="5"/>
  <c r="M1561" i="5" s="1"/>
  <c r="L289" i="5"/>
  <c r="M289" i="5" s="1"/>
  <c r="L1837" i="5"/>
  <c r="M1837" i="5" s="1"/>
  <c r="L1122" i="5"/>
  <c r="M1122" i="5" s="1"/>
  <c r="L1231" i="5"/>
  <c r="M1231" i="5" s="1"/>
  <c r="L697" i="5"/>
  <c r="M697" i="5" s="1"/>
  <c r="L164" i="5"/>
  <c r="M164" i="5" s="1"/>
  <c r="L153" i="5"/>
  <c r="M153" i="5" s="1"/>
  <c r="L1246" i="5"/>
  <c r="M1246" i="5" s="1"/>
  <c r="L627" i="5"/>
  <c r="M627" i="5" s="1"/>
  <c r="L549" i="5"/>
  <c r="M549" i="5" s="1"/>
  <c r="L1207" i="5"/>
  <c r="M1207" i="5" s="1"/>
  <c r="L2404" i="5"/>
  <c r="M2404" i="5" s="1"/>
  <c r="L2002" i="5"/>
  <c r="M2002" i="5" s="1"/>
  <c r="L2281" i="5"/>
  <c r="M2281" i="5" s="1"/>
  <c r="L1074" i="5"/>
  <c r="M1074" i="5" s="1"/>
  <c r="L1208" i="5"/>
  <c r="M1208" i="5" s="1"/>
  <c r="L1123" i="5"/>
  <c r="M1123" i="5" s="1"/>
  <c r="L1501" i="5"/>
  <c r="M1501" i="5" s="1"/>
  <c r="L748" i="5"/>
  <c r="M748" i="5" s="1"/>
  <c r="L1163" i="5"/>
  <c r="M1163" i="5" s="1"/>
  <c r="L1436" i="5"/>
  <c r="M1436" i="5" s="1"/>
  <c r="L501" i="5"/>
  <c r="M501" i="5" s="1"/>
  <c r="L949" i="5"/>
  <c r="M949" i="5" s="1"/>
  <c r="L1639" i="5"/>
  <c r="M1639" i="5" s="1"/>
  <c r="L2367" i="5"/>
  <c r="M2367" i="5" s="1"/>
  <c r="L515" i="5"/>
  <c r="M515" i="5" s="1"/>
  <c r="L575" i="5"/>
  <c r="M575" i="5" s="1"/>
  <c r="L1075" i="5"/>
  <c r="M1075" i="5" s="1"/>
  <c r="L759" i="5"/>
  <c r="M759" i="5" s="1"/>
  <c r="L1437" i="5"/>
  <c r="M1437" i="5" s="1"/>
  <c r="L556" i="5"/>
  <c r="M556" i="5" s="1"/>
  <c r="L1209" i="5"/>
  <c r="M1209" i="5" s="1"/>
  <c r="L1210" i="5"/>
  <c r="M1210" i="5" s="1"/>
  <c r="L608" i="5"/>
  <c r="M608" i="5" s="1"/>
  <c r="L2262" i="5"/>
  <c r="M2262" i="5" s="1"/>
  <c r="L1124" i="5"/>
  <c r="M1124" i="5" s="1"/>
  <c r="L1989" i="5"/>
  <c r="M1989" i="5" s="1"/>
  <c r="L2126" i="5"/>
  <c r="M2126" i="5" s="1"/>
  <c r="L1684" i="5"/>
  <c r="M1684" i="5" s="1"/>
  <c r="L981" i="5"/>
  <c r="M981" i="5" s="1"/>
  <c r="L1285" i="5"/>
  <c r="M1285" i="5" s="1"/>
  <c r="L659" i="5"/>
  <c r="M659" i="5" s="1"/>
  <c r="L1028" i="5"/>
  <c r="M1028" i="5" s="1"/>
  <c r="L165" i="5"/>
  <c r="M165" i="5" s="1"/>
  <c r="L809" i="5"/>
  <c r="M809" i="5" s="1"/>
  <c r="L2405" i="5"/>
  <c r="M2405" i="5" s="1"/>
  <c r="L561" i="5"/>
  <c r="M561" i="5" s="1"/>
  <c r="L671" i="5"/>
  <c r="M671" i="5" s="1"/>
  <c r="L1211" i="5"/>
  <c r="M1211" i="5" s="1"/>
  <c r="L2299" i="5"/>
  <c r="M2299" i="5" s="1"/>
  <c r="L1685" i="5"/>
  <c r="M1685" i="5" s="1"/>
  <c r="L302" i="5"/>
  <c r="M302" i="5" s="1"/>
  <c r="L175" i="5"/>
  <c r="M175" i="5" s="1"/>
  <c r="L982" i="5"/>
  <c r="M982" i="5" s="1"/>
  <c r="L563" i="5"/>
  <c r="M563" i="5" s="1"/>
  <c r="L2003" i="5"/>
  <c r="M2003" i="5" s="1"/>
  <c r="L261" i="5"/>
  <c r="M261" i="5" s="1"/>
  <c r="L105" i="5"/>
  <c r="M105" i="5" s="1"/>
  <c r="L1575" i="5"/>
  <c r="M1575" i="5" s="1"/>
  <c r="L1212" i="5"/>
  <c r="M1212" i="5" s="1"/>
  <c r="L672" i="5"/>
  <c r="M672" i="5" s="1"/>
  <c r="L291" i="5"/>
  <c r="M291" i="5" s="1"/>
  <c r="L1180" i="5"/>
  <c r="M1180" i="5" s="1"/>
  <c r="L24" i="5"/>
  <c r="M24" i="5" s="1"/>
  <c r="L483" i="5"/>
  <c r="M483" i="5" s="1"/>
  <c r="L1029" i="5"/>
  <c r="M1029" i="5" s="1"/>
  <c r="L1567" i="5"/>
  <c r="M1567" i="5" s="1"/>
  <c r="L878" i="5"/>
  <c r="M878" i="5" s="1"/>
  <c r="L1465" i="5"/>
  <c r="M1465" i="5" s="1"/>
  <c r="L2395" i="5"/>
  <c r="M2395" i="5" s="1"/>
  <c r="L1438" i="5"/>
  <c r="M1438" i="5" s="1"/>
  <c r="L775" i="5"/>
  <c r="M775" i="5" s="1"/>
  <c r="L2030" i="5"/>
  <c r="M2030" i="5" s="1"/>
  <c r="L166" i="5"/>
  <c r="M166" i="5" s="1"/>
  <c r="L2107" i="5"/>
  <c r="M2107" i="5" s="1"/>
  <c r="L1396" i="5"/>
  <c r="M1396" i="5" s="1"/>
  <c r="L1838" i="5"/>
  <c r="M1838" i="5" s="1"/>
  <c r="L1645" i="5"/>
  <c r="M1645" i="5" s="1"/>
  <c r="L673" i="5"/>
  <c r="M673" i="5" s="1"/>
  <c r="L760" i="5"/>
  <c r="M760" i="5" s="1"/>
  <c r="L1213" i="5"/>
  <c r="M1213" i="5" s="1"/>
  <c r="L382" i="5"/>
  <c r="M382" i="5" s="1"/>
  <c r="L1917" i="5"/>
  <c r="M1917" i="5" s="1"/>
  <c r="L413" i="5"/>
  <c r="M413" i="5" s="1"/>
  <c r="L1966" i="5"/>
  <c r="M1966" i="5" s="1"/>
  <c r="L872" i="5"/>
  <c r="M872" i="5" s="1"/>
  <c r="L1030" i="5"/>
  <c r="M1030" i="5" s="1"/>
  <c r="L2282" i="5"/>
  <c r="M2282" i="5" s="1"/>
  <c r="L1214" i="5"/>
  <c r="M1214" i="5" s="1"/>
  <c r="L2360" i="5"/>
  <c r="M2360" i="5" s="1"/>
  <c r="L810" i="5"/>
  <c r="M810" i="5" s="1"/>
  <c r="L1328" i="5"/>
  <c r="M1328" i="5" s="1"/>
  <c r="L2416" i="5"/>
  <c r="M2416" i="5" s="1"/>
  <c r="L484" i="5"/>
  <c r="M484" i="5" s="1"/>
  <c r="L615" i="5"/>
  <c r="M615" i="5" s="1"/>
  <c r="L1286" i="5"/>
  <c r="M1286" i="5" s="1"/>
  <c r="L841" i="5"/>
  <c r="M841" i="5" s="1"/>
  <c r="L567" i="5"/>
  <c r="M567" i="5" s="1"/>
  <c r="L1802" i="5"/>
  <c r="M1802" i="5" s="1"/>
  <c r="L1609" i="5"/>
  <c r="M1609" i="5" s="1"/>
  <c r="L25" i="5"/>
  <c r="M25" i="5" s="1"/>
  <c r="L1170" i="5"/>
  <c r="M1170" i="5" s="1"/>
  <c r="L1865" i="5"/>
  <c r="M1865" i="5" s="1"/>
  <c r="L1247" i="5"/>
  <c r="M1247" i="5" s="1"/>
  <c r="L2171" i="5"/>
  <c r="M2171" i="5" s="1"/>
  <c r="L879" i="5"/>
  <c r="M879" i="5" s="1"/>
  <c r="L341" i="5"/>
  <c r="M341" i="5" s="1"/>
  <c r="L1502" i="5"/>
  <c r="M1502" i="5" s="1"/>
  <c r="L2145" i="5"/>
  <c r="M2145" i="5" s="1"/>
  <c r="L1717" i="5"/>
  <c r="M1717" i="5" s="1"/>
  <c r="L713" i="5"/>
  <c r="M713" i="5" s="1"/>
  <c r="L421" i="5"/>
  <c r="M421" i="5" s="1"/>
  <c r="L190" i="5"/>
  <c r="M190" i="5" s="1"/>
  <c r="L1880" i="5"/>
  <c r="M1880" i="5" s="1"/>
  <c r="L303" i="5"/>
  <c r="M303" i="5" s="1"/>
  <c r="L1482" i="5"/>
  <c r="M1482" i="5" s="1"/>
  <c r="L1686" i="5"/>
  <c r="M1686" i="5" s="1"/>
  <c r="L2086" i="5"/>
  <c r="M2086" i="5" s="1"/>
  <c r="L46" i="5"/>
  <c r="M46" i="5" s="1"/>
  <c r="L2044" i="5"/>
  <c r="M2044" i="5" s="1"/>
  <c r="L714" i="5"/>
  <c r="M714" i="5" s="1"/>
  <c r="L811" i="5"/>
  <c r="M811" i="5" s="1"/>
  <c r="L1839" i="5"/>
  <c r="M1839" i="5" s="1"/>
  <c r="L2021" i="5"/>
  <c r="M2021" i="5" s="1"/>
  <c r="L342" i="5"/>
  <c r="M342" i="5" s="1"/>
  <c r="L1439" i="5"/>
  <c r="M1439" i="5" s="1"/>
  <c r="L1329" i="5"/>
  <c r="M1329" i="5" s="1"/>
  <c r="L894" i="5"/>
  <c r="M894" i="5" s="1"/>
  <c r="L1610" i="5"/>
  <c r="M1610" i="5" s="1"/>
  <c r="L2210" i="5"/>
  <c r="M2210" i="5" s="1"/>
  <c r="L97" i="5"/>
  <c r="M97" i="5" s="1"/>
  <c r="L2211" i="5"/>
  <c r="M2211" i="5" s="1"/>
  <c r="L1397" i="5"/>
  <c r="M1397" i="5" s="1"/>
  <c r="L516" i="5"/>
  <c r="M516" i="5" s="1"/>
  <c r="L223" i="5"/>
  <c r="M223" i="5" s="1"/>
  <c r="L1582" i="5"/>
  <c r="M1582" i="5" s="1"/>
  <c r="L1985" i="5"/>
  <c r="M1985" i="5" s="1"/>
  <c r="L1729" i="5"/>
  <c r="M1729" i="5" s="1"/>
  <c r="L1773" i="5"/>
  <c r="M1773" i="5" s="1"/>
  <c r="L558" i="5"/>
  <c r="M558" i="5" s="1"/>
  <c r="L2113" i="5"/>
  <c r="M2113" i="5" s="1"/>
  <c r="L576" i="5"/>
  <c r="M576" i="5" s="1"/>
  <c r="L628" i="5"/>
  <c r="M628" i="5" s="1"/>
  <c r="L1881" i="5"/>
  <c r="M1881" i="5" s="1"/>
  <c r="L1503" i="5"/>
  <c r="M1503" i="5" s="1"/>
  <c r="L1215" i="5"/>
  <c r="M1215" i="5" s="1"/>
  <c r="L442" i="5"/>
  <c r="M442" i="5" s="1"/>
  <c r="L1514" i="5"/>
  <c r="M1514" i="5" s="1"/>
  <c r="L2393" i="5"/>
  <c r="M2393" i="5" s="1"/>
  <c r="L577" i="5"/>
  <c r="M577" i="5" s="1"/>
  <c r="L932" i="5"/>
  <c r="M932" i="5" s="1"/>
  <c r="L1076" i="5"/>
  <c r="M1076" i="5" s="1"/>
  <c r="L1788" i="5"/>
  <c r="M1788" i="5" s="1"/>
  <c r="L611" i="5"/>
  <c r="M611" i="5" s="1"/>
  <c r="L903" i="5"/>
  <c r="M903" i="5" s="1"/>
  <c r="L578" i="5"/>
  <c r="M578" i="5" s="1"/>
  <c r="L1585" i="5"/>
  <c r="M1585" i="5" s="1"/>
  <c r="L75" i="5"/>
  <c r="M75" i="5" s="1"/>
  <c r="L485" i="5"/>
  <c r="M485" i="5" s="1"/>
  <c r="L1539" i="5"/>
  <c r="M1539" i="5" s="1"/>
  <c r="L1411" i="5"/>
  <c r="M1411" i="5" s="1"/>
  <c r="L904" i="5"/>
  <c r="M904" i="5" s="1"/>
  <c r="L1840" i="5"/>
  <c r="M1840" i="5" s="1"/>
  <c r="L1540" i="5"/>
  <c r="M1540" i="5" s="1"/>
  <c r="L1504" i="5"/>
  <c r="M1504" i="5" s="1"/>
  <c r="L2193" i="5"/>
  <c r="M2193" i="5" s="1"/>
  <c r="L224" i="5"/>
  <c r="M224" i="5" s="1"/>
  <c r="L1077" i="5"/>
  <c r="M1077" i="5" s="1"/>
  <c r="L509" i="5"/>
  <c r="M509" i="5" s="1"/>
  <c r="L1611" i="5"/>
  <c r="M1611" i="5" s="1"/>
  <c r="L1181" i="5"/>
  <c r="M1181" i="5" s="1"/>
  <c r="L1945" i="5"/>
  <c r="M1945" i="5" s="1"/>
  <c r="L26" i="5"/>
  <c r="M26" i="5" s="1"/>
  <c r="L2212" i="5"/>
  <c r="M2212" i="5" s="1"/>
  <c r="L2172" i="5"/>
  <c r="M2172" i="5" s="1"/>
  <c r="L579" i="5"/>
  <c r="M579" i="5" s="1"/>
  <c r="L1789" i="5"/>
  <c r="M1789" i="5" s="1"/>
  <c r="L1006" i="5"/>
  <c r="M1006" i="5" s="1"/>
  <c r="L2263" i="5"/>
  <c r="M2263" i="5" s="1"/>
  <c r="L1248" i="5"/>
  <c r="M1248" i="5" s="1"/>
  <c r="L486" i="5"/>
  <c r="M486" i="5" s="1"/>
  <c r="L1422" i="5"/>
  <c r="M1422" i="5" s="1"/>
  <c r="L983" i="5"/>
  <c r="M983" i="5" s="1"/>
  <c r="L343" i="5"/>
  <c r="M343" i="5" s="1"/>
  <c r="L262" i="5"/>
  <c r="M262" i="5" s="1"/>
  <c r="L1833" i="5"/>
  <c r="M1833" i="5" s="1"/>
  <c r="L580" i="5"/>
  <c r="M580" i="5" s="1"/>
  <c r="L422" i="5"/>
  <c r="M422" i="5" s="1"/>
  <c r="L1330" i="5"/>
  <c r="M1330" i="5" s="1"/>
  <c r="L1790" i="5"/>
  <c r="M1790" i="5" s="1"/>
  <c r="L159" i="5"/>
  <c r="M159" i="5" s="1"/>
  <c r="L2087" i="5"/>
  <c r="M2087" i="5" s="1"/>
  <c r="L1310" i="5"/>
  <c r="M1310" i="5" s="1"/>
  <c r="L1931" i="5"/>
  <c r="M1931" i="5" s="1"/>
  <c r="L2114" i="5"/>
  <c r="M2114" i="5" s="1"/>
  <c r="L1471" i="5"/>
  <c r="M1471" i="5" s="1"/>
  <c r="L1440" i="5"/>
  <c r="M1440" i="5" s="1"/>
  <c r="L1791" i="5"/>
  <c r="M1791" i="5" s="1"/>
  <c r="L629" i="5"/>
  <c r="M629" i="5" s="1"/>
  <c r="L581" i="5"/>
  <c r="M581" i="5" s="1"/>
  <c r="L1372" i="5"/>
  <c r="M1372" i="5" s="1"/>
  <c r="L2361" i="5"/>
  <c r="M2361" i="5" s="1"/>
  <c r="L517" i="5"/>
  <c r="M517" i="5" s="1"/>
  <c r="L518" i="5"/>
  <c r="M518" i="5" s="1"/>
  <c r="L1373" i="5"/>
  <c r="M1373" i="5" s="1"/>
  <c r="L1541" i="5"/>
  <c r="M1541" i="5" s="1"/>
  <c r="L106" i="5"/>
  <c r="M106" i="5" s="1"/>
  <c r="L1405" i="5"/>
  <c r="M1405" i="5" s="1"/>
  <c r="L1287" i="5"/>
  <c r="M1287" i="5" s="1"/>
  <c r="L154" i="5"/>
  <c r="M154" i="5" s="1"/>
  <c r="L1125" i="5"/>
  <c r="M1125" i="5" s="1"/>
  <c r="L1654" i="5"/>
  <c r="M1654" i="5" s="1"/>
  <c r="L546" i="5"/>
  <c r="M546" i="5" s="1"/>
  <c r="L1862" i="5"/>
  <c r="M1862" i="5" s="1"/>
  <c r="L1823" i="5"/>
  <c r="M1823" i="5" s="1"/>
  <c r="L812" i="5"/>
  <c r="M812" i="5" s="1"/>
  <c r="L155" i="5"/>
  <c r="M155" i="5" s="1"/>
  <c r="L519" i="5"/>
  <c r="M519" i="5" s="1"/>
  <c r="L2074" i="5"/>
  <c r="M2074" i="5" s="1"/>
  <c r="L2196" i="5"/>
  <c r="M2196" i="5" s="1"/>
  <c r="L715" i="5"/>
  <c r="M715" i="5" s="1"/>
  <c r="L467" i="5"/>
  <c r="M467" i="5" s="1"/>
  <c r="L880" i="5"/>
  <c r="M880" i="5" s="1"/>
  <c r="L1774" i="5"/>
  <c r="M1774" i="5" s="1"/>
  <c r="L2213" i="5"/>
  <c r="M2213" i="5" s="1"/>
  <c r="L2309" i="5"/>
  <c r="M2309" i="5" s="1"/>
  <c r="L2031" i="5"/>
  <c r="M2031" i="5" s="1"/>
  <c r="L1441" i="5"/>
  <c r="M1441" i="5" s="1"/>
  <c r="L842" i="5"/>
  <c r="M842" i="5" s="1"/>
  <c r="L2214" i="5"/>
  <c r="M2214" i="5" s="1"/>
  <c r="L2283" i="5"/>
  <c r="M2283" i="5" s="1"/>
  <c r="L742" i="5"/>
  <c r="M742" i="5" s="1"/>
  <c r="L383" i="5"/>
  <c r="M383" i="5" s="1"/>
  <c r="L1918" i="5"/>
  <c r="M1918" i="5" s="1"/>
  <c r="L251" i="5"/>
  <c r="M251" i="5" s="1"/>
  <c r="L1532" i="5"/>
  <c r="M1532" i="5" s="1"/>
  <c r="L1066" i="5"/>
  <c r="M1066" i="5" s="1"/>
  <c r="L2341" i="5"/>
  <c r="M2341" i="5" s="1"/>
  <c r="L1635" i="5"/>
  <c r="M1635" i="5" s="1"/>
  <c r="L487" i="5"/>
  <c r="M487" i="5" s="1"/>
  <c r="L1442" i="5"/>
  <c r="M1442" i="5" s="1"/>
  <c r="L1483" i="5"/>
  <c r="M1483" i="5" s="1"/>
  <c r="L2215" i="5"/>
  <c r="M2215" i="5" s="1"/>
  <c r="L107" i="5"/>
  <c r="M107" i="5" s="1"/>
  <c r="L2248" i="5"/>
  <c r="M2248" i="5" s="1"/>
  <c r="L2348" i="5"/>
  <c r="M2348" i="5" s="1"/>
  <c r="L1288" i="5"/>
  <c r="M1288" i="5" s="1"/>
  <c r="L1126" i="5"/>
  <c r="M1126" i="5" s="1"/>
  <c r="L843" i="5"/>
  <c r="M843" i="5" s="1"/>
  <c r="L1398" i="5"/>
  <c r="M1398" i="5" s="1"/>
  <c r="L716" i="5"/>
  <c r="M716" i="5" s="1"/>
  <c r="L799" i="5"/>
  <c r="M799" i="5" s="1"/>
  <c r="L1216" i="5"/>
  <c r="M1216" i="5" s="1"/>
  <c r="L2349" i="5"/>
  <c r="M2349" i="5" s="1"/>
  <c r="L2178" i="5"/>
  <c r="M2178" i="5" s="1"/>
  <c r="L2088" i="5"/>
  <c r="M2088" i="5" s="1"/>
  <c r="L1443" i="5"/>
  <c r="M1443" i="5" s="1"/>
  <c r="L1182" i="5"/>
  <c r="M1182" i="5" s="1"/>
  <c r="L2334" i="5"/>
  <c r="M2334" i="5" s="1"/>
  <c r="L1515" i="5"/>
  <c r="M1515" i="5" s="1"/>
  <c r="L630" i="5"/>
  <c r="M630" i="5" s="1"/>
  <c r="L1031" i="5"/>
  <c r="M1031" i="5" s="1"/>
  <c r="L2216" i="5"/>
  <c r="M2216" i="5" s="1"/>
  <c r="L660" i="5"/>
  <c r="M660" i="5" s="1"/>
  <c r="L1841" i="5"/>
  <c r="M1841" i="5" s="1"/>
  <c r="L1860" i="5"/>
  <c r="M1860" i="5" s="1"/>
  <c r="L138" i="5"/>
  <c r="M138" i="5" s="1"/>
  <c r="L1730" i="5"/>
  <c r="M1730" i="5" s="1"/>
  <c r="L1432" i="5"/>
  <c r="M1432" i="5" s="1"/>
  <c r="L1842" i="5"/>
  <c r="M1842" i="5" s="1"/>
  <c r="L1484" i="5"/>
  <c r="M1484" i="5" s="1"/>
  <c r="L984" i="5"/>
  <c r="M984" i="5" s="1"/>
  <c r="L502" i="5"/>
  <c r="M502" i="5" s="1"/>
  <c r="L149" i="5"/>
  <c r="M149" i="5" s="1"/>
  <c r="L1882" i="5"/>
  <c r="M1882" i="5" s="1"/>
  <c r="L950" i="5"/>
  <c r="M950" i="5" s="1"/>
  <c r="L1868" i="5"/>
  <c r="M1868" i="5" s="1"/>
  <c r="L2412" i="5"/>
  <c r="M2412" i="5" s="1"/>
  <c r="L1444" i="5"/>
  <c r="M1444" i="5" s="1"/>
  <c r="L191" i="5"/>
  <c r="M191" i="5" s="1"/>
  <c r="L192" i="5"/>
  <c r="M192" i="5" s="1"/>
  <c r="L1078" i="5"/>
  <c r="M1078" i="5" s="1"/>
  <c r="L1883" i="5"/>
  <c r="M1883" i="5" s="1"/>
  <c r="L1650" i="5"/>
  <c r="M1650" i="5" s="1"/>
  <c r="L2032" i="5"/>
  <c r="M2032" i="5" s="1"/>
  <c r="L193" i="5"/>
  <c r="M193" i="5" s="1"/>
  <c r="L477" i="5"/>
  <c r="M477" i="5" s="1"/>
  <c r="L582" i="5"/>
  <c r="M582" i="5" s="1"/>
  <c r="L1568" i="5"/>
  <c r="M1568" i="5" s="1"/>
  <c r="L16" i="5"/>
  <c r="M16" i="5" s="1"/>
  <c r="L1731" i="5"/>
  <c r="M1731" i="5" s="1"/>
  <c r="L2127" i="5"/>
  <c r="M2127" i="5" s="1"/>
  <c r="L2300" i="5"/>
  <c r="M2300" i="5" s="1"/>
  <c r="L1032" i="5"/>
  <c r="M1032" i="5" s="1"/>
  <c r="L1374" i="5"/>
  <c r="M1374" i="5" s="1"/>
  <c r="L1983" i="5"/>
  <c r="M1983" i="5" s="1"/>
  <c r="L2065" i="5"/>
  <c r="M2065" i="5" s="1"/>
  <c r="L2398" i="5"/>
  <c r="M2398" i="5" s="1"/>
  <c r="L844" i="5"/>
  <c r="M844" i="5" s="1"/>
  <c r="L1317" i="5"/>
  <c r="M1317" i="5" s="1"/>
  <c r="L2396" i="5"/>
  <c r="M2396" i="5" s="1"/>
  <c r="L1824" i="5"/>
  <c r="M1824" i="5" s="1"/>
  <c r="L905" i="5"/>
  <c r="M905" i="5" s="1"/>
  <c r="L2179" i="5"/>
  <c r="M2179" i="5" s="1"/>
  <c r="L1445" i="5"/>
  <c r="M1445" i="5" s="1"/>
  <c r="L344" i="5"/>
  <c r="M344" i="5" s="1"/>
  <c r="L1732" i="5"/>
  <c r="M1732" i="5" s="1"/>
  <c r="L194" i="5"/>
  <c r="M194" i="5" s="1"/>
  <c r="L345" i="5"/>
  <c r="M345" i="5" s="1"/>
  <c r="L1843" i="5"/>
  <c r="M1843" i="5" s="1"/>
  <c r="L304" i="5"/>
  <c r="M304" i="5" s="1"/>
  <c r="L2413" i="5"/>
  <c r="M2413" i="5" s="1"/>
  <c r="L2067" i="5"/>
  <c r="M2067" i="5" s="1"/>
  <c r="L520" i="5"/>
  <c r="M520" i="5" s="1"/>
  <c r="L2310" i="5"/>
  <c r="M2310" i="5" s="1"/>
  <c r="L1079" i="5"/>
  <c r="M1079" i="5" s="1"/>
  <c r="L2173" i="5"/>
  <c r="M2173" i="5" s="1"/>
  <c r="L1733" i="5"/>
  <c r="M1733" i="5" s="1"/>
  <c r="L1884" i="5"/>
  <c r="M1884" i="5" s="1"/>
  <c r="L1844" i="5"/>
  <c r="M1844" i="5" s="1"/>
  <c r="L384" i="5"/>
  <c r="M384" i="5" s="1"/>
  <c r="L1633" i="5"/>
  <c r="M1633" i="5" s="1"/>
  <c r="L2194" i="5"/>
  <c r="M2194" i="5" s="1"/>
  <c r="L58" i="5"/>
  <c r="M58" i="5" s="1"/>
  <c r="L583" i="5"/>
  <c r="M583" i="5" s="1"/>
  <c r="L2153" i="5"/>
  <c r="M2153" i="5" s="1"/>
  <c r="L385" i="5"/>
  <c r="M385" i="5" s="1"/>
  <c r="L1581" i="5"/>
  <c r="M1581" i="5" s="1"/>
  <c r="L423" i="5"/>
  <c r="M423" i="5" s="1"/>
  <c r="L1249" i="5"/>
  <c r="M1249" i="5" s="1"/>
  <c r="L346" i="5"/>
  <c r="M346" i="5" s="1"/>
  <c r="L1127" i="5"/>
  <c r="M1127" i="5" s="1"/>
  <c r="L521" i="5"/>
  <c r="M521" i="5" s="1"/>
  <c r="L1108" i="5"/>
  <c r="M1108" i="5" s="1"/>
  <c r="L463" i="5"/>
  <c r="M463" i="5" s="1"/>
  <c r="L2046" i="5"/>
  <c r="M2046" i="5" s="1"/>
  <c r="L1885" i="5"/>
  <c r="M1885" i="5" s="1"/>
  <c r="L2311" i="5"/>
  <c r="M2311" i="5" s="1"/>
  <c r="L584" i="5"/>
  <c r="M584" i="5" s="1"/>
  <c r="L1128" i="5"/>
  <c r="M1128" i="5" s="1"/>
  <c r="L1886" i="5"/>
  <c r="M1886" i="5" s="1"/>
  <c r="L1415" i="5"/>
  <c r="M1415" i="5" s="1"/>
  <c r="L1217" i="5"/>
  <c r="M1217" i="5" s="1"/>
  <c r="L328" i="5"/>
  <c r="M328" i="5" s="1"/>
  <c r="L305" i="5"/>
  <c r="M305" i="5" s="1"/>
  <c r="L1009" i="5"/>
  <c r="M1009" i="5" s="1"/>
  <c r="L1687" i="5"/>
  <c r="M1687" i="5" s="1"/>
  <c r="L776" i="5"/>
  <c r="M776" i="5" s="1"/>
  <c r="L108" i="5"/>
  <c r="M108" i="5" s="1"/>
  <c r="L2264" i="5"/>
  <c r="M2264" i="5" s="1"/>
  <c r="L674" i="5"/>
  <c r="M674" i="5" s="1"/>
  <c r="L813" i="5"/>
  <c r="M813" i="5" s="1"/>
  <c r="L1887" i="5"/>
  <c r="M1887" i="5" s="1"/>
  <c r="L1505" i="5"/>
  <c r="M1505" i="5" s="1"/>
  <c r="L795" i="5"/>
  <c r="M795" i="5" s="1"/>
  <c r="L1845" i="5"/>
  <c r="M1845" i="5" s="1"/>
  <c r="L2089" i="5"/>
  <c r="M2089" i="5" s="1"/>
  <c r="L2192" i="5"/>
  <c r="M2192" i="5" s="1"/>
  <c r="L1458" i="5"/>
  <c r="M1458" i="5" s="1"/>
  <c r="L1655" i="5"/>
  <c r="M1655" i="5" s="1"/>
  <c r="L1946" i="5"/>
  <c r="M1946" i="5" s="1"/>
  <c r="L1183" i="5"/>
  <c r="M1183" i="5" s="1"/>
  <c r="L1967" i="5"/>
  <c r="M1967" i="5" s="1"/>
  <c r="L631" i="5"/>
  <c r="M631" i="5" s="1"/>
  <c r="L2380" i="5"/>
  <c r="M2380" i="5" s="1"/>
  <c r="L1016" i="5"/>
  <c r="M1016" i="5" s="1"/>
  <c r="L109" i="5"/>
  <c r="M109" i="5" s="1"/>
  <c r="L616" i="5"/>
  <c r="M616" i="5" s="1"/>
  <c r="L306" i="5"/>
  <c r="M306" i="5" s="1"/>
  <c r="L2154" i="5"/>
  <c r="M2154" i="5" s="1"/>
  <c r="L1331" i="5"/>
  <c r="M1331" i="5" s="1"/>
  <c r="L110" i="5"/>
  <c r="M110" i="5" s="1"/>
  <c r="L1775" i="5"/>
  <c r="M1775" i="5" s="1"/>
  <c r="L550" i="5"/>
  <c r="M550" i="5" s="1"/>
  <c r="L1612" i="5"/>
  <c r="M1612" i="5" s="1"/>
  <c r="L845" i="5"/>
  <c r="M845" i="5" s="1"/>
  <c r="L1332" i="5"/>
  <c r="M1332" i="5" s="1"/>
  <c r="L47" i="5"/>
  <c r="M47" i="5" s="1"/>
  <c r="L2265" i="5"/>
  <c r="M2265" i="5" s="1"/>
  <c r="L1446" i="5"/>
  <c r="M1446" i="5" s="1"/>
  <c r="L27" i="5"/>
  <c r="M27" i="5" s="1"/>
  <c r="L895" i="5"/>
  <c r="M895" i="5" s="1"/>
  <c r="L717" i="5"/>
  <c r="M717" i="5" s="1"/>
  <c r="L307" i="5"/>
  <c r="M307" i="5" s="1"/>
  <c r="L1587" i="5"/>
  <c r="M1587" i="5" s="1"/>
  <c r="L2108" i="5"/>
  <c r="M2108" i="5" s="1"/>
  <c r="L1289" i="5"/>
  <c r="M1289" i="5" s="1"/>
  <c r="L522" i="5"/>
  <c r="M522" i="5" s="1"/>
  <c r="L2235" i="5"/>
  <c r="M2235" i="5" s="1"/>
  <c r="L1080" i="5"/>
  <c r="M1080" i="5" s="1"/>
  <c r="L1527" i="5"/>
  <c r="M1527" i="5" s="1"/>
  <c r="L1666" i="5"/>
  <c r="M1666" i="5" s="1"/>
  <c r="L846" i="5"/>
  <c r="M846" i="5" s="1"/>
  <c r="L1641" i="5"/>
  <c r="M1641" i="5" s="1"/>
  <c r="L1588" i="5"/>
  <c r="M1588" i="5" s="1"/>
  <c r="L951" i="5"/>
  <c r="M951" i="5" s="1"/>
  <c r="L718" i="5"/>
  <c r="M718" i="5" s="1"/>
  <c r="L1542" i="5"/>
  <c r="M1542" i="5" s="1"/>
  <c r="L1011" i="5"/>
  <c r="M1011" i="5" s="1"/>
  <c r="L424" i="5"/>
  <c r="M424" i="5" s="1"/>
  <c r="L308" i="5"/>
  <c r="M308" i="5" s="1"/>
  <c r="L1426" i="5"/>
  <c r="M1426" i="5" s="1"/>
  <c r="L585" i="5"/>
  <c r="M585" i="5" s="1"/>
  <c r="L881" i="5"/>
  <c r="M881" i="5" s="1"/>
  <c r="L147" i="5"/>
  <c r="M147" i="5" s="1"/>
  <c r="L1333" i="5"/>
  <c r="M1333" i="5" s="1"/>
  <c r="L692" i="5"/>
  <c r="M692" i="5" s="1"/>
  <c r="L1290" i="5"/>
  <c r="M1290" i="5" s="1"/>
  <c r="L719" i="5"/>
  <c r="M719" i="5" s="1"/>
  <c r="L2312" i="5"/>
  <c r="M2312" i="5" s="1"/>
  <c r="L111" i="5"/>
  <c r="M111" i="5" s="1"/>
  <c r="L952" i="5"/>
  <c r="M952" i="5" s="1"/>
  <c r="L1688" i="5"/>
  <c r="M1688" i="5" s="1"/>
  <c r="L1250" i="5"/>
  <c r="M1250" i="5" s="1"/>
  <c r="L1055" i="5"/>
  <c r="M1055" i="5" s="1"/>
  <c r="L2217" i="5"/>
  <c r="M2217" i="5" s="1"/>
  <c r="L720" i="5"/>
  <c r="M720" i="5" s="1"/>
  <c r="L926" i="5"/>
  <c r="M926" i="5" s="1"/>
  <c r="L2180" i="5"/>
  <c r="M2180" i="5" s="1"/>
  <c r="L1129" i="5"/>
  <c r="M1129" i="5" s="1"/>
  <c r="L1199" i="5"/>
  <c r="M1199" i="5" s="1"/>
  <c r="L309" i="5"/>
  <c r="M309" i="5" s="1"/>
  <c r="L651" i="5"/>
  <c r="M651" i="5" s="1"/>
  <c r="L89" i="5"/>
  <c r="M89" i="5" s="1"/>
  <c r="L1593" i="5"/>
  <c r="M1593" i="5" s="1"/>
  <c r="L1393" i="5"/>
  <c r="M1393" i="5" s="1"/>
  <c r="L1464" i="5"/>
  <c r="M1464" i="5" s="1"/>
  <c r="L2004" i="5"/>
  <c r="M2004" i="5" s="1"/>
  <c r="L953" i="5"/>
  <c r="M953" i="5" s="1"/>
  <c r="L1167" i="5"/>
  <c r="M1167" i="5" s="1"/>
  <c r="L2075" i="5"/>
  <c r="M2075" i="5" s="1"/>
  <c r="L1792" i="5"/>
  <c r="M1792" i="5" s="1"/>
  <c r="L263" i="5"/>
  <c r="M263" i="5" s="1"/>
  <c r="L2284" i="5"/>
  <c r="M2284" i="5" s="1"/>
  <c r="L1734" i="5"/>
  <c r="M1734" i="5" s="1"/>
  <c r="L2151" i="5"/>
  <c r="M2151" i="5" s="1"/>
  <c r="L1184" i="5"/>
  <c r="M1184" i="5" s="1"/>
  <c r="L1185" i="5"/>
  <c r="M1185" i="5" s="1"/>
  <c r="L2332" i="5"/>
  <c r="M2332" i="5" s="1"/>
  <c r="L661" i="5"/>
  <c r="M661" i="5" s="1"/>
  <c r="L386" i="5"/>
  <c r="M386" i="5" s="1"/>
  <c r="L2005" i="5"/>
  <c r="M2005" i="5" s="1"/>
  <c r="L1803" i="5"/>
  <c r="M1803" i="5" s="1"/>
  <c r="L1689" i="5"/>
  <c r="M1689" i="5" s="1"/>
  <c r="L523" i="5"/>
  <c r="M523" i="5" s="1"/>
  <c r="L1251" i="5"/>
  <c r="M1251" i="5" s="1"/>
  <c r="L1673" i="5"/>
  <c r="M1673" i="5" s="1"/>
  <c r="L524" i="5"/>
  <c r="M524" i="5" s="1"/>
  <c r="L347" i="5"/>
  <c r="M347" i="5" s="1"/>
  <c r="L1516" i="5"/>
  <c r="M1516" i="5" s="1"/>
  <c r="L2237" i="5"/>
  <c r="M2237" i="5" s="1"/>
  <c r="L705" i="5"/>
  <c r="M705" i="5" s="1"/>
  <c r="L1274" i="5"/>
  <c r="M1274" i="5" s="1"/>
  <c r="L1334" i="5"/>
  <c r="M1334" i="5" s="1"/>
  <c r="L264" i="5"/>
  <c r="M264" i="5" s="1"/>
  <c r="L209" i="5"/>
  <c r="M209" i="5" s="1"/>
  <c r="L90" i="5"/>
  <c r="M90" i="5" s="1"/>
  <c r="L1109" i="5"/>
  <c r="M1109" i="5" s="1"/>
  <c r="L1690" i="5"/>
  <c r="M1690" i="5" s="1"/>
  <c r="L1599" i="5"/>
  <c r="M1599" i="5" s="1"/>
  <c r="L176" i="5"/>
  <c r="M176" i="5" s="1"/>
  <c r="L2425" i="5"/>
  <c r="M2425" i="5" s="1"/>
  <c r="L249" i="5"/>
  <c r="M249" i="5" s="1"/>
  <c r="L2313" i="5"/>
  <c r="M2313" i="5" s="1"/>
  <c r="L1399" i="5"/>
  <c r="M1399" i="5" s="1"/>
  <c r="L425" i="5"/>
  <c r="M425" i="5" s="1"/>
  <c r="L310" i="5"/>
  <c r="M310" i="5" s="1"/>
  <c r="L1691" i="5"/>
  <c r="M1691" i="5" s="1"/>
  <c r="L586" i="5"/>
  <c r="M586" i="5" s="1"/>
  <c r="L2090" i="5"/>
  <c r="M2090" i="5" s="1"/>
  <c r="L1735" i="5"/>
  <c r="M1735" i="5" s="1"/>
  <c r="L91" i="5"/>
  <c r="M91" i="5" s="1"/>
  <c r="L2285" i="5"/>
  <c r="M2285" i="5" s="1"/>
  <c r="L1613" i="5"/>
  <c r="M1613" i="5" s="1"/>
  <c r="L587" i="5"/>
  <c r="M587" i="5" s="1"/>
  <c r="L163" i="5"/>
  <c r="M163" i="5" s="1"/>
  <c r="L721" i="5"/>
  <c r="M721" i="5" s="1"/>
  <c r="L1291" i="5"/>
  <c r="M1291" i="5" s="1"/>
  <c r="L28" i="5"/>
  <c r="M28" i="5" s="1"/>
  <c r="L225" i="5"/>
  <c r="M225" i="5" s="1"/>
  <c r="L2247" i="5"/>
  <c r="M2247" i="5" s="1"/>
  <c r="L525" i="5"/>
  <c r="M525" i="5" s="1"/>
  <c r="L2181" i="5"/>
  <c r="M2181" i="5" s="1"/>
  <c r="L6" i="5"/>
  <c r="M6" i="5" s="1"/>
  <c r="L2159" i="5"/>
  <c r="M2159" i="5" s="1"/>
  <c r="L1857" i="5"/>
  <c r="M1857" i="5" s="1"/>
  <c r="L2374" i="5"/>
  <c r="M2374" i="5" s="1"/>
  <c r="L265" i="5"/>
  <c r="M265" i="5" s="1"/>
  <c r="L195" i="5"/>
  <c r="M195" i="5" s="1"/>
  <c r="L1252" i="5"/>
  <c r="M1252" i="5" s="1"/>
  <c r="L652" i="5"/>
  <c r="M652" i="5" s="1"/>
  <c r="L2414" i="5"/>
  <c r="M2414" i="5" s="1"/>
  <c r="L1810" i="5"/>
  <c r="M1810" i="5" s="1"/>
  <c r="L2128" i="5"/>
  <c r="M2128" i="5" s="1"/>
  <c r="L311" i="5"/>
  <c r="M311" i="5" s="1"/>
  <c r="L2260" i="5"/>
  <c r="M2260" i="5" s="1"/>
  <c r="L1419" i="5"/>
  <c r="M1419" i="5" s="1"/>
  <c r="L2230" i="5"/>
  <c r="M2230" i="5" s="1"/>
  <c r="L1318" i="5"/>
  <c r="M1318" i="5" s="1"/>
  <c r="L2182" i="5"/>
  <c r="M2182" i="5" s="1"/>
  <c r="L1427" i="5"/>
  <c r="M1427" i="5" s="1"/>
  <c r="L7" i="5"/>
  <c r="M7" i="5" s="1"/>
  <c r="L761" i="5"/>
  <c r="M761" i="5" s="1"/>
  <c r="L2422" i="5"/>
  <c r="M2422" i="5" s="1"/>
  <c r="L334" i="5"/>
  <c r="M334" i="5" s="1"/>
  <c r="L722" i="5"/>
  <c r="M722" i="5" s="1"/>
  <c r="L1818" i="5"/>
  <c r="M1818" i="5" s="1"/>
  <c r="L1670" i="5"/>
  <c r="M1670" i="5" s="1"/>
  <c r="L387" i="5"/>
  <c r="M387" i="5" s="1"/>
  <c r="L1825" i="5"/>
  <c r="M1825" i="5" s="1"/>
  <c r="L698" i="5"/>
  <c r="M698" i="5" s="1"/>
  <c r="L112" i="5"/>
  <c r="M112" i="5" s="1"/>
  <c r="L1990" i="5"/>
  <c r="M1990" i="5" s="1"/>
  <c r="L1614" i="5"/>
  <c r="M1614" i="5" s="1"/>
  <c r="L388" i="5"/>
  <c r="M388" i="5" s="1"/>
  <c r="L906" i="5"/>
  <c r="M906" i="5" s="1"/>
  <c r="L757" i="5"/>
  <c r="M757" i="5" s="1"/>
  <c r="L312" i="5"/>
  <c r="M312" i="5" s="1"/>
  <c r="L847" i="5"/>
  <c r="M847" i="5" s="1"/>
  <c r="L762" i="5"/>
  <c r="M762" i="5" s="1"/>
  <c r="L426" i="5"/>
  <c r="M426" i="5" s="1"/>
  <c r="L196" i="5"/>
  <c r="M196" i="5" s="1"/>
  <c r="L924" i="5"/>
  <c r="M924" i="5" s="1"/>
  <c r="L1271" i="5"/>
  <c r="M1271" i="5" s="1"/>
  <c r="L1692" i="5"/>
  <c r="M1692" i="5" s="1"/>
  <c r="L985" i="5"/>
  <c r="M985" i="5" s="1"/>
  <c r="L2419" i="5"/>
  <c r="M2419" i="5" s="1"/>
  <c r="L1033" i="5"/>
  <c r="M1033" i="5" s="1"/>
  <c r="L1186" i="5"/>
  <c r="M1186" i="5" s="1"/>
  <c r="L1485" i="5"/>
  <c r="M1485" i="5" s="1"/>
  <c r="L452" i="5"/>
  <c r="M452" i="5" s="1"/>
  <c r="L1932" i="5"/>
  <c r="M1932" i="5" s="1"/>
  <c r="L933" i="5"/>
  <c r="M933" i="5" s="1"/>
  <c r="L1166" i="5"/>
  <c r="M1166" i="5" s="1"/>
  <c r="L313" i="5"/>
  <c r="M313" i="5" s="1"/>
  <c r="L1615" i="5"/>
  <c r="M1615" i="5" s="1"/>
  <c r="L59" i="5"/>
  <c r="M59" i="5" s="1"/>
  <c r="L2218" i="5"/>
  <c r="M2218" i="5" s="1"/>
  <c r="L2129" i="5"/>
  <c r="M2129" i="5" s="1"/>
  <c r="L1826" i="5"/>
  <c r="M1826" i="5" s="1"/>
  <c r="L2155" i="5"/>
  <c r="M2155" i="5" s="1"/>
  <c r="L1947" i="5"/>
  <c r="M1947" i="5" s="1"/>
  <c r="L1034" i="5"/>
  <c r="M1034" i="5" s="1"/>
  <c r="L453" i="5"/>
  <c r="M453" i="5" s="1"/>
  <c r="L1693" i="5"/>
  <c r="M1693" i="5" s="1"/>
  <c r="L2314" i="5"/>
  <c r="M2314" i="5" s="1"/>
  <c r="L800" i="5"/>
  <c r="M800" i="5" s="1"/>
  <c r="L287" i="5"/>
  <c r="M287" i="5" s="1"/>
  <c r="L1200" i="5"/>
  <c r="M1200" i="5" s="1"/>
  <c r="L564" i="5"/>
  <c r="M564" i="5" s="1"/>
  <c r="L934" i="5"/>
  <c r="M934" i="5" s="1"/>
  <c r="L1694" i="5"/>
  <c r="M1694" i="5" s="1"/>
  <c r="L2160" i="5"/>
  <c r="M2160" i="5" s="1"/>
  <c r="L1035" i="5"/>
  <c r="M1035" i="5" s="1"/>
  <c r="L1517" i="5"/>
  <c r="M1517" i="5" s="1"/>
  <c r="L907" i="5"/>
  <c r="M907" i="5" s="1"/>
  <c r="L348" i="5"/>
  <c r="M348" i="5" s="1"/>
  <c r="L1869" i="5"/>
  <c r="M1869" i="5" s="1"/>
  <c r="L632" i="5"/>
  <c r="M632" i="5" s="1"/>
  <c r="L2266" i="5"/>
  <c r="M2266" i="5" s="1"/>
  <c r="L142" i="5"/>
  <c r="M142" i="5" s="1"/>
  <c r="L2315" i="5"/>
  <c r="M2315" i="5" s="1"/>
  <c r="L1253" i="5"/>
  <c r="M1253" i="5" s="1"/>
  <c r="L1718" i="5"/>
  <c r="M1718" i="5" s="1"/>
  <c r="L1036" i="5"/>
  <c r="M1036" i="5" s="1"/>
  <c r="L699" i="5"/>
  <c r="M699" i="5" s="1"/>
  <c r="L1736" i="5"/>
  <c r="M1736" i="5" s="1"/>
  <c r="L763" i="5"/>
  <c r="M763" i="5" s="1"/>
  <c r="L1130" i="5"/>
  <c r="M1130" i="5" s="1"/>
  <c r="L2298" i="5"/>
  <c r="M2298" i="5" s="1"/>
  <c r="L764" i="5"/>
  <c r="M764" i="5" s="1"/>
  <c r="L1543" i="5"/>
  <c r="M1543" i="5" s="1"/>
  <c r="L972" i="5"/>
  <c r="M972" i="5" s="1"/>
  <c r="L1996" i="5"/>
  <c r="M1996" i="5" s="1"/>
  <c r="L1600" i="5"/>
  <c r="M1600" i="5" s="1"/>
  <c r="L60" i="5"/>
  <c r="M60" i="5" s="1"/>
  <c r="L113" i="5"/>
  <c r="M113" i="5" s="1"/>
  <c r="L427" i="5"/>
  <c r="M427" i="5" s="1"/>
  <c r="L986" i="5"/>
  <c r="M986" i="5" s="1"/>
  <c r="L2033" i="5"/>
  <c r="M2033" i="5" s="1"/>
  <c r="L1776" i="5"/>
  <c r="M1776" i="5" s="1"/>
  <c r="L1660" i="5"/>
  <c r="M1660" i="5" s="1"/>
  <c r="L1961" i="5"/>
  <c r="M1961" i="5" s="1"/>
  <c r="L1037" i="5"/>
  <c r="M1037" i="5" s="1"/>
  <c r="L349" i="5"/>
  <c r="M349" i="5" s="1"/>
  <c r="L87" i="5"/>
  <c r="M87" i="5" s="1"/>
  <c r="L2130" i="5"/>
  <c r="M2130" i="5" s="1"/>
  <c r="L1131" i="5"/>
  <c r="M1131" i="5" s="1"/>
  <c r="L1254" i="5"/>
  <c r="M1254" i="5" s="1"/>
  <c r="L1767" i="5"/>
  <c r="M1767" i="5" s="1"/>
  <c r="L1695" i="5"/>
  <c r="M1695" i="5" s="1"/>
  <c r="L1777" i="5"/>
  <c r="M1777" i="5" s="1"/>
  <c r="L700" i="5"/>
  <c r="M700" i="5" s="1"/>
  <c r="L8" i="5"/>
  <c r="M8" i="5" s="1"/>
  <c r="L2006" i="5"/>
  <c r="M2006" i="5" s="1"/>
  <c r="L2267" i="5"/>
  <c r="M2267" i="5" s="1"/>
  <c r="L1737" i="5"/>
  <c r="M1737" i="5" s="1"/>
  <c r="L1132" i="5"/>
  <c r="M1132" i="5" s="1"/>
  <c r="L443" i="5"/>
  <c r="M443" i="5" s="1"/>
  <c r="L1948" i="5"/>
  <c r="M1948" i="5" s="1"/>
  <c r="L1949" i="5"/>
  <c r="M1949" i="5" s="1"/>
  <c r="L777" i="5"/>
  <c r="M777" i="5" s="1"/>
  <c r="L1578" i="5"/>
  <c r="M1578" i="5" s="1"/>
  <c r="L2364" i="5"/>
  <c r="M2364" i="5" s="1"/>
  <c r="L1616" i="5"/>
  <c r="M1616" i="5" s="1"/>
  <c r="L1255" i="5"/>
  <c r="M1255" i="5" s="1"/>
  <c r="L752" i="5"/>
  <c r="M752" i="5" s="1"/>
  <c r="L1669" i="5"/>
  <c r="M1669" i="5" s="1"/>
  <c r="L633" i="5"/>
  <c r="M633" i="5" s="1"/>
  <c r="L1466" i="5"/>
  <c r="M1466" i="5" s="1"/>
  <c r="L2268" i="5"/>
  <c r="M2268" i="5" s="1"/>
  <c r="L2358" i="5"/>
  <c r="M2358" i="5" s="1"/>
  <c r="L350" i="5"/>
  <c r="M350" i="5" s="1"/>
  <c r="L1375" i="5"/>
  <c r="M1375" i="5" s="1"/>
  <c r="L1017" i="5"/>
  <c r="M1017" i="5" s="1"/>
  <c r="L612" i="5"/>
  <c r="M612" i="5" s="1"/>
  <c r="L314" i="5"/>
  <c r="M314" i="5" s="1"/>
  <c r="L1544" i="5"/>
  <c r="M1544" i="5" s="1"/>
  <c r="L1428" i="5"/>
  <c r="M1428" i="5" s="1"/>
  <c r="L1418" i="5"/>
  <c r="M1418" i="5" s="1"/>
  <c r="L588" i="5"/>
  <c r="M588" i="5" s="1"/>
  <c r="L1950" i="5"/>
  <c r="M1950" i="5" s="1"/>
  <c r="L389" i="5"/>
  <c r="M389" i="5" s="1"/>
  <c r="L250" i="5"/>
  <c r="M250" i="5" s="1"/>
  <c r="L1912" i="5"/>
  <c r="M1912" i="5" s="1"/>
  <c r="L1595" i="5"/>
  <c r="M1595" i="5" s="1"/>
  <c r="L29" i="5"/>
  <c r="M29" i="5" s="1"/>
  <c r="L488" i="5"/>
  <c r="M488" i="5" s="1"/>
  <c r="L428" i="5"/>
  <c r="M428" i="5" s="1"/>
  <c r="L2353" i="5"/>
  <c r="M2353" i="5" s="1"/>
  <c r="L1292" i="5"/>
  <c r="M1292" i="5" s="1"/>
  <c r="L701" i="5"/>
  <c r="M701" i="5" s="1"/>
  <c r="L1617" i="5"/>
  <c r="M1617" i="5" s="1"/>
  <c r="L315" i="5"/>
  <c r="M315" i="5" s="1"/>
  <c r="L1472" i="5"/>
  <c r="M1472" i="5" s="1"/>
  <c r="L882" i="5"/>
  <c r="M882" i="5" s="1"/>
  <c r="L1201" i="5"/>
  <c r="M1201" i="5" s="1"/>
  <c r="L1218" i="5"/>
  <c r="M1218" i="5" s="1"/>
  <c r="L316" i="5"/>
  <c r="M316" i="5" s="1"/>
  <c r="L2295" i="5"/>
  <c r="M2295" i="5" s="1"/>
  <c r="L749" i="5"/>
  <c r="M749" i="5" s="1"/>
  <c r="L814" i="5"/>
  <c r="M814" i="5" s="1"/>
  <c r="L2007" i="5"/>
  <c r="M2007" i="5" s="1"/>
  <c r="L1951" i="5"/>
  <c r="M1951" i="5" s="1"/>
  <c r="L1545" i="5"/>
  <c r="M1545" i="5" s="1"/>
  <c r="L702" i="5"/>
  <c r="M702" i="5" s="1"/>
  <c r="L1038" i="5"/>
  <c r="M1038" i="5" s="1"/>
  <c r="L921" i="5"/>
  <c r="M921" i="5" s="1"/>
  <c r="L1105" i="5"/>
  <c r="M1105" i="5" s="1"/>
  <c r="L662" i="5"/>
  <c r="M662" i="5" s="1"/>
  <c r="L1293" i="5"/>
  <c r="M1293" i="5" s="1"/>
  <c r="L489" i="5"/>
  <c r="M489" i="5" s="1"/>
  <c r="L114" i="5"/>
  <c r="M114" i="5" s="1"/>
  <c r="L723" i="5"/>
  <c r="M723" i="5" s="1"/>
  <c r="L1457" i="5"/>
  <c r="M1457" i="5" s="1"/>
  <c r="L266" i="5"/>
  <c r="M266" i="5" s="1"/>
  <c r="L778" i="5"/>
  <c r="M778" i="5" s="1"/>
  <c r="L1618" i="5"/>
  <c r="M1618" i="5" s="1"/>
  <c r="L2079" i="5"/>
  <c r="M2079" i="5" s="1"/>
  <c r="L779" i="5"/>
  <c r="M779" i="5" s="1"/>
  <c r="L617" i="5"/>
  <c r="M617" i="5" s="1"/>
  <c r="L987" i="5"/>
  <c r="M987" i="5" s="1"/>
  <c r="L988" i="5"/>
  <c r="M988" i="5" s="1"/>
  <c r="L226" i="5"/>
  <c r="M226" i="5" s="1"/>
  <c r="L1888" i="5"/>
  <c r="M1888" i="5" s="1"/>
  <c r="L1919" i="5"/>
  <c r="M1919" i="5" s="1"/>
  <c r="L908" i="5"/>
  <c r="M908" i="5" s="1"/>
  <c r="L1889" i="5"/>
  <c r="M1889" i="5" s="1"/>
  <c r="L526" i="5"/>
  <c r="M526" i="5" s="1"/>
  <c r="L1187" i="5"/>
  <c r="M1187" i="5" s="1"/>
  <c r="L1232" i="5"/>
  <c r="M1232" i="5" s="1"/>
  <c r="L1335" i="5"/>
  <c r="M1335" i="5" s="1"/>
  <c r="L151" i="5"/>
  <c r="M151" i="5" s="1"/>
  <c r="L527" i="5"/>
  <c r="M527" i="5" s="1"/>
  <c r="L634" i="5"/>
  <c r="M634" i="5" s="1"/>
  <c r="L252" i="5"/>
  <c r="M252" i="5" s="1"/>
  <c r="L1068" i="5"/>
  <c r="M1068" i="5" s="1"/>
  <c r="L848" i="5"/>
  <c r="M848" i="5" s="1"/>
  <c r="L490" i="5"/>
  <c r="M490" i="5" s="1"/>
  <c r="L115" i="5"/>
  <c r="M115" i="5" s="1"/>
  <c r="L1913" i="5"/>
  <c r="M1913" i="5" s="1"/>
  <c r="L317" i="5"/>
  <c r="M317" i="5" s="1"/>
  <c r="L2008" i="5"/>
  <c r="M2008" i="5" s="1"/>
  <c r="L1294" i="5"/>
  <c r="M1294" i="5" s="1"/>
  <c r="L351" i="5"/>
  <c r="M351" i="5" s="1"/>
  <c r="L1447" i="5"/>
  <c r="M1447" i="5" s="1"/>
  <c r="L2286" i="5"/>
  <c r="M2286" i="5" s="1"/>
  <c r="L2219" i="5"/>
  <c r="M2219" i="5" s="1"/>
  <c r="L2220" i="5"/>
  <c r="M2220" i="5" s="1"/>
  <c r="L589" i="5"/>
  <c r="M589" i="5" s="1"/>
  <c r="L1069" i="5"/>
  <c r="M1069" i="5" s="1"/>
  <c r="L1133" i="5"/>
  <c r="M1133" i="5" s="1"/>
  <c r="L48" i="5"/>
  <c r="M48" i="5" s="1"/>
  <c r="L547" i="5"/>
  <c r="M547" i="5" s="1"/>
  <c r="L177" i="5"/>
  <c r="M177" i="5" s="1"/>
  <c r="L1295" i="5"/>
  <c r="M1295" i="5" s="1"/>
  <c r="L1619" i="5"/>
  <c r="M1619" i="5" s="1"/>
  <c r="L2244" i="5"/>
  <c r="M2244" i="5" s="1"/>
  <c r="L849" i="5"/>
  <c r="M849" i="5" s="1"/>
  <c r="L61" i="5"/>
  <c r="M61" i="5" s="1"/>
  <c r="L675" i="5"/>
  <c r="M675" i="5" s="1"/>
  <c r="L2091" i="5"/>
  <c r="M2091" i="5" s="1"/>
  <c r="L1336" i="5"/>
  <c r="M1336" i="5" s="1"/>
  <c r="L753" i="5"/>
  <c r="M753" i="5" s="1"/>
  <c r="L1448" i="5"/>
  <c r="M1448" i="5" s="1"/>
  <c r="L2131" i="5"/>
  <c r="M2131" i="5" s="1"/>
  <c r="L1558" i="5"/>
  <c r="M1558" i="5" s="1"/>
  <c r="L724" i="5"/>
  <c r="M724" i="5" s="1"/>
  <c r="L725" i="5"/>
  <c r="M725" i="5" s="1"/>
  <c r="L2050" i="5"/>
  <c r="M2050" i="5" s="1"/>
  <c r="L429" i="5"/>
  <c r="M429" i="5" s="1"/>
  <c r="L1408" i="5"/>
  <c r="M1408" i="5" s="1"/>
  <c r="L780" i="5"/>
  <c r="M780" i="5" s="1"/>
  <c r="L2236" i="5"/>
  <c r="M2236" i="5" s="1"/>
  <c r="L954" i="5"/>
  <c r="M954" i="5" s="1"/>
  <c r="L1236" i="5"/>
  <c r="M1236" i="5" s="1"/>
  <c r="L84" i="5"/>
  <c r="M84" i="5" s="1"/>
  <c r="L352" i="5"/>
  <c r="M352" i="5" s="1"/>
  <c r="L1560" i="5"/>
  <c r="M1560" i="5" s="1"/>
  <c r="L2119" i="5"/>
  <c r="M2119" i="5" s="1"/>
  <c r="L1486" i="5"/>
  <c r="M1486" i="5" s="1"/>
  <c r="L1827" i="5"/>
  <c r="M1827" i="5" s="1"/>
  <c r="L227" i="5"/>
  <c r="M227" i="5" s="1"/>
  <c r="L353" i="5"/>
  <c r="M353" i="5" s="1"/>
  <c r="L781" i="5"/>
  <c r="M781" i="5" s="1"/>
  <c r="L955" i="5"/>
  <c r="M955" i="5" s="1"/>
  <c r="L160" i="5"/>
  <c r="M160" i="5" s="1"/>
  <c r="L1620" i="5"/>
  <c r="M1620" i="5" s="1"/>
  <c r="L676" i="5"/>
  <c r="M676" i="5" s="1"/>
  <c r="L1621" i="5"/>
  <c r="M1621" i="5" s="1"/>
  <c r="L228" i="5"/>
  <c r="M228" i="5" s="1"/>
  <c r="L1487" i="5"/>
  <c r="M1487" i="5" s="1"/>
  <c r="L390" i="5"/>
  <c r="M390" i="5" s="1"/>
  <c r="L607" i="5"/>
  <c r="M607" i="5" s="1"/>
  <c r="L1018" i="5"/>
  <c r="M1018" i="5" s="1"/>
  <c r="L2249" i="5"/>
  <c r="M2249" i="5" s="1"/>
  <c r="L528" i="5"/>
  <c r="M528" i="5" s="1"/>
  <c r="L1696" i="5"/>
  <c r="M1696" i="5" s="1"/>
  <c r="L86" i="5"/>
  <c r="M86" i="5" s="1"/>
  <c r="L30" i="5"/>
  <c r="M30" i="5" s="1"/>
  <c r="L801" i="5"/>
  <c r="M801" i="5" s="1"/>
  <c r="L391" i="5"/>
  <c r="M391" i="5" s="1"/>
  <c r="L2269" i="5"/>
  <c r="M2269" i="5" s="1"/>
  <c r="L1697" i="5"/>
  <c r="M1697" i="5" s="1"/>
  <c r="L1376" i="5"/>
  <c r="M1376" i="5" s="1"/>
  <c r="L1819" i="5"/>
  <c r="M1819" i="5" s="1"/>
  <c r="L2316" i="5"/>
  <c r="M2316" i="5" s="1"/>
  <c r="L2022" i="5"/>
  <c r="M2022" i="5" s="1"/>
  <c r="L935" i="5"/>
  <c r="M935" i="5" s="1"/>
  <c r="L454" i="5"/>
  <c r="M454" i="5" s="1"/>
  <c r="L559" i="5"/>
  <c r="M559" i="5" s="1"/>
  <c r="L529" i="5"/>
  <c r="M529" i="5" s="1"/>
  <c r="L178" i="5"/>
  <c r="M178" i="5" s="1"/>
  <c r="L1793" i="5"/>
  <c r="M1793" i="5" s="1"/>
  <c r="L530" i="5"/>
  <c r="M530" i="5" s="1"/>
  <c r="L2080" i="5"/>
  <c r="M2080" i="5" s="1"/>
  <c r="L17" i="5"/>
  <c r="M17" i="5" s="1"/>
  <c r="L372" i="5"/>
  <c r="M372" i="5" s="1"/>
  <c r="L590" i="5"/>
  <c r="M590" i="5" s="1"/>
  <c r="L1890" i="5"/>
  <c r="M1890" i="5" s="1"/>
  <c r="L229" i="5"/>
  <c r="M229" i="5" s="1"/>
  <c r="L1968" i="5"/>
  <c r="M1968" i="5" s="1"/>
  <c r="L62" i="5"/>
  <c r="M62" i="5" s="1"/>
  <c r="L2257" i="5"/>
  <c r="M2257" i="5" s="1"/>
  <c r="L1081" i="5"/>
  <c r="M1081" i="5" s="1"/>
  <c r="L1738" i="5"/>
  <c r="M1738" i="5" s="1"/>
  <c r="L329" i="5"/>
  <c r="M329" i="5" s="1"/>
  <c r="L491" i="5"/>
  <c r="M491" i="5" s="1"/>
  <c r="L1969" i="5"/>
  <c r="M1969" i="5" s="1"/>
  <c r="L1518" i="5"/>
  <c r="M1518" i="5" s="1"/>
  <c r="L1256" i="5"/>
  <c r="M1256" i="5" s="1"/>
  <c r="L1168" i="5"/>
  <c r="M1168" i="5" s="1"/>
  <c r="L1846" i="5"/>
  <c r="M1846" i="5" s="1"/>
  <c r="L76" i="5"/>
  <c r="M76" i="5" s="1"/>
  <c r="L139" i="5"/>
  <c r="M139" i="5" s="1"/>
  <c r="L815" i="5"/>
  <c r="M815" i="5" s="1"/>
  <c r="L677" i="5"/>
  <c r="M677" i="5" s="1"/>
  <c r="L1134" i="5"/>
  <c r="M1134" i="5" s="1"/>
  <c r="L1970" i="5"/>
  <c r="M1970" i="5" s="1"/>
  <c r="L1991" i="5"/>
  <c r="M1991" i="5" s="1"/>
  <c r="L1933" i="5"/>
  <c r="M1933" i="5" s="1"/>
  <c r="L1739" i="5"/>
  <c r="M1739" i="5" s="1"/>
  <c r="L478" i="5"/>
  <c r="M478" i="5" s="1"/>
  <c r="L1667" i="5"/>
  <c r="M1667" i="5" s="1"/>
  <c r="L765" i="5"/>
  <c r="M765" i="5" s="1"/>
  <c r="L1891" i="5"/>
  <c r="M1891" i="5" s="1"/>
  <c r="L1135" i="5"/>
  <c r="M1135" i="5" s="1"/>
  <c r="L77" i="5"/>
  <c r="M77" i="5" s="1"/>
  <c r="L1847" i="5"/>
  <c r="M1847" i="5" s="1"/>
  <c r="L552" i="5"/>
  <c r="M552" i="5" s="1"/>
  <c r="L927" i="5"/>
  <c r="M927" i="5" s="1"/>
  <c r="L2161" i="5"/>
  <c r="M2161" i="5" s="1"/>
  <c r="L1337" i="5"/>
  <c r="M1337" i="5" s="1"/>
  <c r="L1082" i="5"/>
  <c r="M1082" i="5" s="1"/>
  <c r="L447" i="5"/>
  <c r="M447" i="5" s="1"/>
  <c r="L1910" i="5"/>
  <c r="M1910" i="5" s="1"/>
  <c r="L9" i="5"/>
  <c r="M9" i="5" s="1"/>
  <c r="L1233" i="5"/>
  <c r="M1233" i="5" s="1"/>
  <c r="L2195" i="5"/>
  <c r="M2195" i="5" s="1"/>
  <c r="L2132" i="5"/>
  <c r="M2132" i="5" s="1"/>
  <c r="L63" i="5"/>
  <c r="M63" i="5" s="1"/>
  <c r="L1574" i="5"/>
  <c r="M1574" i="5" s="1"/>
  <c r="L678" i="5"/>
  <c r="M678" i="5" s="1"/>
  <c r="L2081" i="5"/>
  <c r="M2081" i="5" s="1"/>
  <c r="L909" i="5"/>
  <c r="M909" i="5" s="1"/>
  <c r="L1103" i="5"/>
  <c r="M1103" i="5" s="1"/>
  <c r="L1162" i="5"/>
  <c r="M1162" i="5" s="1"/>
  <c r="L64" i="5"/>
  <c r="M64" i="5" s="1"/>
  <c r="L1959" i="5"/>
  <c r="M1959" i="5" s="1"/>
  <c r="L1061" i="5"/>
  <c r="M1061" i="5" s="1"/>
  <c r="L31" i="5"/>
  <c r="M31" i="5" s="1"/>
  <c r="L1848" i="5"/>
  <c r="M1848" i="5" s="1"/>
  <c r="L354" i="5"/>
  <c r="M354" i="5" s="1"/>
  <c r="L2270" i="5"/>
  <c r="M2270" i="5" s="1"/>
  <c r="L1429" i="5"/>
  <c r="M1429" i="5" s="1"/>
  <c r="L1934" i="5"/>
  <c r="M1934" i="5" s="1"/>
  <c r="L32" i="5"/>
  <c r="M32" i="5" s="1"/>
  <c r="L726" i="5"/>
  <c r="M726" i="5" s="1"/>
  <c r="L92" i="5"/>
  <c r="M92" i="5" s="1"/>
  <c r="L591" i="5"/>
  <c r="M591" i="5" s="1"/>
  <c r="L1892" i="5"/>
  <c r="M1892" i="5" s="1"/>
  <c r="L1962" i="5"/>
  <c r="M1962" i="5" s="1"/>
  <c r="L2231" i="5"/>
  <c r="M2231" i="5" s="1"/>
  <c r="L690" i="5"/>
  <c r="M690" i="5" s="1"/>
  <c r="L531" i="5"/>
  <c r="M531" i="5" s="1"/>
  <c r="L635" i="5"/>
  <c r="M635" i="5" s="1"/>
  <c r="L2343" i="5"/>
  <c r="M2343" i="5" s="1"/>
  <c r="L1416" i="5"/>
  <c r="M1416" i="5" s="1"/>
  <c r="L727" i="5"/>
  <c r="M727" i="5" s="1"/>
  <c r="L883" i="5"/>
  <c r="M883" i="5" s="1"/>
  <c r="L1188" i="5"/>
  <c r="M1188" i="5" s="1"/>
  <c r="L1277" i="5"/>
  <c r="M1277" i="5" s="1"/>
  <c r="L1273" i="5"/>
  <c r="M1273" i="5" s="1"/>
  <c r="L754" i="5"/>
  <c r="M754" i="5" s="1"/>
  <c r="L2287" i="5"/>
  <c r="M2287" i="5" s="1"/>
  <c r="L506" i="5"/>
  <c r="M506" i="5" s="1"/>
  <c r="L1025" i="5"/>
  <c r="M1025" i="5" s="1"/>
  <c r="L1530" i="5"/>
  <c r="M1530" i="5" s="1"/>
  <c r="L253" i="5"/>
  <c r="M253" i="5" s="1"/>
  <c r="L33" i="5"/>
  <c r="M33" i="5" s="1"/>
  <c r="L65" i="5"/>
  <c r="M65" i="5" s="1"/>
  <c r="L989" i="5"/>
  <c r="M989" i="5" s="1"/>
  <c r="L1488" i="5"/>
  <c r="M1488" i="5" s="1"/>
  <c r="L691" i="5"/>
  <c r="M691" i="5" s="1"/>
  <c r="L197" i="5"/>
  <c r="M197" i="5" s="1"/>
  <c r="L782" i="5"/>
  <c r="M782" i="5" s="1"/>
  <c r="L1546" i="5"/>
  <c r="M1546" i="5" s="1"/>
  <c r="L1547" i="5"/>
  <c r="M1547" i="5" s="1"/>
  <c r="L2383" i="5"/>
  <c r="M2383" i="5" s="1"/>
  <c r="L1698" i="5"/>
  <c r="M1698" i="5" s="1"/>
  <c r="L1592" i="5"/>
  <c r="M1592" i="5" s="1"/>
  <c r="L1039" i="5"/>
  <c r="M1039" i="5" s="1"/>
  <c r="L2288" i="5"/>
  <c r="M2288" i="5" s="1"/>
  <c r="L1935" i="5"/>
  <c r="M1935" i="5" s="1"/>
  <c r="L990" i="5"/>
  <c r="M990" i="5" s="1"/>
  <c r="L1602" i="5"/>
  <c r="M1602" i="5" s="1"/>
  <c r="L1589" i="5"/>
  <c r="M1589" i="5" s="1"/>
  <c r="L1136" i="5"/>
  <c r="M1136" i="5" s="1"/>
  <c r="L1137" i="5"/>
  <c r="M1137" i="5" s="1"/>
  <c r="L1893" i="5"/>
  <c r="M1893" i="5" s="1"/>
  <c r="L884" i="5"/>
  <c r="M884" i="5" s="1"/>
  <c r="L295" i="5"/>
  <c r="M295" i="5" s="1"/>
  <c r="L1634" i="5"/>
  <c r="M1634" i="5" s="1"/>
  <c r="L2221" i="5"/>
  <c r="M2221" i="5" s="1"/>
  <c r="L1740" i="5"/>
  <c r="M1740" i="5" s="1"/>
  <c r="L2400" i="5"/>
  <c r="M2400" i="5" s="1"/>
  <c r="L1449" i="5"/>
  <c r="M1449" i="5" s="1"/>
  <c r="L1828" i="5"/>
  <c r="M1828" i="5" s="1"/>
  <c r="L636" i="5"/>
  <c r="M636" i="5" s="1"/>
  <c r="L2047" i="5"/>
  <c r="M2047" i="5" s="1"/>
  <c r="L455" i="5"/>
  <c r="M455" i="5" s="1"/>
  <c r="L1228" i="5"/>
  <c r="M1228" i="5" s="1"/>
  <c r="L98" i="5"/>
  <c r="M98" i="5" s="1"/>
  <c r="L663" i="5"/>
  <c r="M663" i="5" s="1"/>
  <c r="L267" i="5"/>
  <c r="M267" i="5" s="1"/>
  <c r="L1952" i="5"/>
  <c r="M1952" i="5" s="1"/>
  <c r="L915" i="5"/>
  <c r="M915" i="5" s="1"/>
  <c r="L230" i="5"/>
  <c r="M230" i="5" s="1"/>
  <c r="L936" i="5"/>
  <c r="M936" i="5" s="1"/>
  <c r="L1400" i="5"/>
  <c r="M1400" i="5" s="1"/>
  <c r="L1450" i="5"/>
  <c r="M1450" i="5" s="1"/>
  <c r="L1971" i="5"/>
  <c r="M1971" i="5" s="1"/>
  <c r="L2115" i="5"/>
  <c r="M2115" i="5" s="1"/>
  <c r="L1972" i="5"/>
  <c r="M1972" i="5" s="1"/>
  <c r="L1138" i="5"/>
  <c r="M1138" i="5" s="1"/>
  <c r="L1936" i="5"/>
  <c r="M1936" i="5" s="1"/>
  <c r="L430" i="5"/>
  <c r="M430" i="5" s="1"/>
  <c r="L1894" i="5"/>
  <c r="M1894" i="5" s="1"/>
  <c r="L1062" i="5"/>
  <c r="M1062" i="5" s="1"/>
  <c r="L2289" i="5"/>
  <c r="M2289" i="5" s="1"/>
  <c r="L1308" i="5"/>
  <c r="M1308" i="5" s="1"/>
  <c r="L2362" i="5"/>
  <c r="M2362" i="5" s="1"/>
  <c r="L1160" i="5"/>
  <c r="M1160" i="5" s="1"/>
  <c r="L1338" i="5"/>
  <c r="M1338" i="5" s="1"/>
  <c r="L991" i="5"/>
  <c r="M991" i="5" s="1"/>
  <c r="L34" i="5"/>
  <c r="M34" i="5" s="1"/>
  <c r="L992" i="5"/>
  <c r="M992" i="5" s="1"/>
  <c r="L1365" i="5"/>
  <c r="M1365" i="5" s="1"/>
  <c r="L1040" i="5"/>
  <c r="M1040" i="5" s="1"/>
  <c r="L2009" i="5"/>
  <c r="M2009" i="5" s="1"/>
  <c r="L446" i="5"/>
  <c r="M446" i="5" s="1"/>
  <c r="L2222" i="5"/>
  <c r="M2222" i="5" s="1"/>
  <c r="L1296" i="5"/>
  <c r="M1296" i="5" s="1"/>
  <c r="L956" i="5"/>
  <c r="M956" i="5" s="1"/>
  <c r="L1377" i="5"/>
  <c r="M1377" i="5" s="1"/>
  <c r="L1083" i="5"/>
  <c r="M1083" i="5" s="1"/>
  <c r="L1339" i="5"/>
  <c r="M1339" i="5" s="1"/>
  <c r="L392" i="5"/>
  <c r="M392" i="5" s="1"/>
  <c r="L10" i="5"/>
  <c r="M10" i="5" s="1"/>
  <c r="L78" i="5"/>
  <c r="M78" i="5" s="1"/>
  <c r="L1257" i="5"/>
  <c r="M1257" i="5" s="1"/>
  <c r="L592" i="5"/>
  <c r="M592" i="5" s="1"/>
  <c r="L957" i="5"/>
  <c r="M957" i="5" s="1"/>
  <c r="L2133" i="5"/>
  <c r="M2133" i="5" s="1"/>
  <c r="L318" i="5"/>
  <c r="M318" i="5" s="1"/>
  <c r="L637" i="5"/>
  <c r="M637" i="5" s="1"/>
  <c r="L532" i="5"/>
  <c r="M532" i="5" s="1"/>
  <c r="L492" i="5"/>
  <c r="M492" i="5" s="1"/>
  <c r="L850" i="5"/>
  <c r="M850" i="5" s="1"/>
  <c r="L1378" i="5"/>
  <c r="M1378" i="5" s="1"/>
  <c r="L868" i="5"/>
  <c r="M868" i="5" s="1"/>
  <c r="L1171" i="5"/>
  <c r="M1171" i="5" s="1"/>
  <c r="L1914" i="5"/>
  <c r="M1914" i="5" s="1"/>
  <c r="L1258" i="5"/>
  <c r="M1258" i="5" s="1"/>
  <c r="L851" i="5"/>
  <c r="M851" i="5" s="1"/>
  <c r="L1259" i="5"/>
  <c r="M1259" i="5" s="1"/>
  <c r="L1041" i="5"/>
  <c r="M1041" i="5" s="1"/>
  <c r="L1468" i="5"/>
  <c r="M1468" i="5" s="1"/>
  <c r="L2116" i="5"/>
  <c r="M2116" i="5" s="1"/>
  <c r="L493" i="5"/>
  <c r="M493" i="5" s="1"/>
  <c r="L2301" i="5"/>
  <c r="M2301" i="5" s="1"/>
  <c r="L1794" i="5"/>
  <c r="M1794" i="5" s="1"/>
  <c r="L958" i="5"/>
  <c r="M958" i="5" s="1"/>
  <c r="L1937" i="5"/>
  <c r="M1937" i="5" s="1"/>
  <c r="L993" i="5"/>
  <c r="M993" i="5" s="1"/>
  <c r="L1260" i="5"/>
  <c r="M1260" i="5" s="1"/>
  <c r="L1992" i="5"/>
  <c r="M1992" i="5" s="1"/>
  <c r="L728" i="5"/>
  <c r="M728" i="5" s="1"/>
  <c r="L1938" i="5"/>
  <c r="M1938" i="5" s="1"/>
  <c r="L1741" i="5"/>
  <c r="M1741" i="5" s="1"/>
  <c r="L797" i="5"/>
  <c r="M797" i="5" s="1"/>
  <c r="L1973" i="5"/>
  <c r="M1973" i="5" s="1"/>
  <c r="L1699" i="5"/>
  <c r="M1699" i="5" s="1"/>
  <c r="L1622" i="5"/>
  <c r="M1622" i="5" s="1"/>
  <c r="L783" i="5"/>
  <c r="M783" i="5" s="1"/>
  <c r="L1084" i="5"/>
  <c r="M1084" i="5" s="1"/>
  <c r="L116" i="5"/>
  <c r="M116" i="5" s="1"/>
  <c r="L1139" i="5"/>
  <c r="M1139" i="5" s="1"/>
  <c r="L268" i="5"/>
  <c r="M268" i="5" s="1"/>
  <c r="L959" i="5"/>
  <c r="M959" i="5" s="1"/>
  <c r="L2109" i="5"/>
  <c r="M2109" i="5" s="1"/>
  <c r="L1379" i="5"/>
  <c r="M1379" i="5" s="1"/>
  <c r="L533" i="5"/>
  <c r="M533" i="5" s="1"/>
  <c r="L638" i="5"/>
  <c r="M638" i="5" s="1"/>
  <c r="L1012" i="5"/>
  <c r="M1012" i="5" s="1"/>
  <c r="L2034" i="5"/>
  <c r="M2034" i="5" s="1"/>
  <c r="L937" i="5"/>
  <c r="M937" i="5" s="1"/>
  <c r="L1742" i="5"/>
  <c r="M1742" i="5" s="1"/>
  <c r="L1085" i="5"/>
  <c r="M1085" i="5" s="1"/>
  <c r="L1270" i="5"/>
  <c r="M1270" i="5" s="1"/>
  <c r="L593" i="5"/>
  <c r="M593" i="5" s="1"/>
  <c r="L355" i="5"/>
  <c r="M355" i="5" s="1"/>
  <c r="L1646" i="5"/>
  <c r="M1646" i="5" s="1"/>
  <c r="L409" i="5"/>
  <c r="M409" i="5" s="1"/>
  <c r="L208" i="5"/>
  <c r="M208" i="5" s="1"/>
  <c r="L2035" i="5"/>
  <c r="M2035" i="5" s="1"/>
  <c r="L1380" i="5"/>
  <c r="M1380" i="5" s="1"/>
  <c r="L796" i="5"/>
  <c r="M796" i="5" s="1"/>
  <c r="L2092" i="5"/>
  <c r="M2092" i="5" s="1"/>
  <c r="L2072" i="5"/>
  <c r="M2072" i="5" s="1"/>
  <c r="L198" i="5"/>
  <c r="M198" i="5" s="1"/>
  <c r="L679" i="5"/>
  <c r="M679" i="5" s="1"/>
  <c r="L137" i="5"/>
  <c r="M137" i="5" s="1"/>
  <c r="L2335" i="5"/>
  <c r="M2335" i="5" s="1"/>
  <c r="L1700" i="5"/>
  <c r="M1700" i="5" s="1"/>
  <c r="L766" i="5"/>
  <c r="M766" i="5" s="1"/>
  <c r="L1110" i="5"/>
  <c r="M1110" i="5" s="1"/>
  <c r="L1086" i="5"/>
  <c r="M1086" i="5" s="1"/>
  <c r="L1140" i="5"/>
  <c r="M1140" i="5" s="1"/>
  <c r="L2134" i="5"/>
  <c r="M2134" i="5" s="1"/>
  <c r="L2290" i="5"/>
  <c r="M2290" i="5" s="1"/>
  <c r="L994" i="5"/>
  <c r="M994" i="5" s="1"/>
  <c r="L2317" i="5"/>
  <c r="M2317" i="5" s="1"/>
  <c r="L2291" i="5"/>
  <c r="M2291" i="5" s="1"/>
  <c r="L1141" i="5"/>
  <c r="M1141" i="5" s="1"/>
  <c r="L374" i="5"/>
  <c r="M374" i="5" s="1"/>
  <c r="L1548" i="5"/>
  <c r="M1548" i="5" s="1"/>
  <c r="L2093" i="5"/>
  <c r="M2093" i="5" s="1"/>
  <c r="L2223" i="5"/>
  <c r="M2223" i="5" s="1"/>
  <c r="L1340" i="5"/>
  <c r="M1340" i="5" s="1"/>
  <c r="L639" i="5"/>
  <c r="M639" i="5" s="1"/>
  <c r="L1297" i="5"/>
  <c r="M1297" i="5" s="1"/>
  <c r="L52" i="5"/>
  <c r="M52" i="5" s="1"/>
  <c r="L554" i="5"/>
  <c r="M554" i="5" s="1"/>
  <c r="L1381" i="5"/>
  <c r="M1381" i="5" s="1"/>
  <c r="L456" i="5"/>
  <c r="M456" i="5" s="1"/>
  <c r="L1430" i="5"/>
  <c r="M1430" i="5" s="1"/>
  <c r="L594" i="5"/>
  <c r="M594" i="5" s="1"/>
  <c r="L534" i="5"/>
  <c r="M534" i="5" s="1"/>
  <c r="L2156" i="5"/>
  <c r="M2156" i="5" s="1"/>
  <c r="L1189" i="5"/>
  <c r="M1189" i="5" s="1"/>
  <c r="L1658" i="5"/>
  <c r="M1658" i="5" s="1"/>
  <c r="L11" i="5"/>
  <c r="M11" i="5" s="1"/>
  <c r="L2258" i="5"/>
  <c r="M2258" i="5" s="1"/>
  <c r="L2302" i="5"/>
  <c r="M2302" i="5" s="1"/>
  <c r="L1576" i="5"/>
  <c r="M1576" i="5" s="1"/>
  <c r="L2094" i="5"/>
  <c r="M2094" i="5" s="1"/>
  <c r="L231" i="5"/>
  <c r="M231" i="5" s="1"/>
  <c r="L1549" i="5"/>
  <c r="M1549" i="5" s="1"/>
  <c r="L885" i="5"/>
  <c r="M885" i="5" s="1"/>
  <c r="L2397" i="5"/>
  <c r="M2397" i="5" s="1"/>
  <c r="L2327" i="5"/>
  <c r="M2327" i="5" s="1"/>
  <c r="L1414" i="5"/>
  <c r="M1414" i="5" s="1"/>
  <c r="L1531" i="5"/>
  <c r="M1531" i="5" s="1"/>
  <c r="L2117" i="5"/>
  <c r="M2117" i="5" s="1"/>
  <c r="L393" i="5"/>
  <c r="M393" i="5" s="1"/>
  <c r="L1986" i="5"/>
  <c r="M1986" i="5" s="1"/>
  <c r="L2424" i="5"/>
  <c r="M2424" i="5" s="1"/>
  <c r="L1743" i="5"/>
  <c r="M1743" i="5" s="1"/>
  <c r="L2232" i="5"/>
  <c r="M2232" i="5" s="1"/>
  <c r="L206" i="5"/>
  <c r="M206" i="5" s="1"/>
  <c r="L356" i="5"/>
  <c r="M356" i="5" s="1"/>
  <c r="L503" i="5"/>
  <c r="M503" i="5" s="1"/>
  <c r="L2095" i="5"/>
  <c r="M2095" i="5" s="1"/>
  <c r="L784" i="5"/>
  <c r="M784" i="5" s="1"/>
  <c r="L1744" i="5"/>
  <c r="M1744" i="5" s="1"/>
  <c r="L1940" i="5"/>
  <c r="M1940" i="5" s="1"/>
  <c r="L1382" i="5"/>
  <c r="M1382" i="5" s="1"/>
  <c r="L1401" i="5"/>
  <c r="M1401" i="5" s="1"/>
  <c r="L2417" i="5"/>
  <c r="M2417" i="5" s="1"/>
  <c r="L1647" i="5"/>
  <c r="M1647" i="5" s="1"/>
  <c r="L2198" i="5"/>
  <c r="M2198" i="5" s="1"/>
  <c r="L816" i="5"/>
  <c r="M816" i="5" s="1"/>
  <c r="L2303" i="5"/>
  <c r="M2303" i="5" s="1"/>
  <c r="L2060" i="5"/>
  <c r="M2060" i="5" s="1"/>
  <c r="L703" i="5"/>
  <c r="M703" i="5" s="1"/>
  <c r="L1701" i="5"/>
  <c r="M1701" i="5" s="1"/>
  <c r="L960" i="5"/>
  <c r="M960" i="5" s="1"/>
  <c r="L1007" i="5"/>
  <c r="M1007" i="5" s="1"/>
  <c r="L319" i="5"/>
  <c r="M319" i="5" s="1"/>
  <c r="L66" i="5"/>
  <c r="M66" i="5" s="1"/>
  <c r="L2224" i="5"/>
  <c r="M2224" i="5" s="1"/>
  <c r="L1087" i="5"/>
  <c r="M1087" i="5" s="1"/>
  <c r="L494" i="5"/>
  <c r="M494" i="5" s="1"/>
  <c r="L817" i="5"/>
  <c r="M817" i="5" s="1"/>
  <c r="L1235" i="5"/>
  <c r="M1235" i="5" s="1"/>
  <c r="L1190" i="5"/>
  <c r="M1190" i="5" s="1"/>
  <c r="L1861" i="5"/>
  <c r="M1861" i="5" s="1"/>
  <c r="L161" i="5"/>
  <c r="M161" i="5" s="1"/>
  <c r="L1298" i="5"/>
  <c r="M1298" i="5" s="1"/>
  <c r="L49" i="5"/>
  <c r="M49" i="5" s="1"/>
  <c r="L2036" i="5"/>
  <c r="M2036" i="5" s="1"/>
  <c r="L852" i="5"/>
  <c r="M852" i="5" s="1"/>
  <c r="L2242" i="5"/>
  <c r="M2242" i="5" s="1"/>
  <c r="L1795" i="5"/>
  <c r="M1795" i="5" s="1"/>
  <c r="L1191" i="5"/>
  <c r="M1191" i="5" s="1"/>
  <c r="L1451" i="5"/>
  <c r="M1451" i="5" s="1"/>
  <c r="L2357" i="5"/>
  <c r="M2357" i="5" s="1"/>
  <c r="L2183" i="5"/>
  <c r="M2183" i="5" s="1"/>
  <c r="L1019" i="5"/>
  <c r="M1019" i="5" s="1"/>
  <c r="L2103" i="5"/>
  <c r="M2103" i="5" s="1"/>
  <c r="L320" i="5"/>
  <c r="M320" i="5" s="1"/>
  <c r="L1763" i="5"/>
  <c r="M1763" i="5" s="1"/>
  <c r="L2023" i="5"/>
  <c r="M2023" i="5" s="1"/>
  <c r="L1499" i="5"/>
  <c r="M1499" i="5" s="1"/>
  <c r="L818" i="5"/>
  <c r="M818" i="5" s="1"/>
  <c r="L1341" i="5"/>
  <c r="M1341" i="5" s="1"/>
  <c r="L1142" i="5"/>
  <c r="M1142" i="5" s="1"/>
  <c r="L802" i="5"/>
  <c r="M802" i="5" s="1"/>
  <c r="L2359" i="5"/>
  <c r="M2359" i="5" s="1"/>
  <c r="L2382" i="5"/>
  <c r="M2382" i="5" s="1"/>
  <c r="L1671" i="5"/>
  <c r="M1671" i="5" s="1"/>
  <c r="L495" i="5"/>
  <c r="M495" i="5" s="1"/>
  <c r="L1533" i="5"/>
  <c r="M1533" i="5" s="1"/>
  <c r="L1319" i="5"/>
  <c r="M1319" i="5" s="1"/>
  <c r="L767" i="5"/>
  <c r="M767" i="5" s="1"/>
  <c r="L496" i="5"/>
  <c r="M496" i="5" s="1"/>
  <c r="L1534" i="5"/>
  <c r="M1534" i="5" s="1"/>
  <c r="L729" i="5"/>
  <c r="M729" i="5" s="1"/>
  <c r="L2110" i="5"/>
  <c r="M2110" i="5" s="1"/>
  <c r="L896" i="5"/>
  <c r="M896" i="5" s="1"/>
  <c r="L551" i="5"/>
  <c r="M551" i="5" s="1"/>
  <c r="L680" i="5"/>
  <c r="M680" i="5" s="1"/>
  <c r="L1042" i="5"/>
  <c r="M1042" i="5" s="1"/>
  <c r="L2233" i="5"/>
  <c r="M2233" i="5" s="1"/>
  <c r="L832" i="5"/>
  <c r="M832" i="5" s="1"/>
  <c r="L1702" i="5"/>
  <c r="M1702" i="5" s="1"/>
  <c r="L829" i="5"/>
  <c r="M829" i="5" s="1"/>
  <c r="L2238" i="5"/>
  <c r="M2238" i="5" s="1"/>
  <c r="L1056" i="5"/>
  <c r="M1056" i="5" s="1"/>
  <c r="L1261" i="5"/>
  <c r="M1261" i="5" s="1"/>
  <c r="L1925" i="5"/>
  <c r="M1925" i="5" s="1"/>
  <c r="L1811" i="5"/>
  <c r="M1811" i="5" s="1"/>
  <c r="L681" i="5"/>
  <c r="M681" i="5" s="1"/>
  <c r="L207" i="5"/>
  <c r="M207" i="5" s="1"/>
  <c r="L751" i="5"/>
  <c r="M751" i="5" s="1"/>
  <c r="L2250" i="5"/>
  <c r="M2250" i="5" s="1"/>
  <c r="L1778" i="5"/>
  <c r="M1778" i="5" s="1"/>
  <c r="L431" i="5"/>
  <c r="M431" i="5" s="1"/>
  <c r="L1519" i="5"/>
  <c r="M1519" i="5" s="1"/>
  <c r="L394" i="5"/>
  <c r="M394" i="5" s="1"/>
  <c r="L1020" i="5"/>
  <c r="M1020" i="5" s="1"/>
  <c r="L1829" i="5"/>
  <c r="M1829" i="5" s="1"/>
  <c r="L819" i="5"/>
  <c r="M819" i="5" s="1"/>
  <c r="L117" i="5"/>
  <c r="M117" i="5" s="1"/>
  <c r="L1489" i="5"/>
  <c r="M1489" i="5" s="1"/>
  <c r="L1021" i="5"/>
  <c r="M1021" i="5" s="1"/>
  <c r="L1409" i="5"/>
  <c r="M1409" i="5" s="1"/>
  <c r="L118" i="5"/>
  <c r="M118" i="5" s="1"/>
  <c r="L1656" i="5"/>
  <c r="M1656" i="5" s="1"/>
  <c r="L785" i="5"/>
  <c r="M785" i="5" s="1"/>
  <c r="L820" i="5"/>
  <c r="M820" i="5" s="1"/>
  <c r="L869" i="5"/>
  <c r="M869" i="5" s="1"/>
  <c r="L1849" i="5"/>
  <c r="M1849" i="5" s="1"/>
  <c r="L1850" i="5"/>
  <c r="M1850" i="5" s="1"/>
  <c r="L1088" i="5"/>
  <c r="M1088" i="5" s="1"/>
  <c r="L1974" i="5"/>
  <c r="M1974" i="5" s="1"/>
  <c r="L2169" i="5"/>
  <c r="M2169" i="5" s="1"/>
  <c r="L804" i="5"/>
  <c r="M804" i="5" s="1"/>
  <c r="L2135" i="5"/>
  <c r="M2135" i="5" s="1"/>
  <c r="L2061" i="5"/>
  <c r="M2061" i="5" s="1"/>
  <c r="L1745" i="5"/>
  <c r="M1745" i="5" s="1"/>
  <c r="L853" i="5"/>
  <c r="M853" i="5" s="1"/>
  <c r="L1063" i="5"/>
  <c r="M1063" i="5" s="1"/>
  <c r="L2370" i="5"/>
  <c r="M2370" i="5" s="1"/>
  <c r="L664" i="5"/>
  <c r="M664" i="5" s="1"/>
  <c r="L1360" i="5"/>
  <c r="M1360" i="5" s="1"/>
  <c r="L432" i="5"/>
  <c r="M432" i="5" s="1"/>
  <c r="L640" i="5"/>
  <c r="M640" i="5" s="1"/>
  <c r="L444" i="5"/>
  <c r="M444" i="5" s="1"/>
  <c r="L140" i="5"/>
  <c r="M140" i="5" s="1"/>
  <c r="L2148" i="5"/>
  <c r="M2148" i="5" s="1"/>
  <c r="L886" i="5"/>
  <c r="M886" i="5" s="1"/>
  <c r="L1463" i="5"/>
  <c r="M1463" i="5" s="1"/>
  <c r="L1461" i="5"/>
  <c r="M1461" i="5" s="1"/>
  <c r="L1895" i="5"/>
  <c r="M1895" i="5" s="1"/>
  <c r="L1796" i="5"/>
  <c r="M1796" i="5" s="1"/>
  <c r="L665" i="5"/>
  <c r="M665" i="5" s="1"/>
  <c r="L1550" i="5"/>
  <c r="M1550" i="5" s="1"/>
  <c r="L1941" i="5"/>
  <c r="M1941" i="5" s="1"/>
  <c r="L1623" i="5"/>
  <c r="M1623" i="5" s="1"/>
  <c r="L961" i="5"/>
  <c r="M961" i="5" s="1"/>
  <c r="L1797" i="5"/>
  <c r="M1797" i="5" s="1"/>
  <c r="L448" i="5"/>
  <c r="M448" i="5" s="1"/>
  <c r="L910" i="5"/>
  <c r="M910" i="5" s="1"/>
  <c r="L2073" i="5"/>
  <c r="M2073" i="5" s="1"/>
  <c r="L2333" i="5"/>
  <c r="M2333" i="5" s="1"/>
  <c r="L887" i="5"/>
  <c r="M887" i="5" s="1"/>
  <c r="L1299" i="5"/>
  <c r="M1299" i="5" s="1"/>
  <c r="L1975" i="5"/>
  <c r="M1975" i="5" s="1"/>
  <c r="L1652" i="5"/>
  <c r="M1652" i="5" s="1"/>
  <c r="L2082" i="5"/>
  <c r="M2082" i="5" s="1"/>
  <c r="L1551" i="5"/>
  <c r="M1551" i="5" s="1"/>
  <c r="L1143" i="5"/>
  <c r="M1143" i="5" s="1"/>
  <c r="L1278" i="5"/>
  <c r="M1278" i="5" s="1"/>
  <c r="L297" i="5"/>
  <c r="M297" i="5" s="1"/>
  <c r="L1984" i="5"/>
  <c r="M1984" i="5" s="1"/>
  <c r="L1746" i="5"/>
  <c r="M1746" i="5" s="1"/>
  <c r="L1896" i="5"/>
  <c r="M1896" i="5" s="1"/>
  <c r="L1394" i="5"/>
  <c r="M1394" i="5" s="1"/>
  <c r="L2162" i="5"/>
  <c r="M2162" i="5" s="1"/>
  <c r="L468" i="5"/>
  <c r="M468" i="5" s="1"/>
  <c r="L395" i="5"/>
  <c r="M395" i="5" s="1"/>
  <c r="L1552" i="5"/>
  <c r="M1552" i="5" s="1"/>
  <c r="L2355" i="5"/>
  <c r="M2355" i="5" s="1"/>
  <c r="L1664" i="5"/>
  <c r="M1664" i="5" s="1"/>
  <c r="L1043" i="5"/>
  <c r="M1043" i="5" s="1"/>
  <c r="L2271" i="5"/>
  <c r="M2271" i="5" s="1"/>
  <c r="L1144" i="5"/>
  <c r="M1144" i="5" s="1"/>
  <c r="L497" i="5"/>
  <c r="M497" i="5" s="1"/>
  <c r="L1963" i="5"/>
  <c r="M1963" i="5" s="1"/>
  <c r="L20" i="5"/>
  <c r="M20" i="5" s="1"/>
  <c r="L284" i="5"/>
  <c r="M284" i="5" s="1"/>
  <c r="L433" i="5"/>
  <c r="M433" i="5" s="1"/>
  <c r="L396" i="5"/>
  <c r="M396" i="5" s="1"/>
  <c r="L2407" i="5"/>
  <c r="M2407" i="5" s="1"/>
  <c r="L2063" i="5"/>
  <c r="M2063" i="5" s="1"/>
  <c r="L1719" i="5"/>
  <c r="M1719" i="5" s="1"/>
  <c r="L1044" i="5"/>
  <c r="M1044" i="5" s="1"/>
  <c r="L1520" i="5"/>
  <c r="M1520" i="5" s="1"/>
  <c r="L2350" i="5"/>
  <c r="M2350" i="5" s="1"/>
  <c r="L1172" i="5"/>
  <c r="M1172" i="5" s="1"/>
  <c r="L1383" i="5"/>
  <c r="M1383" i="5" s="1"/>
  <c r="L535" i="5"/>
  <c r="M535" i="5" s="1"/>
  <c r="L1342" i="5"/>
  <c r="M1342" i="5" s="1"/>
  <c r="L1997" i="5"/>
  <c r="M1997" i="5" s="1"/>
  <c r="L397" i="5"/>
  <c r="M397" i="5" s="1"/>
  <c r="L1343" i="5"/>
  <c r="M1343" i="5" s="1"/>
  <c r="L1722" i="5"/>
  <c r="M1722" i="5" s="1"/>
  <c r="L995" i="5"/>
  <c r="M995" i="5" s="1"/>
  <c r="L321" i="5"/>
  <c r="M321" i="5" s="1"/>
  <c r="L232" i="5"/>
  <c r="M232" i="5" s="1"/>
  <c r="L357" i="5"/>
  <c r="M357" i="5" s="1"/>
  <c r="L1747" i="5"/>
  <c r="M1747" i="5" s="1"/>
  <c r="L821" i="5"/>
  <c r="M821" i="5" s="1"/>
  <c r="L1665" i="5"/>
  <c r="M1665" i="5" s="1"/>
  <c r="L12" i="5"/>
  <c r="M12" i="5" s="1"/>
  <c r="L1219" i="5"/>
  <c r="M1219" i="5" s="1"/>
  <c r="L464" i="5"/>
  <c r="M464" i="5" s="1"/>
  <c r="L1234" i="5"/>
  <c r="M1234" i="5" s="1"/>
  <c r="L2225" i="5"/>
  <c r="M2225" i="5" s="1"/>
  <c r="L962" i="5"/>
  <c r="M962" i="5" s="1"/>
  <c r="L2189" i="5"/>
  <c r="M2189" i="5" s="1"/>
  <c r="L1145" i="5"/>
  <c r="M1145" i="5" s="1"/>
  <c r="L1013" i="5"/>
  <c r="M1013" i="5" s="1"/>
  <c r="L1300" i="5"/>
  <c r="M1300" i="5" s="1"/>
  <c r="L2037" i="5"/>
  <c r="M2037" i="5" s="1"/>
  <c r="L457" i="5"/>
  <c r="M457" i="5" s="1"/>
  <c r="L963" i="5"/>
  <c r="M963" i="5" s="1"/>
  <c r="L1993" i="5"/>
  <c r="M1993" i="5" s="1"/>
  <c r="L469" i="5"/>
  <c r="M469" i="5" s="1"/>
  <c r="L1920" i="5"/>
  <c r="M1920" i="5" s="1"/>
  <c r="L1320" i="5"/>
  <c r="M1320" i="5" s="1"/>
  <c r="L1344" i="5"/>
  <c r="M1344" i="5" s="1"/>
  <c r="L1220" i="5"/>
  <c r="M1220" i="5" s="1"/>
  <c r="L398" i="5"/>
  <c r="M398" i="5" s="1"/>
  <c r="L618" i="5"/>
  <c r="M618" i="5" s="1"/>
  <c r="L434" i="5"/>
  <c r="M434" i="5" s="1"/>
  <c r="L2261" i="5"/>
  <c r="M2261" i="5" s="1"/>
  <c r="L1830" i="5"/>
  <c r="M1830" i="5" s="1"/>
  <c r="L888" i="5"/>
  <c r="M888" i="5" s="1"/>
  <c r="L67" i="5"/>
  <c r="M67" i="5" s="1"/>
  <c r="L254" i="5"/>
  <c r="M254" i="5" s="1"/>
  <c r="L1812" i="5"/>
  <c r="M1812" i="5" s="1"/>
  <c r="L2163" i="5"/>
  <c r="M2163" i="5" s="1"/>
  <c r="L830" i="5"/>
  <c r="M830" i="5" s="1"/>
  <c r="L1624" i="5"/>
  <c r="M1624" i="5" s="1"/>
  <c r="L1221" i="5"/>
  <c r="M1221" i="5" s="1"/>
  <c r="L269" i="5"/>
  <c r="M269" i="5" s="1"/>
  <c r="L119" i="5"/>
  <c r="M119" i="5" s="1"/>
  <c r="L2381" i="5"/>
  <c r="M2381" i="5" s="1"/>
  <c r="L938" i="5"/>
  <c r="M938" i="5" s="1"/>
  <c r="L2394" i="5"/>
  <c r="M2394" i="5" s="1"/>
  <c r="L641" i="5"/>
  <c r="M641" i="5" s="1"/>
  <c r="L1089" i="5"/>
  <c r="M1089" i="5" s="1"/>
  <c r="L1625" i="5"/>
  <c r="M1625" i="5" s="1"/>
  <c r="L1953" i="5"/>
  <c r="M1953" i="5" s="1"/>
  <c r="L2038" i="5"/>
  <c r="M2038" i="5" s="1"/>
  <c r="L2054" i="5"/>
  <c r="M2054" i="5" s="1"/>
  <c r="L1321" i="5"/>
  <c r="M1321" i="5" s="1"/>
  <c r="L1301" i="5"/>
  <c r="M1301" i="5" s="1"/>
  <c r="L1412" i="5"/>
  <c r="M1412" i="5" s="1"/>
  <c r="L199" i="5"/>
  <c r="M199" i="5" s="1"/>
  <c r="L35" i="5"/>
  <c r="M35" i="5" s="1"/>
  <c r="L1594" i="5"/>
  <c r="M1594" i="5" s="1"/>
  <c r="L1521" i="5"/>
  <c r="M1521" i="5" s="1"/>
  <c r="L358" i="5"/>
  <c r="M358" i="5" s="1"/>
  <c r="L1626" i="5"/>
  <c r="M1626" i="5" s="1"/>
  <c r="L2354" i="5"/>
  <c r="M2354" i="5" s="1"/>
  <c r="L2368" i="5"/>
  <c r="M2368" i="5" s="1"/>
  <c r="L36" i="5"/>
  <c r="M36" i="5" s="1"/>
  <c r="L322" i="5"/>
  <c r="M322" i="5" s="1"/>
  <c r="L1490" i="5"/>
  <c r="M1490" i="5" s="1"/>
  <c r="L1921" i="5"/>
  <c r="M1921" i="5" s="1"/>
  <c r="L1954" i="5"/>
  <c r="M1954" i="5" s="1"/>
  <c r="L1222" i="5"/>
  <c r="M1222" i="5" s="1"/>
  <c r="L682" i="5"/>
  <c r="M682" i="5" s="1"/>
  <c r="L613" i="5"/>
  <c r="M613" i="5" s="1"/>
  <c r="L1573" i="5"/>
  <c r="M1573" i="5" s="1"/>
  <c r="L18" i="5"/>
  <c r="M18" i="5" s="1"/>
  <c r="L854" i="5"/>
  <c r="M854" i="5" s="1"/>
  <c r="L1202" i="5"/>
  <c r="M1202" i="5" s="1"/>
  <c r="L156" i="5"/>
  <c r="M156" i="5" s="1"/>
  <c r="L1192" i="5"/>
  <c r="M1192" i="5" s="1"/>
  <c r="L79" i="5"/>
  <c r="M79" i="5" s="1"/>
  <c r="L68" i="5"/>
  <c r="M68" i="5" s="1"/>
  <c r="L822" i="5"/>
  <c r="M822" i="5" s="1"/>
  <c r="L1164" i="5"/>
  <c r="M1164" i="5" s="1"/>
  <c r="L1976" i="5"/>
  <c r="M1976" i="5" s="1"/>
  <c r="L1522" i="5"/>
  <c r="M1522" i="5" s="1"/>
  <c r="L1584" i="5"/>
  <c r="M1584" i="5" s="1"/>
  <c r="L1851" i="5"/>
  <c r="M1851" i="5" s="1"/>
  <c r="L2401" i="5"/>
  <c r="M2401" i="5" s="1"/>
  <c r="L179" i="5"/>
  <c r="M179" i="5" s="1"/>
  <c r="L2345" i="5"/>
  <c r="M2345" i="5" s="1"/>
  <c r="L568" i="5"/>
  <c r="M568" i="5" s="1"/>
  <c r="L683" i="5"/>
  <c r="M683" i="5" s="1"/>
  <c r="L1627" i="5"/>
  <c r="M1627" i="5" s="1"/>
  <c r="L69" i="5"/>
  <c r="M69" i="5" s="1"/>
  <c r="L684" i="5"/>
  <c r="M684" i="5" s="1"/>
  <c r="L2420" i="5"/>
  <c r="M2420" i="5" s="1"/>
  <c r="L536" i="5"/>
  <c r="M536" i="5" s="1"/>
  <c r="L1312" i="5"/>
  <c r="M1312" i="5" s="1"/>
  <c r="L2010" i="5"/>
  <c r="M2010" i="5" s="1"/>
  <c r="L786" i="5"/>
  <c r="M786" i="5" s="1"/>
  <c r="L2024" i="5"/>
  <c r="M2024" i="5" s="1"/>
  <c r="L2164" i="5"/>
  <c r="M2164" i="5" s="1"/>
  <c r="L1272" i="5"/>
  <c r="M1272" i="5" s="1"/>
  <c r="L1523" i="5"/>
  <c r="M1523" i="5" s="1"/>
  <c r="L823" i="5"/>
  <c r="M823" i="5" s="1"/>
  <c r="L911" i="5"/>
  <c r="M911" i="5" s="1"/>
  <c r="L2011" i="5"/>
  <c r="M2011" i="5" s="1"/>
  <c r="L855" i="5"/>
  <c r="M855" i="5" s="1"/>
  <c r="L1193" i="5"/>
  <c r="M1193" i="5" s="1"/>
  <c r="L1452" i="5"/>
  <c r="M1452" i="5" s="1"/>
  <c r="L2352" i="5"/>
  <c r="M2352" i="5" s="1"/>
  <c r="L824" i="5"/>
  <c r="M824" i="5" s="1"/>
  <c r="L1345" i="5"/>
  <c r="M1345" i="5" s="1"/>
  <c r="L787" i="5"/>
  <c r="M787" i="5" s="1"/>
  <c r="L1111" i="5"/>
  <c r="M1111" i="5" s="1"/>
  <c r="L233" i="5"/>
  <c r="M233" i="5" s="1"/>
  <c r="L964" i="5"/>
  <c r="M964" i="5" s="1"/>
  <c r="L1703" i="5"/>
  <c r="M1703" i="5" s="1"/>
  <c r="L359" i="5"/>
  <c r="M359" i="5" s="1"/>
  <c r="L360" i="5"/>
  <c r="M360" i="5" s="1"/>
  <c r="L361" i="5"/>
  <c r="M361" i="5" s="1"/>
  <c r="L362" i="5"/>
  <c r="M362" i="5" s="1"/>
  <c r="L996" i="5"/>
  <c r="M996" i="5" s="1"/>
  <c r="L788" i="5"/>
  <c r="M788" i="5" s="1"/>
  <c r="L42" i="5"/>
  <c r="M42" i="5" s="1"/>
  <c r="L730" i="5"/>
  <c r="M730" i="5" s="1"/>
  <c r="L1628" i="5"/>
  <c r="M1628" i="5" s="1"/>
  <c r="L642" i="5"/>
  <c r="M642" i="5" s="1"/>
  <c r="L120" i="5"/>
  <c r="M120" i="5" s="1"/>
  <c r="L2351" i="5"/>
  <c r="M2351" i="5" s="1"/>
  <c r="L1090" i="5"/>
  <c r="M1090" i="5" s="1"/>
  <c r="L595" i="5"/>
  <c r="M595" i="5" s="1"/>
  <c r="L2136" i="5"/>
  <c r="M2136" i="5" s="1"/>
  <c r="L1657" i="5"/>
  <c r="M1657" i="5" s="1"/>
  <c r="L121" i="5"/>
  <c r="M121" i="5" s="1"/>
  <c r="L1955" i="5"/>
  <c r="M1955" i="5" s="1"/>
  <c r="L1852" i="5"/>
  <c r="M1852" i="5" s="1"/>
  <c r="L856" i="5"/>
  <c r="M856" i="5" s="1"/>
  <c r="L912" i="5"/>
  <c r="M912" i="5" s="1"/>
  <c r="L857" i="5"/>
  <c r="M857" i="5" s="1"/>
  <c r="L470" i="5"/>
  <c r="M470" i="5" s="1"/>
  <c r="L858" i="5"/>
  <c r="M858" i="5" s="1"/>
  <c r="L1067" i="5"/>
  <c r="M1067" i="5" s="1"/>
  <c r="L2318" i="5"/>
  <c r="M2318" i="5" s="1"/>
  <c r="L744" i="5"/>
  <c r="M744" i="5" s="1"/>
  <c r="L2137" i="5"/>
  <c r="M2137" i="5" s="1"/>
  <c r="L80" i="5"/>
  <c r="M80" i="5" s="1"/>
  <c r="L2331" i="5"/>
  <c r="M2331" i="5" s="1"/>
  <c r="L2319" i="5"/>
  <c r="M2319" i="5" s="1"/>
  <c r="L2051" i="5"/>
  <c r="M2051" i="5" s="1"/>
  <c r="L1897" i="5"/>
  <c r="M1897" i="5" s="1"/>
  <c r="L234" i="5"/>
  <c r="M234" i="5" s="1"/>
  <c r="L2165" i="5"/>
  <c r="M2165" i="5" s="1"/>
  <c r="L498" i="5"/>
  <c r="M498" i="5" s="1"/>
  <c r="L235" i="5"/>
  <c r="M235" i="5" s="1"/>
  <c r="L889" i="5"/>
  <c r="M889" i="5" s="1"/>
  <c r="L898" i="5"/>
  <c r="M898" i="5" s="1"/>
  <c r="L399" i="5"/>
  <c r="M399" i="5" s="1"/>
  <c r="L1469" i="5"/>
  <c r="M1469" i="5" s="1"/>
  <c r="L2012" i="5"/>
  <c r="M2012" i="5" s="1"/>
  <c r="L122" i="5"/>
  <c r="M122" i="5" s="1"/>
  <c r="L1586" i="5"/>
  <c r="M1586" i="5" s="1"/>
  <c r="L2226" i="5"/>
  <c r="M2226" i="5" s="1"/>
  <c r="L2184" i="5"/>
  <c r="M2184" i="5" s="1"/>
  <c r="L2096" i="5"/>
  <c r="M2096" i="5" s="1"/>
  <c r="L1045" i="5"/>
  <c r="M1045" i="5" s="1"/>
  <c r="L1046" i="5"/>
  <c r="M1046" i="5" s="1"/>
  <c r="L1146" i="5"/>
  <c r="M1146" i="5" s="1"/>
  <c r="L1203" i="5"/>
  <c r="M1203" i="5" s="1"/>
  <c r="L471" i="5"/>
  <c r="M471" i="5" s="1"/>
  <c r="L916" i="5"/>
  <c r="M916" i="5" s="1"/>
  <c r="L2363" i="5"/>
  <c r="M2363" i="5" s="1"/>
  <c r="L1453" i="5"/>
  <c r="M1453" i="5" s="1"/>
  <c r="L141" i="5"/>
  <c r="M141" i="5" s="1"/>
  <c r="L2138" i="5"/>
  <c r="M2138" i="5" s="1"/>
  <c r="L825" i="5"/>
  <c r="M825" i="5" s="1"/>
  <c r="L685" i="5"/>
  <c r="M685" i="5" s="1"/>
  <c r="L1939" i="5"/>
  <c r="M1939" i="5" s="1"/>
  <c r="L890" i="5"/>
  <c r="M890" i="5" s="1"/>
  <c r="L1322" i="5"/>
  <c r="M1322" i="5" s="1"/>
  <c r="L167" i="5"/>
  <c r="M167" i="5" s="1"/>
  <c r="L997" i="5"/>
  <c r="M997" i="5" s="1"/>
  <c r="L1804" i="5"/>
  <c r="M1804" i="5" s="1"/>
  <c r="L731" i="5"/>
  <c r="M731" i="5" s="1"/>
  <c r="L2139" i="5"/>
  <c r="M2139" i="5" s="1"/>
  <c r="L2083" i="5"/>
  <c r="M2083" i="5" s="1"/>
  <c r="L270" i="5"/>
  <c r="M270" i="5" s="1"/>
  <c r="L449" i="5"/>
  <c r="M449" i="5" s="1"/>
  <c r="L271" i="5"/>
  <c r="M271" i="5" s="1"/>
  <c r="L363" i="5"/>
  <c r="M363" i="5" s="1"/>
  <c r="L1491" i="5"/>
  <c r="M1491" i="5" s="1"/>
  <c r="L70" i="5"/>
  <c r="M70" i="5" s="1"/>
  <c r="L364" i="5"/>
  <c r="M364" i="5" s="1"/>
  <c r="L1579" i="5"/>
  <c r="M1579" i="5" s="1"/>
  <c r="L2421" i="5"/>
  <c r="M2421" i="5" s="1"/>
  <c r="L1748" i="5"/>
  <c r="M1748" i="5" s="1"/>
  <c r="L1779" i="5"/>
  <c r="M1779" i="5" s="1"/>
  <c r="L2055" i="5"/>
  <c r="M2055" i="5" s="1"/>
  <c r="L2140" i="5"/>
  <c r="M2140" i="5" s="1"/>
  <c r="L1346" i="5"/>
  <c r="M1346" i="5" s="1"/>
  <c r="L1922" i="5"/>
  <c r="M1922" i="5" s="1"/>
  <c r="L71" i="5"/>
  <c r="M71" i="5" s="1"/>
  <c r="L1091" i="5"/>
  <c r="M1091" i="5" s="1"/>
  <c r="L435" i="5"/>
  <c r="M435" i="5" s="1"/>
  <c r="L833" i="5"/>
  <c r="M833" i="5" s="1"/>
  <c r="L1704" i="5"/>
  <c r="M1704" i="5" s="1"/>
  <c r="L537" i="5"/>
  <c r="M537" i="5" s="1"/>
  <c r="L1942" i="5"/>
  <c r="M1942" i="5" s="1"/>
  <c r="L330" i="5"/>
  <c r="M330" i="5" s="1"/>
  <c r="L1092" i="5"/>
  <c r="M1092" i="5" s="1"/>
  <c r="L1384" i="5"/>
  <c r="M1384" i="5" s="1"/>
  <c r="L1147" i="5"/>
  <c r="M1147" i="5" s="1"/>
  <c r="L1313" i="5"/>
  <c r="M1313" i="5" s="1"/>
  <c r="L1262" i="5"/>
  <c r="M1262" i="5" s="1"/>
  <c r="L553" i="5"/>
  <c r="M553" i="5" s="1"/>
  <c r="L2388" i="5"/>
  <c r="M2388" i="5" s="1"/>
  <c r="L1194" i="5"/>
  <c r="M1194" i="5" s="1"/>
  <c r="L1263" i="5"/>
  <c r="M1263" i="5" s="1"/>
  <c r="L1580" i="5"/>
  <c r="M1580" i="5" s="1"/>
  <c r="L1898" i="5"/>
  <c r="M1898" i="5" s="1"/>
  <c r="L2366" i="5"/>
  <c r="M2366" i="5" s="1"/>
  <c r="L1749" i="5"/>
  <c r="M1749" i="5" s="1"/>
  <c r="L1093" i="5"/>
  <c r="M1093" i="5" s="1"/>
  <c r="L272" i="5"/>
  <c r="M272" i="5" s="1"/>
  <c r="L1569" i="5"/>
  <c r="M1569" i="5" s="1"/>
  <c r="L180" i="5"/>
  <c r="M180" i="5" s="1"/>
  <c r="L922" i="5"/>
  <c r="M922" i="5" s="1"/>
  <c r="L2272" i="5"/>
  <c r="M2272" i="5" s="1"/>
  <c r="L1047" i="5"/>
  <c r="M1047" i="5" s="1"/>
  <c r="L236" i="5"/>
  <c r="M236" i="5" s="1"/>
  <c r="L2328" i="5"/>
  <c r="M2328" i="5" s="1"/>
  <c r="L1899" i="5"/>
  <c r="M1899" i="5" s="1"/>
  <c r="L2048" i="5"/>
  <c r="M2048" i="5" s="1"/>
  <c r="L2013" i="5"/>
  <c r="M2013" i="5" s="1"/>
  <c r="L768" i="5"/>
  <c r="M768" i="5" s="1"/>
  <c r="L13" i="5"/>
  <c r="M13" i="5" s="1"/>
  <c r="L1750" i="5"/>
  <c r="M1750" i="5" s="1"/>
  <c r="L1223" i="5"/>
  <c r="M1223" i="5" s="1"/>
  <c r="L436" i="5"/>
  <c r="M436" i="5" s="1"/>
  <c r="L168" i="5"/>
  <c r="M168" i="5" s="1"/>
  <c r="L2245" i="5"/>
  <c r="M2245" i="5" s="1"/>
  <c r="L1492" i="5"/>
  <c r="M1492" i="5" s="1"/>
  <c r="L732" i="5"/>
  <c r="M732" i="5" s="1"/>
  <c r="L1347" i="5"/>
  <c r="M1347" i="5" s="1"/>
  <c r="L1751" i="5"/>
  <c r="M1751" i="5" s="1"/>
  <c r="L913" i="5"/>
  <c r="M913" i="5" s="1"/>
  <c r="L123" i="5"/>
  <c r="M123" i="5" s="1"/>
  <c r="L1462" i="5"/>
  <c r="M1462" i="5" s="1"/>
  <c r="L50" i="5"/>
  <c r="M50" i="5" s="1"/>
  <c r="L72" i="5"/>
  <c r="M72" i="5" s="1"/>
  <c r="L19" i="5"/>
  <c r="M19" i="5" s="1"/>
  <c r="L1302" i="5"/>
  <c r="M1302" i="5" s="1"/>
  <c r="L998" i="5"/>
  <c r="M998" i="5" s="1"/>
  <c r="L565" i="5"/>
  <c r="M565" i="5" s="1"/>
  <c r="L2141" i="5"/>
  <c r="M2141" i="5" s="1"/>
  <c r="L2097" i="5"/>
  <c r="M2097" i="5" s="1"/>
  <c r="L200" i="5"/>
  <c r="M200" i="5" s="1"/>
  <c r="L1022" i="5"/>
  <c r="M1022" i="5" s="1"/>
  <c r="L81" i="5"/>
  <c r="M81" i="5" s="1"/>
  <c r="L237" i="5"/>
  <c r="M237" i="5" s="1"/>
  <c r="L85" i="5"/>
  <c r="M85" i="5" s="1"/>
  <c r="L1752" i="5"/>
  <c r="M1752" i="5" s="1"/>
  <c r="L1553" i="5"/>
  <c r="M1553" i="5" s="1"/>
  <c r="L14" i="5"/>
  <c r="M14" i="5" s="1"/>
  <c r="L666" i="5"/>
  <c r="M666" i="5" s="1"/>
  <c r="L1161" i="5"/>
  <c r="M1161" i="5" s="1"/>
  <c r="L1705" i="5"/>
  <c r="M1705" i="5" s="1"/>
  <c r="L939" i="5"/>
  <c r="M939" i="5" s="1"/>
  <c r="L1173" i="5"/>
  <c r="M1173" i="5" s="1"/>
  <c r="L1998" i="5"/>
  <c r="M1998" i="5" s="1"/>
  <c r="L1768" i="5"/>
  <c r="M1768" i="5" s="1"/>
  <c r="L1348" i="5"/>
  <c r="M1348" i="5" s="1"/>
  <c r="L400" i="5"/>
  <c r="M400" i="5" s="1"/>
  <c r="L1094" i="5"/>
  <c r="M1094" i="5" s="1"/>
  <c r="L2166" i="5"/>
  <c r="M2166" i="5" s="1"/>
  <c r="L2384" i="5"/>
  <c r="M2384" i="5" s="1"/>
  <c r="L733" i="5"/>
  <c r="M733" i="5" s="1"/>
  <c r="L965" i="5"/>
  <c r="M965" i="5" s="1"/>
  <c r="L1706" i="5"/>
  <c r="M1706" i="5" s="1"/>
  <c r="L2378" i="5"/>
  <c r="M2378" i="5" s="1"/>
  <c r="L891" i="5"/>
  <c r="M891" i="5" s="1"/>
  <c r="L2273" i="5"/>
  <c r="M2273" i="5" s="1"/>
  <c r="L238" i="5"/>
  <c r="M238" i="5" s="1"/>
  <c r="L1603" i="5"/>
  <c r="M1603" i="5" s="1"/>
  <c r="L859" i="5"/>
  <c r="M859" i="5" s="1"/>
  <c r="L239" i="5"/>
  <c r="M239" i="5" s="1"/>
  <c r="L124" i="5"/>
  <c r="M124" i="5" s="1"/>
  <c r="L1349" i="5"/>
  <c r="M1349" i="5" s="1"/>
  <c r="L504" i="5"/>
  <c r="M504" i="5" s="1"/>
  <c r="L892" i="5"/>
  <c r="M892" i="5" s="1"/>
  <c r="L860" i="5"/>
  <c r="M860" i="5" s="1"/>
  <c r="L1977" i="5"/>
  <c r="M1977" i="5" s="1"/>
  <c r="L1577" i="5"/>
  <c r="M1577" i="5" s="1"/>
  <c r="L1148" i="5"/>
  <c r="M1148" i="5" s="1"/>
  <c r="L1753" i="5"/>
  <c r="M1753" i="5" s="1"/>
  <c r="L273" i="5"/>
  <c r="M273" i="5" s="1"/>
  <c r="L1674" i="5"/>
  <c r="M1674" i="5" s="1"/>
  <c r="L1853" i="5"/>
  <c r="M1853" i="5" s="1"/>
  <c r="L1264" i="5"/>
  <c r="M1264" i="5" s="1"/>
  <c r="L2340" i="5"/>
  <c r="M2340" i="5" s="1"/>
  <c r="L93" i="5"/>
  <c r="M93" i="5" s="1"/>
  <c r="L826" i="5"/>
  <c r="M826" i="5" s="1"/>
  <c r="L1676" i="5"/>
  <c r="M1676" i="5" s="1"/>
  <c r="L538" i="5"/>
  <c r="M538" i="5" s="1"/>
  <c r="L789" i="5"/>
  <c r="M789" i="5" s="1"/>
  <c r="L966" i="5"/>
  <c r="M966" i="5" s="1"/>
  <c r="L1460" i="5"/>
  <c r="M1460" i="5" s="1"/>
  <c r="L2142" i="5"/>
  <c r="M2142" i="5" s="1"/>
  <c r="L1798" i="5"/>
  <c r="M1798" i="5" s="1"/>
  <c r="L1454" i="5"/>
  <c r="M1454" i="5" s="1"/>
  <c r="L169" i="5"/>
  <c r="M169" i="5" s="1"/>
  <c r="L458" i="5"/>
  <c r="M458" i="5" s="1"/>
  <c r="L1754" i="5"/>
  <c r="M1754" i="5" s="1"/>
  <c r="L999" i="5"/>
  <c r="M999" i="5" s="1"/>
  <c r="L240" i="5"/>
  <c r="M240" i="5" s="1"/>
  <c r="L1275" i="5"/>
  <c r="M1275" i="5" s="1"/>
  <c r="L410" i="5"/>
  <c r="M410" i="5" s="1"/>
  <c r="L596" i="5"/>
  <c r="M596" i="5" s="1"/>
  <c r="L437" i="5"/>
  <c r="M437" i="5" s="1"/>
  <c r="L1813" i="5"/>
  <c r="M1813" i="5" s="1"/>
  <c r="L1402" i="5"/>
  <c r="M1402" i="5" s="1"/>
  <c r="L1395" i="5"/>
  <c r="M1395" i="5" s="1"/>
  <c r="L2274" i="5"/>
  <c r="M2274" i="5" s="1"/>
  <c r="L893" i="5"/>
  <c r="M893" i="5" s="1"/>
  <c r="L539" i="5"/>
  <c r="M539" i="5" s="1"/>
  <c r="L2014" i="5"/>
  <c r="M2014" i="5" s="1"/>
  <c r="L1303" i="5"/>
  <c r="M1303" i="5" s="1"/>
  <c r="L2059" i="5"/>
  <c r="M2059" i="5" s="1"/>
  <c r="L597" i="5"/>
  <c r="M597" i="5" s="1"/>
  <c r="L2239" i="5"/>
  <c r="M2239" i="5" s="1"/>
  <c r="L401" i="5"/>
  <c r="M401" i="5" s="1"/>
  <c r="L2372" i="5"/>
  <c r="M2372" i="5" s="1"/>
  <c r="L510" i="5"/>
  <c r="M510" i="5" s="1"/>
  <c r="L1276" i="5"/>
  <c r="M1276" i="5" s="1"/>
  <c r="L2246" i="5"/>
  <c r="M2246" i="5" s="1"/>
  <c r="L1956" i="5"/>
  <c r="M1956" i="5" s="1"/>
  <c r="L331" i="5"/>
  <c r="M331" i="5" s="1"/>
  <c r="L1707" i="5"/>
  <c r="M1707" i="5" s="1"/>
  <c r="L125" i="5"/>
  <c r="M125" i="5" s="1"/>
  <c r="L653" i="5"/>
  <c r="M653" i="5" s="1"/>
  <c r="L769" i="5"/>
  <c r="M769" i="5" s="1"/>
  <c r="L940" i="5"/>
  <c r="M940" i="5" s="1"/>
  <c r="L99" i="5"/>
  <c r="M99" i="5" s="1"/>
  <c r="L1149" i="5"/>
  <c r="M1149" i="5" s="1"/>
  <c r="L1048" i="5"/>
  <c r="M1048" i="5" s="1"/>
  <c r="L1601" i="5"/>
  <c r="M1601" i="5" s="1"/>
  <c r="L157" i="5"/>
  <c r="M157" i="5" s="1"/>
  <c r="L669" i="5"/>
  <c r="M669" i="5" s="1"/>
  <c r="L1769" i="5"/>
  <c r="M1769" i="5" s="1"/>
  <c r="L1064" i="5"/>
  <c r="M1064" i="5" s="1"/>
  <c r="L2066" i="5"/>
  <c r="M2066" i="5" s="1"/>
  <c r="L1597" i="5"/>
  <c r="M1597" i="5" s="1"/>
  <c r="L917" i="5"/>
  <c r="M917" i="5" s="1"/>
  <c r="L1661" i="5"/>
  <c r="M1661" i="5" s="1"/>
  <c r="L2071" i="5"/>
  <c r="M2071" i="5" s="1"/>
  <c r="L827" i="5"/>
  <c r="M827" i="5" s="1"/>
  <c r="L292" i="5"/>
  <c r="M292" i="5" s="1"/>
  <c r="L1224" i="5"/>
  <c r="M1224" i="5" s="1"/>
  <c r="L126" i="5"/>
  <c r="M126" i="5" s="1"/>
  <c r="L2191" i="5"/>
  <c r="M2191" i="5" s="1"/>
  <c r="L1814" i="5"/>
  <c r="M1814" i="5" s="1"/>
  <c r="L2320" i="5"/>
  <c r="M2320" i="5" s="1"/>
  <c r="L1403" i="5"/>
  <c r="M1403" i="5" s="1"/>
  <c r="L127" i="5"/>
  <c r="M127" i="5" s="1"/>
  <c r="L1640" i="5"/>
  <c r="M1640" i="5" s="1"/>
  <c r="L1150" i="5"/>
  <c r="M1150" i="5" s="1"/>
  <c r="L2039" i="5"/>
  <c r="M2039" i="5" s="1"/>
  <c r="L1863" i="5"/>
  <c r="M1863" i="5" s="1"/>
  <c r="L1764" i="5"/>
  <c r="M1764" i="5" s="1"/>
  <c r="L643" i="5"/>
  <c r="M643" i="5" s="1"/>
  <c r="L598" i="5"/>
  <c r="M598" i="5" s="1"/>
  <c r="L1708" i="5"/>
  <c r="M1708" i="5" s="1"/>
  <c r="L1058" i="5"/>
  <c r="M1058" i="5" s="1"/>
  <c r="L1510" i="5"/>
  <c r="M1510" i="5" s="1"/>
  <c r="L2147" i="5"/>
  <c r="M2147" i="5" s="1"/>
  <c r="L2143" i="5"/>
  <c r="M2143" i="5" s="1"/>
  <c r="L1304" i="5"/>
  <c r="M1304" i="5" s="1"/>
  <c r="L1049" i="5"/>
  <c r="M1049" i="5" s="1"/>
  <c r="L1151" i="5"/>
  <c r="M1151" i="5" s="1"/>
  <c r="L323" i="5"/>
  <c r="M323" i="5" s="1"/>
  <c r="L2052" i="5"/>
  <c r="M2052" i="5" s="1"/>
  <c r="L1493" i="5"/>
  <c r="M1493" i="5" s="1"/>
  <c r="L1204" i="5"/>
  <c r="M1204" i="5" s="1"/>
  <c r="L1636" i="5"/>
  <c r="M1636" i="5" s="1"/>
  <c r="L861" i="5"/>
  <c r="M861" i="5" s="1"/>
  <c r="L2376" i="5"/>
  <c r="M2376" i="5" s="1"/>
  <c r="L402" i="5"/>
  <c r="M402" i="5" s="1"/>
  <c r="L1506" i="5"/>
  <c r="M1506" i="5" s="1"/>
  <c r="L94" i="5"/>
  <c r="M94" i="5" s="1"/>
  <c r="L1858" i="5"/>
  <c r="M1858" i="5" s="1"/>
  <c r="L1455" i="5"/>
  <c r="M1455" i="5" s="1"/>
  <c r="L1057" i="5"/>
  <c r="M1057" i="5" s="1"/>
  <c r="L2170" i="5"/>
  <c r="M2170" i="5" s="1"/>
  <c r="L540" i="5"/>
  <c r="M540" i="5" s="1"/>
  <c r="L201" i="5"/>
  <c r="M201" i="5" s="1"/>
  <c r="L241" i="5"/>
  <c r="M241" i="5" s="1"/>
  <c r="L743" i="5"/>
  <c r="M743" i="5" s="1"/>
  <c r="L1629" i="5"/>
  <c r="M1629" i="5" s="1"/>
  <c r="L967" i="5"/>
  <c r="M967" i="5" s="1"/>
  <c r="L541" i="5"/>
  <c r="M541" i="5" s="1"/>
  <c r="L184" i="5"/>
  <c r="M184" i="5" s="1"/>
  <c r="L95" i="5"/>
  <c r="M95" i="5" s="1"/>
  <c r="L1305" i="5"/>
  <c r="M1305" i="5" s="1"/>
  <c r="L897" i="5"/>
  <c r="M897" i="5" s="1"/>
  <c r="L365" i="5"/>
  <c r="M365" i="5" s="1"/>
  <c r="L162" i="5"/>
  <c r="M162" i="5" s="1"/>
  <c r="L324" i="5"/>
  <c r="M324" i="5" s="1"/>
  <c r="L1805" i="5"/>
  <c r="M1805" i="5" s="1"/>
  <c r="L1994" i="5"/>
  <c r="M1994" i="5" s="1"/>
  <c r="L1323" i="5"/>
  <c r="M1323" i="5" s="1"/>
  <c r="L438" i="5"/>
  <c r="M438" i="5" s="1"/>
  <c r="L1350" i="5"/>
  <c r="M1350" i="5" s="1"/>
  <c r="L1559" i="5"/>
  <c r="M1559" i="5" s="1"/>
  <c r="L158" i="5"/>
  <c r="M158" i="5" s="1"/>
  <c r="L599" i="5"/>
  <c r="M599" i="5" s="1"/>
  <c r="L2336" i="5"/>
  <c r="M2336" i="5" s="1"/>
  <c r="L1000" i="5"/>
  <c r="M1000" i="5" s="1"/>
  <c r="L1265" i="5"/>
  <c r="M1265" i="5" s="1"/>
  <c r="L1358" i="5"/>
  <c r="M1358" i="5" s="1"/>
  <c r="L740" i="5"/>
  <c r="M740" i="5" s="1"/>
  <c r="L1306" i="5"/>
  <c r="M1306" i="5" s="1"/>
  <c r="L325" i="5"/>
  <c r="M325" i="5" s="1"/>
  <c r="L941" i="5"/>
  <c r="M941" i="5" s="1"/>
  <c r="L1755" i="5"/>
  <c r="M1755" i="5" s="1"/>
  <c r="L37" i="5"/>
  <c r="M37" i="5" s="1"/>
  <c r="L411" i="5"/>
  <c r="M411" i="5" s="1"/>
  <c r="L600" i="5"/>
  <c r="M600" i="5" s="1"/>
  <c r="L1008" i="5"/>
  <c r="M1008" i="5" s="1"/>
  <c r="L1366" i="5"/>
  <c r="M1366" i="5" s="1"/>
  <c r="L38" i="5"/>
  <c r="M38" i="5" s="1"/>
  <c r="L2240" i="5"/>
  <c r="M2240" i="5" s="1"/>
  <c r="L1598" i="5"/>
  <c r="M1598" i="5" s="1"/>
  <c r="L1806" i="5"/>
  <c r="M1806" i="5" s="1"/>
  <c r="L1225" i="5"/>
  <c r="M1225" i="5" s="1"/>
  <c r="L1112" i="5"/>
  <c r="M1112" i="5" s="1"/>
  <c r="L862" i="5"/>
  <c r="M862" i="5" s="1"/>
  <c r="L2098" i="5"/>
  <c r="M2098" i="5" s="1"/>
  <c r="L288" i="5"/>
  <c r="M288" i="5" s="1"/>
  <c r="L499" i="5"/>
  <c r="M499" i="5" s="1"/>
  <c r="L2187" i="5"/>
  <c r="M2187" i="5" s="1"/>
  <c r="L745" i="5"/>
  <c r="M745" i="5" s="1"/>
  <c r="L366" i="5"/>
  <c r="M366" i="5" s="1"/>
  <c r="L274" i="5"/>
  <c r="M274" i="5" s="1"/>
  <c r="L1420" i="5"/>
  <c r="M1420" i="5" s="1"/>
  <c r="L2062" i="5"/>
  <c r="M2062" i="5" s="1"/>
  <c r="L1756" i="5"/>
  <c r="M1756" i="5" s="1"/>
  <c r="L667" i="5"/>
  <c r="M667" i="5" s="1"/>
  <c r="L1782" i="5"/>
  <c r="M1782" i="5" s="1"/>
  <c r="L2099" i="5"/>
  <c r="M2099" i="5" s="1"/>
  <c r="L1050" i="5"/>
  <c r="M1050" i="5" s="1"/>
  <c r="L275" i="5"/>
  <c r="M275" i="5" s="1"/>
  <c r="L2292" i="5"/>
  <c r="M2292" i="5" s="1"/>
  <c r="L2344" i="5"/>
  <c r="M2344" i="5" s="1"/>
  <c r="L461" i="5"/>
  <c r="M461" i="5" s="1"/>
  <c r="L2015" i="5"/>
  <c r="M2015" i="5" s="1"/>
  <c r="L1001" i="5"/>
  <c r="M1001" i="5" s="1"/>
  <c r="L1500" i="5"/>
  <c r="M1500" i="5" s="1"/>
  <c r="L942" i="5"/>
  <c r="M942" i="5" s="1"/>
  <c r="L242" i="5"/>
  <c r="M242" i="5" s="1"/>
  <c r="L1978" i="5"/>
  <c r="M1978" i="5" s="1"/>
  <c r="L1494" i="5"/>
  <c r="M1494" i="5" s="1"/>
  <c r="L2241" i="5"/>
  <c r="M2241" i="5" s="1"/>
  <c r="L790" i="5"/>
  <c r="M790" i="5" s="1"/>
  <c r="L771" i="5"/>
  <c r="M771" i="5" s="1"/>
  <c r="L734" i="5"/>
  <c r="M734" i="5" s="1"/>
  <c r="L2321" i="5"/>
  <c r="M2321" i="5" s="1"/>
  <c r="L243" i="5"/>
  <c r="M243" i="5" s="1"/>
  <c r="L803" i="5"/>
  <c r="M803" i="5" s="1"/>
  <c r="L459" i="5"/>
  <c r="M459" i="5" s="1"/>
  <c r="L791" i="5"/>
  <c r="M791" i="5" s="1"/>
  <c r="L1152" i="5"/>
  <c r="M1152" i="5" s="1"/>
  <c r="L750" i="5"/>
  <c r="M750" i="5" s="1"/>
  <c r="L96" i="5"/>
  <c r="M96" i="5" s="1"/>
  <c r="L1507" i="5"/>
  <c r="M1507" i="5" s="1"/>
  <c r="L1351" i="5"/>
  <c r="M1351" i="5" s="1"/>
  <c r="L863" i="5"/>
  <c r="M863" i="5" s="1"/>
  <c r="L1385" i="5"/>
  <c r="M1385" i="5" s="1"/>
  <c r="L1239" i="5"/>
  <c r="M1239" i="5" s="1"/>
  <c r="L276" i="5"/>
  <c r="M276" i="5" s="1"/>
  <c r="L601" i="5"/>
  <c r="M601" i="5" s="1"/>
  <c r="L1524" i="5"/>
  <c r="M1524" i="5" s="1"/>
  <c r="L1195" i="5"/>
  <c r="M1195" i="5" s="1"/>
  <c r="L2329" i="5"/>
  <c r="M2329" i="5" s="1"/>
  <c r="L1757" i="5"/>
  <c r="M1757" i="5" s="1"/>
  <c r="L326" i="5"/>
  <c r="M326" i="5" s="1"/>
  <c r="L1648" i="5"/>
  <c r="M1648" i="5" s="1"/>
  <c r="L2322" i="5"/>
  <c r="M2322" i="5" s="1"/>
  <c r="L1352" i="5"/>
  <c r="M1352" i="5" s="1"/>
  <c r="L741" i="5"/>
  <c r="M741" i="5" s="1"/>
  <c r="L968" i="5"/>
  <c r="M968" i="5" s="1"/>
  <c r="L1900" i="5"/>
  <c r="M1900" i="5" s="1"/>
  <c r="L128" i="5"/>
  <c r="M128" i="5" s="1"/>
  <c r="L644" i="5"/>
  <c r="M644" i="5" s="1"/>
  <c r="L1709" i="5"/>
  <c r="M1709" i="5" s="1"/>
  <c r="L51" i="5"/>
  <c r="M51" i="5" s="1"/>
  <c r="L1095" i="5"/>
  <c r="M1095" i="5" s="1"/>
  <c r="L1367" i="5"/>
  <c r="M1367" i="5" s="1"/>
  <c r="L1799" i="5"/>
  <c r="M1799" i="5" s="1"/>
  <c r="L1266" i="5"/>
  <c r="M1266" i="5" s="1"/>
  <c r="L500" i="5"/>
  <c r="M500" i="5" s="1"/>
  <c r="L1353" i="5"/>
  <c r="M1353" i="5" s="1"/>
  <c r="L1964" i="5"/>
  <c r="M1964" i="5" s="1"/>
  <c r="L181" i="5"/>
  <c r="M181" i="5" s="1"/>
  <c r="L2100" i="5"/>
  <c r="M2100" i="5" s="1"/>
  <c r="L1096" i="5"/>
  <c r="M1096" i="5" s="1"/>
  <c r="L277" i="5"/>
  <c r="M277" i="5" s="1"/>
  <c r="L1368" i="5"/>
  <c r="M1368" i="5" s="1"/>
  <c r="L244" i="5"/>
  <c r="M244" i="5" s="1"/>
  <c r="L1957" i="5"/>
  <c r="M1957" i="5" s="1"/>
  <c r="L2408" i="5"/>
  <c r="M2408" i="5" s="1"/>
  <c r="L1710" i="5"/>
  <c r="M1710" i="5" s="1"/>
  <c r="L202" i="5"/>
  <c r="M202" i="5" s="1"/>
  <c r="L1153" i="5"/>
  <c r="M1153" i="5" s="1"/>
  <c r="L918" i="5"/>
  <c r="M918" i="5" s="1"/>
  <c r="L2375" i="5"/>
  <c r="M2375" i="5" s="1"/>
  <c r="L1456" i="5"/>
  <c r="M1456" i="5" s="1"/>
  <c r="L2293" i="5"/>
  <c r="M2293" i="5" s="1"/>
  <c r="L542" i="5"/>
  <c r="M542" i="5" s="1"/>
  <c r="L2402" i="5"/>
  <c r="M2402" i="5" s="1"/>
  <c r="L1386" i="5"/>
  <c r="M1386" i="5" s="1"/>
  <c r="L1354" i="5"/>
  <c r="M1354" i="5" s="1"/>
  <c r="L2365" i="5"/>
  <c r="M2365" i="5" s="1"/>
  <c r="L129" i="5"/>
  <c r="M129" i="5" s="1"/>
  <c r="L2323" i="5"/>
  <c r="M2323" i="5" s="1"/>
  <c r="L505" i="5"/>
  <c r="M505" i="5" s="1"/>
  <c r="L403" i="5"/>
  <c r="M403" i="5" s="1"/>
  <c r="L2409" i="5"/>
  <c r="M2409" i="5" s="1"/>
  <c r="L1866" i="5"/>
  <c r="M1866" i="5" s="1"/>
  <c r="L293" i="5"/>
  <c r="M293" i="5" s="1"/>
  <c r="L1570" i="5"/>
  <c r="M1570" i="5" s="1"/>
  <c r="L472" i="5"/>
  <c r="M472" i="5" s="1"/>
  <c r="L792" i="5"/>
  <c r="M792" i="5" s="1"/>
  <c r="L1355" i="5"/>
  <c r="M1355" i="5" s="1"/>
  <c r="L914" i="5"/>
  <c r="M914" i="5" s="1"/>
  <c r="L1642" i="5"/>
  <c r="M1642" i="5" s="1"/>
  <c r="L1758" i="5"/>
  <c r="M1758" i="5" s="1"/>
  <c r="L2379" i="5"/>
  <c r="M2379" i="5" s="1"/>
  <c r="L2324" i="5"/>
  <c r="M2324" i="5" s="1"/>
  <c r="L1324" i="5"/>
  <c r="M1324" i="5" s="1"/>
  <c r="L375" i="5"/>
  <c r="M375" i="5" s="1"/>
  <c r="L1174" i="5"/>
  <c r="M1174" i="5" s="1"/>
  <c r="L1854" i="5"/>
  <c r="M1854" i="5" s="1"/>
  <c r="L1911" i="5"/>
  <c r="M1911" i="5" s="1"/>
  <c r="L645" i="5"/>
  <c r="M645" i="5" s="1"/>
  <c r="L1901" i="5"/>
  <c r="M1901" i="5" s="1"/>
  <c r="L973" i="5"/>
  <c r="M973" i="5" s="1"/>
  <c r="L15" i="5"/>
  <c r="M15" i="5" s="1"/>
  <c r="L1855" i="5"/>
  <c r="M1855" i="5" s="1"/>
  <c r="L735" i="5"/>
  <c r="M735" i="5" s="1"/>
  <c r="L473" i="5"/>
  <c r="M473" i="5" s="1"/>
  <c r="L185" i="5"/>
  <c r="M185" i="5" s="1"/>
  <c r="L1196" i="5"/>
  <c r="M1196" i="5" s="1"/>
  <c r="L1958" i="5"/>
  <c r="M1958" i="5" s="1"/>
  <c r="L73" i="5"/>
  <c r="M73" i="5" s="1"/>
  <c r="L2101" i="5"/>
  <c r="M2101" i="5" s="1"/>
  <c r="L2325" i="5"/>
  <c r="M2325" i="5" s="1"/>
  <c r="L1002" i="5"/>
  <c r="M1002" i="5" s="1"/>
  <c r="L1238" i="5"/>
  <c r="M1238" i="5" s="1"/>
  <c r="L2016" i="5"/>
  <c r="M2016" i="5" s="1"/>
  <c r="L870" i="5"/>
  <c r="M870" i="5" s="1"/>
  <c r="L1010" i="5"/>
  <c r="M1010" i="5" s="1"/>
  <c r="L1003" i="5"/>
  <c r="M1003" i="5" s="1"/>
  <c r="L2017" i="5"/>
  <c r="M2017" i="5" s="1"/>
  <c r="L1923" i="5"/>
  <c r="M1923" i="5" s="1"/>
  <c r="L412" i="5"/>
  <c r="M412" i="5" s="1"/>
  <c r="L2418" i="5"/>
  <c r="M2418" i="5" s="1"/>
  <c r="L2304" i="5"/>
  <c r="M2304" i="5" s="1"/>
  <c r="L1630" i="5"/>
  <c r="M1630" i="5" s="1"/>
  <c r="L704" i="5"/>
  <c r="M704" i="5" s="1"/>
  <c r="L245" i="5"/>
  <c r="M245" i="5" s="1"/>
  <c r="L1902" i="5"/>
  <c r="M1902" i="5" s="1"/>
  <c r="L686" i="5"/>
  <c r="M686" i="5" s="1"/>
  <c r="L1154" i="5"/>
  <c r="M1154" i="5" s="1"/>
  <c r="L170" i="5"/>
  <c r="M170" i="5" s="1"/>
  <c r="L1421" i="5"/>
  <c r="M1421" i="5" s="1"/>
  <c r="L439" i="5"/>
  <c r="M439" i="5" s="1"/>
  <c r="L1508" i="5"/>
  <c r="M1508" i="5" s="1"/>
  <c r="L2399" i="5"/>
  <c r="M2399" i="5" s="1"/>
  <c r="L367" i="5"/>
  <c r="M367" i="5" s="1"/>
  <c r="L1387" i="5"/>
  <c r="M1387" i="5" s="1"/>
  <c r="L130" i="5"/>
  <c r="M130" i="5" s="1"/>
  <c r="L74" i="5"/>
  <c r="M74" i="5" s="1"/>
  <c r="L646" i="5"/>
  <c r="M646" i="5" s="1"/>
  <c r="L246" i="5"/>
  <c r="M246" i="5" s="1"/>
  <c r="L1765" i="5"/>
  <c r="M1765" i="5" s="1"/>
  <c r="L1979" i="5"/>
  <c r="M1979" i="5" s="1"/>
  <c r="L1459" i="5"/>
  <c r="M1459" i="5" s="1"/>
  <c r="L39" i="5"/>
  <c r="M39" i="5" s="1"/>
  <c r="L1051" i="5"/>
  <c r="M1051" i="5" s="1"/>
  <c r="L1052" i="5"/>
  <c r="M1052" i="5" s="1"/>
  <c r="L247" i="5"/>
  <c r="M247" i="5" s="1"/>
  <c r="L2337" i="5"/>
  <c r="M2337" i="5" s="1"/>
  <c r="L2338" i="5"/>
  <c r="M2338" i="5" s="1"/>
  <c r="L2305" i="5"/>
  <c r="M2305" i="5" s="1"/>
  <c r="L1711" i="5"/>
  <c r="M1711" i="5" s="1"/>
  <c r="L1097" i="5"/>
  <c r="M1097" i="5" s="1"/>
  <c r="L150" i="5"/>
  <c r="M150" i="5" s="1"/>
  <c r="L2118" i="5"/>
  <c r="M2118" i="5" s="1"/>
  <c r="L1098" i="5"/>
  <c r="M1098" i="5" s="1"/>
  <c r="L602" i="5"/>
  <c r="M602" i="5" s="1"/>
  <c r="L1155" i="5"/>
  <c r="M1155" i="5" s="1"/>
  <c r="L2410" i="5"/>
  <c r="M2410" i="5" s="1"/>
  <c r="L603" i="5"/>
  <c r="M603" i="5" s="1"/>
  <c r="L945" i="5"/>
  <c r="M945" i="5" s="1"/>
  <c r="L831" i="5"/>
  <c r="M831" i="5" s="1"/>
  <c r="L793" i="5"/>
  <c r="M793" i="5" s="1"/>
  <c r="L647" i="5"/>
  <c r="M647" i="5" s="1"/>
  <c r="L943" i="5"/>
  <c r="M943" i="5" s="1"/>
  <c r="L604" i="5"/>
  <c r="M604" i="5" s="1"/>
  <c r="L648" i="5"/>
  <c r="M648" i="5" s="1"/>
  <c r="L131" i="5"/>
  <c r="M131" i="5" s="1"/>
  <c r="L2056" i="5"/>
  <c r="M2056" i="5" s="1"/>
  <c r="L1637" i="5"/>
  <c r="M1637" i="5" s="1"/>
  <c r="L974" i="5"/>
  <c r="M974" i="5" s="1"/>
  <c r="L1867" i="5"/>
  <c r="M1867" i="5" s="1"/>
  <c r="L100" i="5"/>
  <c r="M100" i="5" s="1"/>
  <c r="L755" i="5"/>
  <c r="M755" i="5" s="1"/>
  <c r="L1554" i="5"/>
  <c r="M1554" i="5" s="1"/>
  <c r="L1712" i="5"/>
  <c r="M1712" i="5" s="1"/>
  <c r="L1815" i="5"/>
  <c r="M1815" i="5" s="1"/>
  <c r="L1356" i="5"/>
  <c r="M1356" i="5" s="1"/>
  <c r="L278" i="5"/>
  <c r="M278" i="5" s="1"/>
  <c r="L2346" i="5"/>
  <c r="M2346" i="5" s="1"/>
  <c r="L1004" i="5"/>
  <c r="M1004" i="5" s="1"/>
  <c r="L1713" i="5"/>
  <c r="M1713" i="5" s="1"/>
  <c r="L2294" i="5"/>
  <c r="M2294" i="5" s="1"/>
  <c r="L2227" i="5"/>
  <c r="M2227" i="5" s="1"/>
  <c r="L203" i="5"/>
  <c r="M203" i="5" s="1"/>
  <c r="L736" i="5"/>
  <c r="M736" i="5" s="1"/>
  <c r="L1980" i="5"/>
  <c r="M1980" i="5" s="1"/>
  <c r="L186" i="5"/>
  <c r="M186" i="5" s="1"/>
  <c r="L1156" i="5"/>
  <c r="M1156" i="5" s="1"/>
  <c r="L285" i="5"/>
  <c r="M285" i="5" s="1"/>
  <c r="L1099" i="5"/>
  <c r="M1099" i="5" s="1"/>
  <c r="L1431" i="5"/>
  <c r="M1431" i="5" s="1"/>
  <c r="L132" i="5"/>
  <c r="M132" i="5" s="1"/>
  <c r="L182" i="5"/>
  <c r="M182" i="5" s="1"/>
  <c r="L944" i="5"/>
  <c r="M944" i="5" s="1"/>
  <c r="L133" i="5"/>
  <c r="M133" i="5" s="1"/>
  <c r="L1903" i="5"/>
  <c r="M1903" i="5" s="1"/>
  <c r="L1509" i="5"/>
  <c r="M1509" i="5" s="1"/>
  <c r="L1714" i="5"/>
  <c r="M1714" i="5" s="1"/>
  <c r="L1388" i="5"/>
  <c r="M1388" i="5" s="1"/>
  <c r="L2330" i="5"/>
  <c r="M2330" i="5" s="1"/>
  <c r="L2391" i="5"/>
  <c r="M2391" i="5" s="1"/>
  <c r="L82" i="5"/>
  <c r="M82" i="5" s="1"/>
  <c r="L1759" i="5"/>
  <c r="M1759" i="5" s="1"/>
  <c r="L332" i="5"/>
  <c r="M332" i="5" s="1"/>
  <c r="L183" i="5"/>
  <c r="M183" i="5" s="1"/>
  <c r="L1197" i="5"/>
  <c r="M1197" i="5" s="1"/>
  <c r="L2228" i="5"/>
  <c r="M2228" i="5" s="1"/>
  <c r="L2040" i="5"/>
  <c r="M2040" i="5" s="1"/>
  <c r="L134" i="5"/>
  <c r="M134" i="5" s="1"/>
  <c r="L1309" i="5"/>
  <c r="M1309" i="5" s="1"/>
  <c r="L40" i="5"/>
  <c r="M40" i="5" s="1"/>
  <c r="L1389" i="5"/>
  <c r="M1389" i="5" s="1"/>
  <c r="L1495" i="5"/>
  <c r="M1495" i="5" s="1"/>
  <c r="L1720" i="5"/>
  <c r="M1720" i="5" s="1"/>
  <c r="L969" i="5"/>
  <c r="M969" i="5" s="1"/>
  <c r="L2049" i="5"/>
  <c r="M2049" i="5" s="1"/>
  <c r="L474" i="5"/>
  <c r="M474" i="5" s="1"/>
  <c r="L2104" i="5"/>
  <c r="M2104" i="5" s="1"/>
  <c r="L465" i="5"/>
  <c r="M465" i="5" s="1"/>
  <c r="L864" i="5"/>
  <c r="M864" i="5" s="1"/>
  <c r="L614" i="5"/>
  <c r="M614" i="5" s="1"/>
  <c r="L1369" i="5"/>
  <c r="M1369" i="5" s="1"/>
  <c r="L204" i="5"/>
  <c r="M204" i="5" s="1"/>
  <c r="L1525" i="5"/>
  <c r="M1525" i="5" s="1"/>
  <c r="L475" i="5"/>
  <c r="M475" i="5" s="1"/>
  <c r="L2018" i="5"/>
  <c r="M2018" i="5" s="1"/>
  <c r="L737" i="5"/>
  <c r="M737" i="5" s="1"/>
  <c r="L970" i="5"/>
  <c r="M970" i="5" s="1"/>
  <c r="L440" i="5"/>
  <c r="M440" i="5" s="1"/>
  <c r="L1766" i="5"/>
  <c r="M1766" i="5" s="1"/>
  <c r="L2057" i="5"/>
  <c r="M2057" i="5" s="1"/>
  <c r="L687" i="5"/>
  <c r="M687" i="5" s="1"/>
  <c r="L1831" i="5"/>
  <c r="M1831" i="5" s="1"/>
  <c r="L1065" i="5"/>
  <c r="M1065" i="5" s="1"/>
  <c r="L923" i="5"/>
  <c r="M923" i="5" s="1"/>
  <c r="L1981" i="5"/>
  <c r="M1981" i="5" s="1"/>
  <c r="L1023" i="5"/>
  <c r="M1023" i="5" s="1"/>
  <c r="L649" i="5"/>
  <c r="M649" i="5" s="1"/>
  <c r="L2403" i="5"/>
  <c r="M2403" i="5" s="1"/>
  <c r="L548" i="5"/>
  <c r="M548" i="5" s="1"/>
  <c r="L1390" i="5"/>
  <c r="M1390" i="5" s="1"/>
  <c r="L798" i="5"/>
  <c r="M798" i="5" s="1"/>
  <c r="L1995" i="5"/>
  <c r="M1995" i="5" s="1"/>
  <c r="L1631" i="5"/>
  <c r="M1631" i="5" s="1"/>
  <c r="L770" i="5"/>
  <c r="M770" i="5" s="1"/>
  <c r="L2042" i="5"/>
  <c r="M2042" i="5" s="1"/>
  <c r="L1555" i="5"/>
  <c r="M1555" i="5" s="1"/>
  <c r="L2296" i="5"/>
  <c r="M2296" i="5" s="1"/>
  <c r="L368" i="5"/>
  <c r="M368" i="5" s="1"/>
  <c r="L1237" i="5"/>
  <c r="M1237" i="5" s="1"/>
  <c r="L1314" i="5"/>
  <c r="M1314" i="5" s="1"/>
  <c r="L1904" i="5"/>
  <c r="M1904" i="5" s="1"/>
  <c r="L1556" i="5"/>
  <c r="M1556" i="5" s="1"/>
  <c r="L1760" i="5"/>
  <c r="M1760" i="5" s="1"/>
  <c r="L746" i="5"/>
  <c r="M746" i="5" s="1"/>
  <c r="L248" i="5"/>
  <c r="M248" i="5" s="1"/>
  <c r="L1856" i="5"/>
  <c r="M1856" i="5" s="1"/>
  <c r="L1413" i="5"/>
  <c r="M1413" i="5" s="1"/>
  <c r="L1496" i="5"/>
  <c r="M1496" i="5" s="1"/>
  <c r="L294" i="5"/>
  <c r="M294" i="5" s="1"/>
  <c r="L2152" i="5"/>
  <c r="M2152" i="5" s="1"/>
  <c r="L2041" i="5"/>
  <c r="M2041" i="5" s="1"/>
  <c r="L1816" i="5"/>
  <c r="M1816" i="5" s="1"/>
  <c r="L1807" i="5"/>
  <c r="M1807" i="5" s="1"/>
  <c r="L1800" i="5"/>
  <c r="M1800" i="5" s="1"/>
  <c r="L543" i="5"/>
  <c r="M543" i="5" s="1"/>
  <c r="L1982" i="5"/>
  <c r="M1982" i="5" s="1"/>
  <c r="L794" i="5"/>
  <c r="M794" i="5" s="1"/>
  <c r="L1905" i="5"/>
  <c r="M1905" i="5" s="1"/>
  <c r="L1005" i="5"/>
  <c r="M1005" i="5" s="1"/>
  <c r="L404" i="5"/>
  <c r="M404" i="5" s="1"/>
  <c r="L327" i="5"/>
  <c r="M327" i="5" s="1"/>
  <c r="L2326" i="5"/>
  <c r="M2326" i="5" s="1"/>
  <c r="L2144" i="5"/>
  <c r="M2144" i="5" s="1"/>
  <c r="L1638" i="5"/>
  <c r="M1638" i="5" s="1"/>
  <c r="L1632" i="5"/>
  <c r="M1632" i="5" s="1"/>
  <c r="L971" i="5"/>
  <c r="M971" i="5" s="1"/>
  <c r="L2188" i="5"/>
  <c r="M2188" i="5" s="1"/>
  <c r="L865" i="5"/>
  <c r="M865" i="5" s="1"/>
  <c r="L1761" i="5"/>
  <c r="M1761" i="5" s="1"/>
  <c r="L1604" i="5"/>
  <c r="M1604" i="5" s="1"/>
  <c r="L369" i="5"/>
  <c r="M369" i="5" s="1"/>
  <c r="L1391" i="5"/>
  <c r="M1391" i="5" s="1"/>
  <c r="L1780" i="5"/>
  <c r="M1780" i="5" s="1"/>
  <c r="L1157" i="5"/>
  <c r="M1157" i="5" s="1"/>
  <c r="L1106" i="5"/>
  <c r="M1106" i="5" s="1"/>
  <c r="L2102" i="5"/>
  <c r="M2102" i="5" s="1"/>
  <c r="L1906" i="5"/>
  <c r="M1906" i="5" s="1"/>
  <c r="L1762" i="5"/>
  <c r="M1762" i="5" s="1"/>
  <c r="L279" i="5"/>
  <c r="M279" i="5" s="1"/>
  <c r="L298" i="5"/>
  <c r="M298" i="5" s="1"/>
  <c r="L1100" i="5"/>
  <c r="M1100" i="5" s="1"/>
  <c r="L2297" i="5"/>
  <c r="M2297" i="5" s="1"/>
  <c r="L286" i="5"/>
  <c r="M286" i="5" s="1"/>
  <c r="L1571" i="5"/>
  <c r="M1571" i="5" s="1"/>
  <c r="L280" i="5"/>
  <c r="M280" i="5" s="1"/>
  <c r="L1158" i="5"/>
  <c r="M1158" i="5" s="1"/>
  <c r="L281" i="5"/>
  <c r="M281" i="5" s="1"/>
  <c r="L544" i="5"/>
  <c r="M544" i="5" s="1"/>
  <c r="L2229" i="5"/>
  <c r="M2229" i="5" s="1"/>
  <c r="L1526" i="5"/>
  <c r="M1526" i="5" s="1"/>
  <c r="L545" i="5"/>
  <c r="M545" i="5" s="1"/>
  <c r="L143" i="5"/>
  <c r="M143" i="5" s="1"/>
  <c r="L135" i="5"/>
  <c r="M135" i="5" s="1"/>
  <c r="L605" i="5"/>
  <c r="M605" i="5" s="1"/>
  <c r="L828" i="5"/>
  <c r="M828" i="5" s="1"/>
  <c r="L2157" i="5"/>
  <c r="M2157" i="5" s="1"/>
  <c r="L1101" i="5"/>
  <c r="M1101" i="5" s="1"/>
  <c r="L1307" i="5"/>
  <c r="M1307" i="5" s="1"/>
  <c r="L606" i="5"/>
  <c r="M606" i="5" s="1"/>
  <c r="L1267" i="5"/>
  <c r="M1267" i="5" s="1"/>
  <c r="L654" i="5"/>
  <c r="M654" i="5" s="1"/>
  <c r="L1715" i="5"/>
  <c r="M1715" i="5" s="1"/>
  <c r="L43" i="5"/>
  <c r="M43" i="5" s="1"/>
  <c r="L1605" i="5"/>
  <c r="M1605" i="5" s="1"/>
  <c r="L282" i="5"/>
  <c r="M282" i="5" s="1"/>
  <c r="L1907" i="5"/>
  <c r="M1907" i="5" s="1"/>
  <c r="L1102" i="5"/>
  <c r="M1102" i="5" s="1"/>
  <c r="L1311" i="5"/>
  <c r="M1311" i="5" s="1"/>
  <c r="L1721" i="5"/>
  <c r="M1721" i="5" s="1"/>
  <c r="L405" i="5"/>
  <c r="M405" i="5" s="1"/>
  <c r="L1497" i="5"/>
  <c r="M1497" i="5" s="1"/>
  <c r="L1315" i="5"/>
  <c r="M1315" i="5" s="1"/>
  <c r="L445" i="5"/>
  <c r="M445" i="5" s="1"/>
  <c r="L2167" i="5"/>
  <c r="M2167" i="5" s="1"/>
  <c r="L1590" i="5"/>
  <c r="M1590" i="5" s="1"/>
  <c r="L1908" i="5"/>
  <c r="M1908" i="5" s="1"/>
  <c r="L1596" i="5"/>
  <c r="M1596" i="5" s="1"/>
  <c r="L1053" i="5"/>
  <c r="M1053" i="5" s="1"/>
  <c r="L2168" i="5"/>
  <c r="M2168" i="5" s="1"/>
  <c r="L2019" i="5"/>
  <c r="M2019" i="5" s="1"/>
  <c r="L2185" i="5"/>
  <c r="M2185" i="5" s="1"/>
  <c r="L738" i="5"/>
  <c r="M738" i="5" s="1"/>
  <c r="L136" i="5"/>
  <c r="M136" i="5" s="1"/>
  <c r="L866" i="5"/>
  <c r="M866" i="5" s="1"/>
  <c r="L1226" i="5"/>
  <c r="M1226" i="5" s="1"/>
  <c r="L1392" i="5"/>
  <c r="M1392" i="5" s="1"/>
  <c r="L867" i="5"/>
  <c r="M867" i="5" s="1"/>
  <c r="L1781" i="5"/>
  <c r="M1781" i="5" s="1"/>
  <c r="L2275" i="5"/>
  <c r="M2275" i="5" s="1"/>
  <c r="B4" i="8" l="1"/>
  <c r="B8" i="8"/>
  <c r="B2" i="8"/>
  <c r="B6" i="8"/>
  <c r="B5" i="8"/>
  <c r="B10" i="8"/>
  <c r="B9" i="8"/>
  <c r="B12" i="8"/>
  <c r="B11" i="8"/>
  <c r="B7" i="8"/>
  <c r="B3" i="8"/>
  <c r="B13" i="8"/>
  <c r="B6" i="7"/>
  <c r="B4" i="7"/>
  <c r="B5" i="7"/>
  <c r="B3" i="7"/>
  <c r="B2" i="7"/>
  <c r="B1" i="4"/>
</calcChain>
</file>

<file path=xl/sharedStrings.xml><?xml version="1.0" encoding="utf-8"?>
<sst xmlns="http://schemas.openxmlformats.org/spreadsheetml/2006/main" count="9741" uniqueCount="36">
  <si>
    <t>Item Code</t>
  </si>
  <si>
    <t>Sales Person</t>
  </si>
  <si>
    <t>Date</t>
  </si>
  <si>
    <t>Quantity</t>
  </si>
  <si>
    <t>Cost per Unit</t>
  </si>
  <si>
    <t>Susan Smith</t>
  </si>
  <si>
    <t>Bob Benson</t>
  </si>
  <si>
    <t>Westley West</t>
  </si>
  <si>
    <t>Kimmy Kent</t>
  </si>
  <si>
    <t>Aaron Abraham</t>
  </si>
  <si>
    <t>Jeremy Jefferies</t>
  </si>
  <si>
    <t>Molly Mooney</t>
  </si>
  <si>
    <t>Sales Discount</t>
  </si>
  <si>
    <t>Supervisor</t>
  </si>
  <si>
    <t>Retail Price</t>
  </si>
  <si>
    <t>Customer Code</t>
  </si>
  <si>
    <t>Prompt:</t>
  </si>
  <si>
    <t>Questions:</t>
  </si>
  <si>
    <t xml:space="preserve"> </t>
  </si>
  <si>
    <t>How much did Widget Inc. earn in profit over the period?</t>
  </si>
  <si>
    <t>Which of Widget's items has the highest gross margin?</t>
  </si>
  <si>
    <t>Which salesperson had the greatest sales over the period?</t>
  </si>
  <si>
    <t>What was the average transaction size for Customer 10?</t>
  </si>
  <si>
    <t>Revenue</t>
  </si>
  <si>
    <t>Profit</t>
  </si>
  <si>
    <t>Margin</t>
  </si>
  <si>
    <t>Item 43 w/ a gross margin of 72.2%</t>
  </si>
  <si>
    <t>Kimmy Kent w/ total sales of ~$180,000</t>
  </si>
  <si>
    <t>Customer 10 has an average transaction size of $325.69</t>
  </si>
  <si>
    <t>Widget is considering running a promotion where transactions over $500 receive a 15% discount. Assuming that the purchases in the data are representative of the current projected purchases for 2H 2018, how much would this discount cannibalize current projected revenues?</t>
  </si>
  <si>
    <t>Additional Discount</t>
  </si>
  <si>
    <t>Cannibalization of Transaction</t>
  </si>
  <si>
    <t>Assuming that customers would have the option to retain their current discount if it exceeded the 15%, and that any cannibalization takes into account the current discount offered to the customer</t>
  </si>
  <si>
    <t>Customer</t>
  </si>
  <si>
    <t>Average Transaction Size</t>
  </si>
  <si>
    <t>As a manager at Widgets Inc., you have been asked to perform some analysis in advance of a meeting with Widget's Executive Committee. You have been provided with Widget Inc.'s sales data from 1H 2018 (provided in the "Data" tab). Each observation reflects a sale and contains the following information:
1. The date
2. The code of the sold item
3. The salesperson
4. Their supervisor
5. The code of the customer purchasing the item
6. The retail price of the sold item
7. The discount offered to the customer
8. The quantity sold
Use Excel to answer each of the questions below. You may be required to make some assumptions, which you should document as well. It is suggested that you complete these questions in 30 minutes or fewer.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</si>
</sst>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
    <numFmt numFmtId="165" formatCode="&quot;$&quot;#,##0.00"/>
  </numFmts>
  <fonts count="2" x14ac:knownFonts="1">
    <font>
      <sz val="11"/>
      <color theme="1"/>
      <name val="Calibri"/>
      <family val="2"/>
      <scheme val="minor"/>
    </font>
    <font>
      <b/>
      <sz val="11"/>
      <color theme="1"/>
      <name val="Calibri"/>
      <family val="2"/>
      <scheme val="minor"/>
    </font>
  </fonts>
  <fills count="6">
    <fill>
      <patternFill patternType="none"/>
    </fill>
    <fill>
      <patternFill patternType="gray125"/>
    </fill>
    <fill>
      <patternFill patternType="solid">
        <fgColor theme="0"/>
        <bgColor indexed="64"/>
      </patternFill>
    </fill>
    <fill>
      <patternFill patternType="solid">
        <fgColor theme="7" tint="0.79998168889431442"/>
        <bgColor indexed="64"/>
      </patternFill>
    </fill>
    <fill>
      <patternFill patternType="solid">
        <fgColor rgb="FFFFFF00"/>
        <bgColor indexed="64"/>
      </patternFill>
    </fill>
    <fill>
      <patternFill patternType="solid">
        <fgColor theme="0" tint="-0.249977111117893"/>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
    <xf numFmtId="0" fontId="0" fillId="0" borderId="0"/>
  </cellStyleXfs>
  <cellXfs count="24">
    <xf numFmtId="0" fontId="0" fillId="0" borderId="0" xfId="0"/>
    <xf numFmtId="0" fontId="1" fillId="0" borderId="0" xfId="0" applyFont="1"/>
    <xf numFmtId="15" fontId="0" fillId="0" borderId="0" xfId="0" applyNumberFormat="1"/>
    <xf numFmtId="4" fontId="0" fillId="0" borderId="0" xfId="0" applyNumberFormat="1"/>
    <xf numFmtId="10" fontId="0" fillId="0" borderId="0" xfId="0" applyNumberFormat="1"/>
    <xf numFmtId="0" fontId="1" fillId="0" borderId="0" xfId="0" applyFont="1" applyAlignment="1">
      <alignment horizontal="center" wrapText="1"/>
    </xf>
    <xf numFmtId="0" fontId="1" fillId="2" borderId="1" xfId="0" applyFont="1" applyFill="1" applyBorder="1" applyAlignment="1">
      <alignment wrapText="1"/>
    </xf>
    <xf numFmtId="0" fontId="0" fillId="2" borderId="0" xfId="0" applyFill="1"/>
    <xf numFmtId="0" fontId="0" fillId="3" borderId="2" xfId="0" applyFont="1" applyFill="1" applyBorder="1" applyAlignment="1">
      <alignment wrapText="1"/>
    </xf>
    <xf numFmtId="0" fontId="0" fillId="3" borderId="4" xfId="0" applyFont="1" applyFill="1" applyBorder="1" applyAlignment="1">
      <alignment wrapText="1"/>
    </xf>
    <xf numFmtId="0" fontId="0" fillId="3" borderId="4" xfId="0" applyFill="1" applyBorder="1" applyAlignment="1">
      <alignment wrapText="1"/>
    </xf>
    <xf numFmtId="0" fontId="0" fillId="3" borderId="3" xfId="0" applyFill="1" applyBorder="1" applyAlignment="1">
      <alignment wrapText="1"/>
    </xf>
    <xf numFmtId="0" fontId="0" fillId="2" borderId="0" xfId="0" applyFill="1" applyAlignment="1">
      <alignment wrapText="1"/>
    </xf>
    <xf numFmtId="164" fontId="0" fillId="2" borderId="0" xfId="0" applyNumberFormat="1" applyFill="1"/>
    <xf numFmtId="0" fontId="0" fillId="2" borderId="1" xfId="0" applyFill="1" applyBorder="1" applyAlignment="1">
      <alignment wrapText="1"/>
    </xf>
    <xf numFmtId="165" fontId="0" fillId="0" borderId="0" xfId="0" applyNumberFormat="1"/>
    <xf numFmtId="0" fontId="1" fillId="4" borderId="0" xfId="0" applyFont="1" applyFill="1" applyAlignment="1">
      <alignment horizontal="center" wrapText="1"/>
    </xf>
    <xf numFmtId="0" fontId="1" fillId="4" borderId="0" xfId="0" applyFont="1" applyFill="1"/>
    <xf numFmtId="165" fontId="0" fillId="4" borderId="0" xfId="0" applyNumberFormat="1" applyFill="1"/>
    <xf numFmtId="10" fontId="0" fillId="4" borderId="0" xfId="0" applyNumberFormat="1" applyFill="1"/>
    <xf numFmtId="164" fontId="0" fillId="2" borderId="0" xfId="0" applyNumberFormat="1" applyFill="1" applyAlignment="1">
      <alignment vertical="top"/>
    </xf>
    <xf numFmtId="10" fontId="1" fillId="4" borderId="0" xfId="0" applyNumberFormat="1" applyFont="1" applyFill="1"/>
    <xf numFmtId="0" fontId="1" fillId="5" borderId="0" xfId="0" applyFont="1" applyFill="1" applyAlignment="1">
      <alignment horizontal="center" wrapText="1"/>
    </xf>
    <xf numFmtId="0" fontId="0" fillId="5"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A68295-3CF3-4F2B-98FE-37C40089A1ED}">
  <dimension ref="A3:C11"/>
  <sheetViews>
    <sheetView tabSelected="1" workbookViewId="0"/>
  </sheetViews>
  <sheetFormatPr defaultColWidth="8.89453125" defaultRowHeight="14.4" x14ac:dyDescent="0.55000000000000004"/>
  <cols>
    <col min="1" max="1" width="2.15625" style="7" bestFit="1" customWidth="1"/>
    <col min="2" max="2" width="116" style="12" customWidth="1"/>
    <col min="3" max="16384" width="8.89453125" style="7"/>
  </cols>
  <sheetData>
    <row r="3" spans="1:3" x14ac:dyDescent="0.55000000000000004">
      <c r="B3" s="6" t="s">
        <v>16</v>
      </c>
    </row>
    <row r="4" spans="1:3" ht="216" x14ac:dyDescent="0.55000000000000004">
      <c r="B4" s="14" t="s">
        <v>35</v>
      </c>
    </row>
    <row r="6" spans="1:3" x14ac:dyDescent="0.55000000000000004">
      <c r="B6" s="6" t="s">
        <v>17</v>
      </c>
    </row>
    <row r="7" spans="1:3" x14ac:dyDescent="0.55000000000000004">
      <c r="A7" s="13">
        <v>1</v>
      </c>
      <c r="B7" s="8" t="s">
        <v>19</v>
      </c>
    </row>
    <row r="8" spans="1:3" x14ac:dyDescent="0.55000000000000004">
      <c r="A8" s="13">
        <v>2</v>
      </c>
      <c r="B8" s="9" t="s">
        <v>20</v>
      </c>
    </row>
    <row r="9" spans="1:3" x14ac:dyDescent="0.55000000000000004">
      <c r="A9" s="13">
        <v>3</v>
      </c>
      <c r="B9" s="10" t="s">
        <v>21</v>
      </c>
    </row>
    <row r="10" spans="1:3" x14ac:dyDescent="0.55000000000000004">
      <c r="A10" s="13">
        <v>4</v>
      </c>
      <c r="B10" s="10" t="s">
        <v>22</v>
      </c>
    </row>
    <row r="11" spans="1:3" ht="28.8" x14ac:dyDescent="0.55000000000000004">
      <c r="A11" s="20">
        <v>5</v>
      </c>
      <c r="B11" s="11" t="s">
        <v>29</v>
      </c>
      <c r="C11" s="7" t="s">
        <v>18</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4217"/>
  <sheetViews>
    <sheetView workbookViewId="0"/>
  </sheetViews>
  <sheetFormatPr defaultRowHeight="14.4" x14ac:dyDescent="0.55000000000000004"/>
  <cols>
    <col min="1" max="10" width="13.68359375" customWidth="1"/>
    <col min="11" max="11" width="9.15625" customWidth="1"/>
  </cols>
  <sheetData>
    <row r="1" spans="1:13" x14ac:dyDescent="0.55000000000000004">
      <c r="A1" s="5" t="s">
        <v>2</v>
      </c>
      <c r="B1" s="5" t="s">
        <v>0</v>
      </c>
      <c r="C1" s="5" t="s">
        <v>1</v>
      </c>
      <c r="D1" s="5" t="s">
        <v>13</v>
      </c>
      <c r="E1" s="5" t="s">
        <v>15</v>
      </c>
      <c r="F1" s="5" t="s">
        <v>14</v>
      </c>
      <c r="G1" s="5" t="s">
        <v>12</v>
      </c>
      <c r="H1" s="5" t="s">
        <v>4</v>
      </c>
      <c r="I1" s="5" t="s">
        <v>3</v>
      </c>
      <c r="K1" s="1"/>
      <c r="M1" s="4"/>
    </row>
    <row r="2" spans="1:13" x14ac:dyDescent="0.55000000000000004">
      <c r="A2" s="2">
        <v>43101</v>
      </c>
      <c r="B2">
        <v>10</v>
      </c>
      <c r="C2" t="s">
        <v>7</v>
      </c>
      <c r="D2" t="s">
        <v>10</v>
      </c>
      <c r="E2">
        <v>3</v>
      </c>
      <c r="F2">
        <v>34.950000000000003</v>
      </c>
      <c r="G2" s="4">
        <v>0</v>
      </c>
      <c r="H2" s="3">
        <v>22.13</v>
      </c>
      <c r="I2">
        <v>11</v>
      </c>
      <c r="K2" s="2"/>
      <c r="M2" s="4"/>
    </row>
    <row r="3" spans="1:13" x14ac:dyDescent="0.55000000000000004">
      <c r="A3" s="2">
        <v>43101</v>
      </c>
      <c r="B3">
        <v>40</v>
      </c>
      <c r="C3" t="s">
        <v>5</v>
      </c>
      <c r="D3" t="s">
        <v>10</v>
      </c>
      <c r="E3">
        <v>3</v>
      </c>
      <c r="F3">
        <v>16.95</v>
      </c>
      <c r="G3" s="4">
        <v>0.1</v>
      </c>
      <c r="H3" s="3">
        <v>6.53</v>
      </c>
      <c r="I3">
        <v>7</v>
      </c>
      <c r="K3" s="2"/>
      <c r="M3" s="4"/>
    </row>
    <row r="4" spans="1:13" x14ac:dyDescent="0.55000000000000004">
      <c r="A4" s="2">
        <v>43101</v>
      </c>
      <c r="B4">
        <v>39</v>
      </c>
      <c r="C4" t="s">
        <v>6</v>
      </c>
      <c r="D4" t="s">
        <v>10</v>
      </c>
      <c r="E4">
        <v>8</v>
      </c>
      <c r="F4">
        <v>26.95</v>
      </c>
      <c r="G4" s="4">
        <v>0</v>
      </c>
      <c r="H4" s="3">
        <v>12.24</v>
      </c>
      <c r="I4">
        <v>23</v>
      </c>
      <c r="K4" s="2"/>
      <c r="M4" s="4"/>
    </row>
    <row r="5" spans="1:13" x14ac:dyDescent="0.55000000000000004">
      <c r="A5" s="2">
        <v>43101</v>
      </c>
      <c r="B5">
        <v>6</v>
      </c>
      <c r="C5" t="s">
        <v>7</v>
      </c>
      <c r="D5" t="s">
        <v>10</v>
      </c>
      <c r="E5">
        <v>4</v>
      </c>
      <c r="F5">
        <v>55.95</v>
      </c>
      <c r="G5" s="4">
        <v>0</v>
      </c>
      <c r="H5" s="3">
        <v>16.059999999999999</v>
      </c>
      <c r="I5">
        <v>30</v>
      </c>
      <c r="K5" s="2"/>
      <c r="M5" s="4"/>
    </row>
    <row r="6" spans="1:13" x14ac:dyDescent="0.55000000000000004">
      <c r="A6" s="2">
        <v>43101</v>
      </c>
      <c r="B6">
        <v>16</v>
      </c>
      <c r="C6" t="s">
        <v>6</v>
      </c>
      <c r="D6" t="s">
        <v>10</v>
      </c>
      <c r="E6">
        <v>3</v>
      </c>
      <c r="F6">
        <v>27.95</v>
      </c>
      <c r="G6" s="4">
        <v>0</v>
      </c>
      <c r="H6" s="3">
        <v>15.85</v>
      </c>
      <c r="I6">
        <v>1</v>
      </c>
      <c r="K6" s="2"/>
      <c r="M6" s="4"/>
    </row>
    <row r="7" spans="1:13" x14ac:dyDescent="0.55000000000000004">
      <c r="A7" s="2">
        <v>43101</v>
      </c>
      <c r="B7">
        <v>11</v>
      </c>
      <c r="C7" t="s">
        <v>7</v>
      </c>
      <c r="D7" t="s">
        <v>10</v>
      </c>
      <c r="E7">
        <v>5</v>
      </c>
      <c r="F7">
        <v>65.95</v>
      </c>
      <c r="G7" s="4">
        <v>0.1</v>
      </c>
      <c r="H7" s="3">
        <v>37.97</v>
      </c>
      <c r="I7">
        <v>10</v>
      </c>
      <c r="K7" s="2"/>
      <c r="M7" s="4"/>
    </row>
    <row r="8" spans="1:13" x14ac:dyDescent="0.55000000000000004">
      <c r="A8" s="2">
        <v>43101</v>
      </c>
      <c r="B8">
        <v>7</v>
      </c>
      <c r="C8" t="s">
        <v>6</v>
      </c>
      <c r="D8" t="s">
        <v>10</v>
      </c>
      <c r="E8">
        <v>1</v>
      </c>
      <c r="F8">
        <v>20.95</v>
      </c>
      <c r="G8" s="4">
        <v>0.3</v>
      </c>
      <c r="H8" s="3">
        <v>10.039999999999999</v>
      </c>
      <c r="I8">
        <v>23</v>
      </c>
      <c r="K8" s="2"/>
      <c r="M8" s="4"/>
    </row>
    <row r="9" spans="1:13" x14ac:dyDescent="0.55000000000000004">
      <c r="A9" s="2">
        <v>43101</v>
      </c>
      <c r="B9">
        <v>11</v>
      </c>
      <c r="C9" t="s">
        <v>7</v>
      </c>
      <c r="D9" t="s">
        <v>10</v>
      </c>
      <c r="E9">
        <v>1</v>
      </c>
      <c r="F9">
        <v>65.95</v>
      </c>
      <c r="G9" s="4">
        <v>0.1</v>
      </c>
      <c r="H9" s="3">
        <v>37.97</v>
      </c>
      <c r="I9">
        <v>3</v>
      </c>
      <c r="K9" s="2"/>
      <c r="M9" s="4"/>
    </row>
    <row r="10" spans="1:13" x14ac:dyDescent="0.55000000000000004">
      <c r="A10" s="2">
        <v>43101</v>
      </c>
      <c r="B10">
        <v>39</v>
      </c>
      <c r="C10" t="s">
        <v>7</v>
      </c>
      <c r="D10" t="s">
        <v>10</v>
      </c>
      <c r="E10">
        <v>7</v>
      </c>
      <c r="F10">
        <v>26.95</v>
      </c>
      <c r="G10" s="4">
        <v>0</v>
      </c>
      <c r="H10" s="3">
        <v>12.24</v>
      </c>
      <c r="I10">
        <v>18</v>
      </c>
      <c r="K10" s="2"/>
      <c r="M10" s="4"/>
    </row>
    <row r="11" spans="1:13" x14ac:dyDescent="0.55000000000000004">
      <c r="A11" s="2">
        <v>43101</v>
      </c>
      <c r="B11">
        <v>23</v>
      </c>
      <c r="C11" t="s">
        <v>7</v>
      </c>
      <c r="D11" t="s">
        <v>10</v>
      </c>
      <c r="E11">
        <v>9</v>
      </c>
      <c r="F11">
        <v>2.95</v>
      </c>
      <c r="G11" s="4">
        <v>0</v>
      </c>
      <c r="H11" s="3">
        <v>1.68</v>
      </c>
      <c r="I11">
        <v>12</v>
      </c>
      <c r="K11" s="2"/>
      <c r="M11" s="4"/>
    </row>
    <row r="12" spans="1:13" x14ac:dyDescent="0.55000000000000004">
      <c r="A12" s="2">
        <v>43101</v>
      </c>
      <c r="B12">
        <v>3</v>
      </c>
      <c r="C12" t="s">
        <v>6</v>
      </c>
      <c r="D12" t="s">
        <v>10</v>
      </c>
      <c r="E12">
        <v>8</v>
      </c>
      <c r="F12">
        <v>59.95</v>
      </c>
      <c r="G12" s="4">
        <v>0</v>
      </c>
      <c r="H12" s="3">
        <v>28.73</v>
      </c>
      <c r="I12">
        <v>6</v>
      </c>
      <c r="K12" s="2"/>
      <c r="M12" s="4"/>
    </row>
    <row r="13" spans="1:13" x14ac:dyDescent="0.55000000000000004">
      <c r="A13" s="2">
        <v>43101</v>
      </c>
      <c r="B13">
        <v>41</v>
      </c>
      <c r="C13" t="s">
        <v>5</v>
      </c>
      <c r="D13" t="s">
        <v>10</v>
      </c>
      <c r="E13">
        <v>8</v>
      </c>
      <c r="F13">
        <v>18.95</v>
      </c>
      <c r="G13" s="4">
        <v>0</v>
      </c>
      <c r="H13" s="3">
        <v>9.98</v>
      </c>
      <c r="I13">
        <v>27</v>
      </c>
      <c r="K13" s="2"/>
    </row>
    <row r="14" spans="1:13" x14ac:dyDescent="0.55000000000000004">
      <c r="A14" s="2">
        <v>43101</v>
      </c>
      <c r="B14">
        <v>1</v>
      </c>
      <c r="C14" t="s">
        <v>7</v>
      </c>
      <c r="D14" t="s">
        <v>10</v>
      </c>
      <c r="E14">
        <v>5</v>
      </c>
      <c r="F14">
        <v>43.95</v>
      </c>
      <c r="G14" s="4">
        <v>0</v>
      </c>
      <c r="H14" s="3">
        <v>25.6</v>
      </c>
      <c r="I14">
        <v>5</v>
      </c>
      <c r="K14" s="2"/>
    </row>
    <row r="15" spans="1:13" x14ac:dyDescent="0.55000000000000004">
      <c r="A15" s="2">
        <v>43101</v>
      </c>
      <c r="B15">
        <v>19</v>
      </c>
      <c r="C15" t="s">
        <v>5</v>
      </c>
      <c r="D15" t="s">
        <v>10</v>
      </c>
      <c r="E15">
        <v>1</v>
      </c>
      <c r="F15">
        <v>49.95</v>
      </c>
      <c r="G15" s="4">
        <v>0</v>
      </c>
      <c r="H15" s="3">
        <v>24.77</v>
      </c>
      <c r="I15">
        <v>34</v>
      </c>
      <c r="K15" s="2"/>
    </row>
    <row r="16" spans="1:13" x14ac:dyDescent="0.55000000000000004">
      <c r="A16" s="2">
        <v>43101</v>
      </c>
      <c r="B16">
        <v>1</v>
      </c>
      <c r="C16" t="s">
        <v>7</v>
      </c>
      <c r="D16" t="s">
        <v>10</v>
      </c>
      <c r="E16">
        <v>10</v>
      </c>
      <c r="F16">
        <v>43.95</v>
      </c>
      <c r="G16" s="4">
        <v>0</v>
      </c>
      <c r="H16" s="3">
        <v>25.6</v>
      </c>
      <c r="I16">
        <v>16</v>
      </c>
      <c r="K16" s="2"/>
    </row>
    <row r="17" spans="1:11" x14ac:dyDescent="0.55000000000000004">
      <c r="A17" s="2">
        <v>43101</v>
      </c>
      <c r="B17">
        <v>16</v>
      </c>
      <c r="C17" t="s">
        <v>6</v>
      </c>
      <c r="D17" t="s">
        <v>10</v>
      </c>
      <c r="E17">
        <v>2</v>
      </c>
      <c r="F17">
        <v>27.95</v>
      </c>
      <c r="G17" s="4">
        <v>0</v>
      </c>
      <c r="H17" s="3">
        <v>15.85</v>
      </c>
      <c r="I17">
        <v>2</v>
      </c>
      <c r="K17" s="2"/>
    </row>
    <row r="18" spans="1:11" x14ac:dyDescent="0.55000000000000004">
      <c r="A18" s="2">
        <v>43101</v>
      </c>
      <c r="B18">
        <v>45</v>
      </c>
      <c r="C18" t="s">
        <v>5</v>
      </c>
      <c r="D18" t="s">
        <v>10</v>
      </c>
      <c r="E18">
        <v>0</v>
      </c>
      <c r="F18">
        <v>38.950000000000003</v>
      </c>
      <c r="G18" s="4">
        <v>0</v>
      </c>
      <c r="H18" s="3">
        <v>22.33</v>
      </c>
      <c r="I18">
        <v>2</v>
      </c>
      <c r="K18" s="2"/>
    </row>
    <row r="19" spans="1:11" x14ac:dyDescent="0.55000000000000004">
      <c r="A19" s="2">
        <v>43102</v>
      </c>
      <c r="B19">
        <v>31</v>
      </c>
      <c r="C19" t="s">
        <v>9</v>
      </c>
      <c r="D19" t="s">
        <v>11</v>
      </c>
      <c r="E19">
        <v>6</v>
      </c>
      <c r="F19">
        <v>0.95</v>
      </c>
      <c r="G19" s="4">
        <v>0</v>
      </c>
      <c r="H19" s="3">
        <v>0.34</v>
      </c>
      <c r="I19">
        <v>3</v>
      </c>
      <c r="K19" s="2"/>
    </row>
    <row r="20" spans="1:11" x14ac:dyDescent="0.55000000000000004">
      <c r="A20" s="2">
        <v>43102</v>
      </c>
      <c r="B20">
        <v>10</v>
      </c>
      <c r="C20" t="s">
        <v>8</v>
      </c>
      <c r="D20" t="s">
        <v>11</v>
      </c>
      <c r="E20">
        <v>7</v>
      </c>
      <c r="F20">
        <v>34.950000000000003</v>
      </c>
      <c r="G20" s="4">
        <v>0</v>
      </c>
      <c r="H20" s="3">
        <v>22.13</v>
      </c>
      <c r="I20">
        <v>8</v>
      </c>
      <c r="K20" s="2"/>
    </row>
    <row r="21" spans="1:11" x14ac:dyDescent="0.55000000000000004">
      <c r="A21" s="2">
        <v>43102</v>
      </c>
      <c r="B21">
        <v>10</v>
      </c>
      <c r="C21" t="s">
        <v>9</v>
      </c>
      <c r="D21" t="s">
        <v>11</v>
      </c>
      <c r="E21">
        <v>8</v>
      </c>
      <c r="F21">
        <v>34.950000000000003</v>
      </c>
      <c r="G21" s="4">
        <v>0</v>
      </c>
      <c r="H21" s="3">
        <v>22.13</v>
      </c>
      <c r="I21">
        <v>3</v>
      </c>
      <c r="K21" s="2"/>
    </row>
    <row r="22" spans="1:11" x14ac:dyDescent="0.55000000000000004">
      <c r="A22" s="2">
        <v>43102</v>
      </c>
      <c r="B22">
        <v>2</v>
      </c>
      <c r="C22" t="s">
        <v>8</v>
      </c>
      <c r="D22" t="s">
        <v>11</v>
      </c>
      <c r="E22">
        <v>11</v>
      </c>
      <c r="F22">
        <v>44.95</v>
      </c>
      <c r="G22" s="4">
        <v>0</v>
      </c>
      <c r="H22" s="3">
        <v>27.95</v>
      </c>
      <c r="I22">
        <v>1</v>
      </c>
      <c r="K22" s="2"/>
    </row>
    <row r="23" spans="1:11" x14ac:dyDescent="0.55000000000000004">
      <c r="A23" s="2">
        <v>43103</v>
      </c>
      <c r="B23">
        <v>28</v>
      </c>
      <c r="C23" t="s">
        <v>5</v>
      </c>
      <c r="D23" t="s">
        <v>11</v>
      </c>
      <c r="E23">
        <v>8</v>
      </c>
      <c r="F23">
        <v>0.95</v>
      </c>
      <c r="G23" s="4">
        <v>0.1</v>
      </c>
      <c r="H23" s="3">
        <v>0.5</v>
      </c>
      <c r="I23">
        <v>2</v>
      </c>
      <c r="K23" s="2"/>
    </row>
    <row r="24" spans="1:11" x14ac:dyDescent="0.55000000000000004">
      <c r="A24" s="2">
        <v>43103</v>
      </c>
      <c r="B24">
        <v>21</v>
      </c>
      <c r="C24" t="s">
        <v>7</v>
      </c>
      <c r="D24" t="s">
        <v>11</v>
      </c>
      <c r="E24">
        <v>5</v>
      </c>
      <c r="F24">
        <v>26.95</v>
      </c>
      <c r="G24" s="4">
        <v>0</v>
      </c>
      <c r="H24" s="3">
        <v>12.42</v>
      </c>
      <c r="I24">
        <v>20</v>
      </c>
      <c r="K24" s="2"/>
    </row>
    <row r="25" spans="1:11" x14ac:dyDescent="0.55000000000000004">
      <c r="A25" s="2">
        <v>43103</v>
      </c>
      <c r="B25">
        <v>48</v>
      </c>
      <c r="C25" t="s">
        <v>5</v>
      </c>
      <c r="D25" t="s">
        <v>11</v>
      </c>
      <c r="E25">
        <v>4</v>
      </c>
      <c r="F25">
        <v>3.95</v>
      </c>
      <c r="G25" s="4">
        <v>0</v>
      </c>
      <c r="H25" s="3">
        <v>1.43</v>
      </c>
      <c r="I25">
        <v>21</v>
      </c>
      <c r="K25" s="2"/>
    </row>
    <row r="26" spans="1:11" x14ac:dyDescent="0.55000000000000004">
      <c r="A26" s="2">
        <v>43103</v>
      </c>
      <c r="B26">
        <v>5</v>
      </c>
      <c r="C26" t="s">
        <v>5</v>
      </c>
      <c r="D26" t="s">
        <v>11</v>
      </c>
      <c r="E26">
        <v>11</v>
      </c>
      <c r="F26">
        <v>24.95</v>
      </c>
      <c r="G26" s="4">
        <v>0</v>
      </c>
      <c r="H26" s="3">
        <v>12.27</v>
      </c>
      <c r="I26">
        <v>7</v>
      </c>
      <c r="K26" s="2"/>
    </row>
    <row r="27" spans="1:11" x14ac:dyDescent="0.55000000000000004">
      <c r="A27" s="2">
        <v>43103</v>
      </c>
      <c r="B27">
        <v>8</v>
      </c>
      <c r="C27" t="s">
        <v>7</v>
      </c>
      <c r="D27" t="s">
        <v>11</v>
      </c>
      <c r="E27">
        <v>6</v>
      </c>
      <c r="F27">
        <v>7.95</v>
      </c>
      <c r="G27" s="4">
        <v>0.1</v>
      </c>
      <c r="H27" s="3">
        <v>4.53</v>
      </c>
      <c r="I27">
        <v>13</v>
      </c>
      <c r="K27" s="2"/>
    </row>
    <row r="28" spans="1:11" x14ac:dyDescent="0.55000000000000004">
      <c r="A28" s="2">
        <v>43103</v>
      </c>
      <c r="B28">
        <v>50</v>
      </c>
      <c r="C28" t="s">
        <v>5</v>
      </c>
      <c r="D28" t="s">
        <v>11</v>
      </c>
      <c r="E28">
        <v>11</v>
      </c>
      <c r="F28">
        <v>24.95</v>
      </c>
      <c r="G28" s="4">
        <v>0</v>
      </c>
      <c r="H28" s="3">
        <v>12.14</v>
      </c>
      <c r="I28">
        <v>2</v>
      </c>
      <c r="K28" s="2"/>
    </row>
    <row r="29" spans="1:11" x14ac:dyDescent="0.55000000000000004">
      <c r="A29" s="2">
        <v>43103</v>
      </c>
      <c r="B29">
        <v>7</v>
      </c>
      <c r="C29" t="s">
        <v>7</v>
      </c>
      <c r="D29" t="s">
        <v>11</v>
      </c>
      <c r="E29">
        <v>2</v>
      </c>
      <c r="F29">
        <v>20.95</v>
      </c>
      <c r="G29" s="4">
        <v>0</v>
      </c>
      <c r="H29" s="3">
        <v>10.039999999999999</v>
      </c>
      <c r="I29">
        <v>10</v>
      </c>
      <c r="K29" s="2"/>
    </row>
    <row r="30" spans="1:11" x14ac:dyDescent="0.55000000000000004">
      <c r="A30" s="2">
        <v>43103</v>
      </c>
      <c r="B30">
        <v>50</v>
      </c>
      <c r="C30" t="s">
        <v>7</v>
      </c>
      <c r="D30" t="s">
        <v>11</v>
      </c>
      <c r="E30">
        <v>2</v>
      </c>
      <c r="F30">
        <v>24.95</v>
      </c>
      <c r="G30" s="4">
        <v>0</v>
      </c>
      <c r="H30" s="3">
        <v>12.14</v>
      </c>
      <c r="I30">
        <v>3</v>
      </c>
      <c r="K30" s="2"/>
    </row>
    <row r="31" spans="1:11" x14ac:dyDescent="0.55000000000000004">
      <c r="A31" s="2">
        <v>43104</v>
      </c>
      <c r="B31">
        <v>11</v>
      </c>
      <c r="C31" t="s">
        <v>8</v>
      </c>
      <c r="D31" t="s">
        <v>11</v>
      </c>
      <c r="E31">
        <v>6</v>
      </c>
      <c r="F31">
        <v>65.95</v>
      </c>
      <c r="G31" s="4">
        <v>0</v>
      </c>
      <c r="H31" s="3">
        <v>37.97</v>
      </c>
      <c r="I31">
        <v>16</v>
      </c>
      <c r="K31" s="2"/>
    </row>
    <row r="32" spans="1:11" x14ac:dyDescent="0.55000000000000004">
      <c r="A32" s="2">
        <v>43104</v>
      </c>
      <c r="B32">
        <v>20</v>
      </c>
      <c r="C32" t="s">
        <v>6</v>
      </c>
      <c r="D32" t="s">
        <v>11</v>
      </c>
      <c r="E32">
        <v>10</v>
      </c>
      <c r="F32">
        <v>16.95</v>
      </c>
      <c r="G32" s="4">
        <v>0</v>
      </c>
      <c r="H32" s="3">
        <v>6.76</v>
      </c>
      <c r="I32">
        <v>10</v>
      </c>
      <c r="K32" s="2"/>
    </row>
    <row r="33" spans="1:11" x14ac:dyDescent="0.55000000000000004">
      <c r="A33" s="2">
        <v>43104</v>
      </c>
      <c r="B33">
        <v>28</v>
      </c>
      <c r="C33" t="s">
        <v>8</v>
      </c>
      <c r="D33" t="s">
        <v>11</v>
      </c>
      <c r="E33">
        <v>4</v>
      </c>
      <c r="F33">
        <v>0.95</v>
      </c>
      <c r="G33" s="4">
        <v>0</v>
      </c>
      <c r="H33" s="3">
        <v>0.5</v>
      </c>
      <c r="I33">
        <v>20</v>
      </c>
      <c r="K33" s="2"/>
    </row>
    <row r="34" spans="1:11" x14ac:dyDescent="0.55000000000000004">
      <c r="A34" s="2">
        <v>43104</v>
      </c>
      <c r="B34">
        <v>40</v>
      </c>
      <c r="C34" t="s">
        <v>6</v>
      </c>
      <c r="D34" t="s">
        <v>11</v>
      </c>
      <c r="E34">
        <v>10</v>
      </c>
      <c r="F34">
        <v>16.95</v>
      </c>
      <c r="G34" s="4">
        <v>0</v>
      </c>
      <c r="H34" s="3">
        <v>6.53</v>
      </c>
      <c r="I34">
        <v>16</v>
      </c>
      <c r="K34" s="2"/>
    </row>
    <row r="35" spans="1:11" x14ac:dyDescent="0.55000000000000004">
      <c r="A35" s="2">
        <v>43104</v>
      </c>
      <c r="B35">
        <v>43</v>
      </c>
      <c r="C35" t="s">
        <v>8</v>
      </c>
      <c r="D35" t="s">
        <v>11</v>
      </c>
      <c r="E35">
        <v>3</v>
      </c>
      <c r="F35">
        <v>11.95</v>
      </c>
      <c r="G35" s="4">
        <v>0</v>
      </c>
      <c r="H35" s="3">
        <v>3.32</v>
      </c>
      <c r="I35">
        <v>7</v>
      </c>
      <c r="K35" s="2"/>
    </row>
    <row r="36" spans="1:11" x14ac:dyDescent="0.55000000000000004">
      <c r="A36" s="2">
        <v>43104</v>
      </c>
      <c r="B36">
        <v>3</v>
      </c>
      <c r="C36" t="s">
        <v>6</v>
      </c>
      <c r="D36" t="s">
        <v>11</v>
      </c>
      <c r="E36">
        <v>6</v>
      </c>
      <c r="F36">
        <v>59.95</v>
      </c>
      <c r="G36" s="4">
        <v>0</v>
      </c>
      <c r="H36" s="3">
        <v>28.73</v>
      </c>
      <c r="I36">
        <v>5</v>
      </c>
      <c r="K36" s="2"/>
    </row>
    <row r="37" spans="1:11" x14ac:dyDescent="0.55000000000000004">
      <c r="A37" s="2">
        <v>43105</v>
      </c>
      <c r="B37">
        <v>17</v>
      </c>
      <c r="C37" t="s">
        <v>6</v>
      </c>
      <c r="D37" t="s">
        <v>11</v>
      </c>
      <c r="E37">
        <v>3</v>
      </c>
      <c r="F37">
        <v>49.95</v>
      </c>
      <c r="G37" s="4">
        <v>0</v>
      </c>
      <c r="H37" s="3">
        <v>23.93</v>
      </c>
      <c r="I37">
        <v>36</v>
      </c>
      <c r="K37" s="2"/>
    </row>
    <row r="38" spans="1:11" x14ac:dyDescent="0.55000000000000004">
      <c r="A38" s="2">
        <v>43105</v>
      </c>
      <c r="B38">
        <v>4</v>
      </c>
      <c r="C38" t="s">
        <v>6</v>
      </c>
      <c r="D38" t="s">
        <v>11</v>
      </c>
      <c r="E38">
        <v>0</v>
      </c>
      <c r="F38">
        <v>73.95</v>
      </c>
      <c r="G38" s="4">
        <v>0</v>
      </c>
      <c r="H38" s="3">
        <v>38.86</v>
      </c>
      <c r="I38">
        <v>1</v>
      </c>
      <c r="K38" s="2"/>
    </row>
    <row r="39" spans="1:11" x14ac:dyDescent="0.55000000000000004">
      <c r="A39" s="2">
        <v>43105</v>
      </c>
      <c r="B39">
        <v>21</v>
      </c>
      <c r="C39" t="s">
        <v>5</v>
      </c>
      <c r="D39" t="s">
        <v>11</v>
      </c>
      <c r="E39">
        <v>10</v>
      </c>
      <c r="F39">
        <v>26.95</v>
      </c>
      <c r="G39" s="4">
        <v>0</v>
      </c>
      <c r="H39" s="3">
        <v>12.42</v>
      </c>
      <c r="I39">
        <v>7</v>
      </c>
      <c r="K39" s="2"/>
    </row>
    <row r="40" spans="1:11" x14ac:dyDescent="0.55000000000000004">
      <c r="A40" s="2">
        <v>43105</v>
      </c>
      <c r="B40">
        <v>40</v>
      </c>
      <c r="C40" t="s">
        <v>6</v>
      </c>
      <c r="D40" t="s">
        <v>11</v>
      </c>
      <c r="E40">
        <v>11</v>
      </c>
      <c r="F40">
        <v>16.95</v>
      </c>
      <c r="G40" s="4">
        <v>0</v>
      </c>
      <c r="H40" s="3">
        <v>6.53</v>
      </c>
      <c r="I40">
        <v>28</v>
      </c>
      <c r="K40" s="2"/>
    </row>
    <row r="41" spans="1:11" x14ac:dyDescent="0.55000000000000004">
      <c r="A41" s="2">
        <v>43106</v>
      </c>
      <c r="B41">
        <v>6</v>
      </c>
      <c r="C41" t="s">
        <v>8</v>
      </c>
      <c r="D41" t="s">
        <v>10</v>
      </c>
      <c r="E41">
        <v>6</v>
      </c>
      <c r="F41">
        <v>55.95</v>
      </c>
      <c r="G41" s="4">
        <v>0</v>
      </c>
      <c r="H41" s="3">
        <v>16.059999999999999</v>
      </c>
      <c r="I41">
        <v>15</v>
      </c>
      <c r="K41" s="2"/>
    </row>
    <row r="42" spans="1:11" x14ac:dyDescent="0.55000000000000004">
      <c r="A42" s="2">
        <v>43106</v>
      </c>
      <c r="B42">
        <v>18</v>
      </c>
      <c r="C42" t="s">
        <v>9</v>
      </c>
      <c r="D42" t="s">
        <v>10</v>
      </c>
      <c r="E42">
        <v>7</v>
      </c>
      <c r="F42">
        <v>54.95</v>
      </c>
      <c r="G42" s="4">
        <v>0</v>
      </c>
      <c r="H42" s="3">
        <v>26.65</v>
      </c>
      <c r="I42">
        <v>19</v>
      </c>
      <c r="K42" s="2"/>
    </row>
    <row r="43" spans="1:11" x14ac:dyDescent="0.55000000000000004">
      <c r="A43" s="2">
        <v>43106</v>
      </c>
      <c r="B43">
        <v>6</v>
      </c>
      <c r="C43" t="s">
        <v>8</v>
      </c>
      <c r="D43" t="s">
        <v>10</v>
      </c>
      <c r="E43">
        <v>0</v>
      </c>
      <c r="F43">
        <v>55.95</v>
      </c>
      <c r="G43" s="4">
        <v>0.1</v>
      </c>
      <c r="H43" s="3">
        <v>16.059999999999999</v>
      </c>
      <c r="I43">
        <v>21</v>
      </c>
      <c r="K43" s="2"/>
    </row>
    <row r="44" spans="1:11" x14ac:dyDescent="0.55000000000000004">
      <c r="A44" s="2">
        <v>43106</v>
      </c>
      <c r="B44">
        <v>37</v>
      </c>
      <c r="C44" t="s">
        <v>9</v>
      </c>
      <c r="D44" t="s">
        <v>10</v>
      </c>
      <c r="E44">
        <v>11</v>
      </c>
      <c r="F44">
        <v>24.95</v>
      </c>
      <c r="G44" s="4">
        <v>0</v>
      </c>
      <c r="H44" s="3">
        <v>9.3800000000000008</v>
      </c>
      <c r="I44">
        <v>2</v>
      </c>
      <c r="K44" s="2"/>
    </row>
    <row r="45" spans="1:11" x14ac:dyDescent="0.55000000000000004">
      <c r="A45" s="2">
        <v>43107</v>
      </c>
      <c r="B45">
        <v>19</v>
      </c>
      <c r="C45" t="s">
        <v>7</v>
      </c>
      <c r="D45" t="s">
        <v>10</v>
      </c>
      <c r="E45">
        <v>8</v>
      </c>
      <c r="F45">
        <v>49.95</v>
      </c>
      <c r="G45" s="4">
        <v>0</v>
      </c>
      <c r="H45" s="3">
        <v>24.77</v>
      </c>
      <c r="I45">
        <v>18</v>
      </c>
      <c r="K45" s="2"/>
    </row>
    <row r="46" spans="1:11" x14ac:dyDescent="0.55000000000000004">
      <c r="A46" s="2">
        <v>43107</v>
      </c>
      <c r="B46">
        <v>10</v>
      </c>
      <c r="C46" t="s">
        <v>9</v>
      </c>
      <c r="D46" t="s">
        <v>10</v>
      </c>
      <c r="E46">
        <v>1</v>
      </c>
      <c r="F46">
        <v>34.950000000000003</v>
      </c>
      <c r="G46" s="4">
        <v>0</v>
      </c>
      <c r="H46" s="3">
        <v>22.13</v>
      </c>
      <c r="I46">
        <v>12</v>
      </c>
      <c r="K46" s="2"/>
    </row>
    <row r="47" spans="1:11" x14ac:dyDescent="0.55000000000000004">
      <c r="A47" s="2">
        <v>43107</v>
      </c>
      <c r="B47">
        <v>35</v>
      </c>
      <c r="C47" t="s">
        <v>7</v>
      </c>
      <c r="D47" t="s">
        <v>10</v>
      </c>
      <c r="E47">
        <v>11</v>
      </c>
      <c r="F47">
        <v>0.95</v>
      </c>
      <c r="G47" s="4">
        <v>0</v>
      </c>
      <c r="H47" s="3">
        <v>0.47</v>
      </c>
      <c r="I47">
        <v>1</v>
      </c>
      <c r="K47" s="2"/>
    </row>
    <row r="48" spans="1:11" x14ac:dyDescent="0.55000000000000004">
      <c r="A48" s="2">
        <v>43107</v>
      </c>
      <c r="B48">
        <v>38</v>
      </c>
      <c r="C48" t="s">
        <v>8</v>
      </c>
      <c r="D48" t="s">
        <v>10</v>
      </c>
      <c r="E48">
        <v>4</v>
      </c>
      <c r="F48">
        <v>24.95</v>
      </c>
      <c r="G48" s="4">
        <v>0</v>
      </c>
      <c r="H48" s="3">
        <v>11.48</v>
      </c>
      <c r="I48">
        <v>1</v>
      </c>
      <c r="K48" s="2"/>
    </row>
    <row r="49" spans="1:11" x14ac:dyDescent="0.55000000000000004">
      <c r="A49" s="2">
        <v>43108</v>
      </c>
      <c r="B49">
        <v>35</v>
      </c>
      <c r="C49" t="s">
        <v>7</v>
      </c>
      <c r="D49" t="s">
        <v>10</v>
      </c>
      <c r="E49">
        <v>7</v>
      </c>
      <c r="F49">
        <v>0.95</v>
      </c>
      <c r="G49" s="4">
        <v>0</v>
      </c>
      <c r="H49" s="3">
        <v>0.47</v>
      </c>
      <c r="I49">
        <v>29</v>
      </c>
      <c r="K49" s="2"/>
    </row>
    <row r="50" spans="1:11" x14ac:dyDescent="0.55000000000000004">
      <c r="A50" s="2">
        <v>43108</v>
      </c>
      <c r="B50">
        <v>41</v>
      </c>
      <c r="C50" t="s">
        <v>6</v>
      </c>
      <c r="D50" t="s">
        <v>10</v>
      </c>
      <c r="E50">
        <v>9</v>
      </c>
      <c r="F50">
        <v>18.95</v>
      </c>
      <c r="G50" s="4">
        <v>0</v>
      </c>
      <c r="H50" s="3">
        <v>9.98</v>
      </c>
      <c r="I50">
        <v>11</v>
      </c>
      <c r="K50" s="2"/>
    </row>
    <row r="51" spans="1:11" x14ac:dyDescent="0.55000000000000004">
      <c r="A51" s="2">
        <v>43108</v>
      </c>
      <c r="B51">
        <v>43</v>
      </c>
      <c r="C51" t="s">
        <v>6</v>
      </c>
      <c r="D51" t="s">
        <v>10</v>
      </c>
      <c r="E51">
        <v>9</v>
      </c>
      <c r="F51">
        <v>11.95</v>
      </c>
      <c r="G51" s="4">
        <v>0</v>
      </c>
      <c r="H51" s="3">
        <v>3.32</v>
      </c>
      <c r="I51">
        <v>11</v>
      </c>
      <c r="K51" s="2"/>
    </row>
    <row r="52" spans="1:11" x14ac:dyDescent="0.55000000000000004">
      <c r="A52" s="2">
        <v>43108</v>
      </c>
      <c r="B52">
        <v>45</v>
      </c>
      <c r="C52" t="s">
        <v>5</v>
      </c>
      <c r="D52" t="s">
        <v>10</v>
      </c>
      <c r="E52">
        <v>11</v>
      </c>
      <c r="F52">
        <v>38.950000000000003</v>
      </c>
      <c r="G52" s="4">
        <v>0.1</v>
      </c>
      <c r="H52" s="3">
        <v>22.33</v>
      </c>
      <c r="I52">
        <v>6</v>
      </c>
      <c r="K52" s="2"/>
    </row>
    <row r="53" spans="1:11" x14ac:dyDescent="0.55000000000000004">
      <c r="A53" s="2">
        <v>43108</v>
      </c>
      <c r="B53">
        <v>17</v>
      </c>
      <c r="C53" t="s">
        <v>5</v>
      </c>
      <c r="D53" t="s">
        <v>10</v>
      </c>
      <c r="E53">
        <v>3</v>
      </c>
      <c r="F53">
        <v>49.95</v>
      </c>
      <c r="G53" s="4">
        <v>0</v>
      </c>
      <c r="H53" s="3">
        <v>23.93</v>
      </c>
      <c r="I53">
        <v>23</v>
      </c>
      <c r="K53" s="2"/>
    </row>
    <row r="54" spans="1:11" x14ac:dyDescent="0.55000000000000004">
      <c r="A54" s="2">
        <v>43108</v>
      </c>
      <c r="B54">
        <v>36</v>
      </c>
      <c r="C54" t="s">
        <v>5</v>
      </c>
      <c r="D54" t="s">
        <v>10</v>
      </c>
      <c r="E54">
        <v>1</v>
      </c>
      <c r="F54">
        <v>26.95</v>
      </c>
      <c r="G54" s="4">
        <v>0</v>
      </c>
      <c r="H54" s="3">
        <v>12.53</v>
      </c>
      <c r="I54">
        <v>6</v>
      </c>
      <c r="K54" s="2"/>
    </row>
    <row r="55" spans="1:11" x14ac:dyDescent="0.55000000000000004">
      <c r="A55" s="2">
        <v>43108</v>
      </c>
      <c r="B55">
        <v>26</v>
      </c>
      <c r="C55" t="s">
        <v>6</v>
      </c>
      <c r="D55" t="s">
        <v>10</v>
      </c>
      <c r="E55">
        <v>9</v>
      </c>
      <c r="F55">
        <v>0.95</v>
      </c>
      <c r="G55" s="4">
        <v>0</v>
      </c>
      <c r="H55" s="3">
        <v>0.42</v>
      </c>
      <c r="I55">
        <v>5</v>
      </c>
      <c r="K55" s="2"/>
    </row>
    <row r="56" spans="1:11" x14ac:dyDescent="0.55000000000000004">
      <c r="A56" s="2">
        <v>43108</v>
      </c>
      <c r="B56">
        <v>38</v>
      </c>
      <c r="C56" t="s">
        <v>6</v>
      </c>
      <c r="D56" t="s">
        <v>10</v>
      </c>
      <c r="E56">
        <v>1</v>
      </c>
      <c r="F56">
        <v>24.95</v>
      </c>
      <c r="G56" s="4">
        <v>0</v>
      </c>
      <c r="H56" s="3">
        <v>11.48</v>
      </c>
      <c r="I56">
        <v>2</v>
      </c>
      <c r="K56" s="2"/>
    </row>
    <row r="57" spans="1:11" x14ac:dyDescent="0.55000000000000004">
      <c r="A57" s="2">
        <v>43108</v>
      </c>
      <c r="B57">
        <v>43</v>
      </c>
      <c r="C57" t="s">
        <v>5</v>
      </c>
      <c r="D57" t="s">
        <v>10</v>
      </c>
      <c r="E57">
        <v>8</v>
      </c>
      <c r="F57">
        <v>11.95</v>
      </c>
      <c r="G57" s="4">
        <v>0.1</v>
      </c>
      <c r="H57" s="3">
        <v>3.32</v>
      </c>
      <c r="I57">
        <v>8</v>
      </c>
      <c r="K57" s="2"/>
    </row>
    <row r="58" spans="1:11" x14ac:dyDescent="0.55000000000000004">
      <c r="A58" s="2">
        <v>43108</v>
      </c>
      <c r="B58">
        <v>15</v>
      </c>
      <c r="C58" t="s">
        <v>6</v>
      </c>
      <c r="D58" t="s">
        <v>10</v>
      </c>
      <c r="E58">
        <v>5</v>
      </c>
      <c r="F58">
        <v>28.95</v>
      </c>
      <c r="G58" s="4">
        <v>0.1</v>
      </c>
      <c r="H58" s="3">
        <v>17.53</v>
      </c>
      <c r="I58">
        <v>12</v>
      </c>
      <c r="K58" s="2"/>
    </row>
    <row r="59" spans="1:11" x14ac:dyDescent="0.55000000000000004">
      <c r="A59" s="2">
        <v>43108</v>
      </c>
      <c r="B59">
        <v>27</v>
      </c>
      <c r="C59" t="s">
        <v>5</v>
      </c>
      <c r="D59" t="s">
        <v>10</v>
      </c>
      <c r="E59">
        <v>7</v>
      </c>
      <c r="F59">
        <v>4.95</v>
      </c>
      <c r="G59" s="4">
        <v>0.1</v>
      </c>
      <c r="H59" s="3">
        <v>1.82</v>
      </c>
      <c r="I59">
        <v>1</v>
      </c>
      <c r="K59" s="2"/>
    </row>
    <row r="60" spans="1:11" x14ac:dyDescent="0.55000000000000004">
      <c r="A60" s="2">
        <v>43108</v>
      </c>
      <c r="B60">
        <v>13</v>
      </c>
      <c r="C60" t="s">
        <v>7</v>
      </c>
      <c r="D60" t="s">
        <v>10</v>
      </c>
      <c r="E60">
        <v>5</v>
      </c>
      <c r="F60">
        <v>26.95</v>
      </c>
      <c r="G60" s="4">
        <v>0.1</v>
      </c>
      <c r="H60" s="3">
        <v>13.26</v>
      </c>
      <c r="I60">
        <v>16</v>
      </c>
      <c r="K60" s="2"/>
    </row>
    <row r="61" spans="1:11" x14ac:dyDescent="0.55000000000000004">
      <c r="A61" s="2">
        <v>43108</v>
      </c>
      <c r="B61">
        <v>14</v>
      </c>
      <c r="C61" t="s">
        <v>6</v>
      </c>
      <c r="D61" t="s">
        <v>10</v>
      </c>
      <c r="E61">
        <v>0</v>
      </c>
      <c r="F61">
        <v>31.95</v>
      </c>
      <c r="G61" s="4">
        <v>0</v>
      </c>
      <c r="H61" s="3">
        <v>17.38</v>
      </c>
      <c r="I61">
        <v>1</v>
      </c>
      <c r="K61" s="2"/>
    </row>
    <row r="62" spans="1:11" x14ac:dyDescent="0.55000000000000004">
      <c r="A62" s="2">
        <v>43108</v>
      </c>
      <c r="B62">
        <v>24</v>
      </c>
      <c r="C62" t="s">
        <v>5</v>
      </c>
      <c r="D62" t="s">
        <v>10</v>
      </c>
      <c r="E62">
        <v>5</v>
      </c>
      <c r="F62">
        <v>27.95</v>
      </c>
      <c r="G62" s="4">
        <v>0</v>
      </c>
      <c r="H62" s="3">
        <v>16.8</v>
      </c>
      <c r="I62">
        <v>14</v>
      </c>
      <c r="K62" s="2"/>
    </row>
    <row r="63" spans="1:11" x14ac:dyDescent="0.55000000000000004">
      <c r="A63" s="2">
        <v>43108</v>
      </c>
      <c r="B63">
        <v>2</v>
      </c>
      <c r="C63" t="s">
        <v>7</v>
      </c>
      <c r="D63" t="s">
        <v>10</v>
      </c>
      <c r="E63">
        <v>3</v>
      </c>
      <c r="F63">
        <v>44.95</v>
      </c>
      <c r="G63" s="4">
        <v>0</v>
      </c>
      <c r="H63" s="3">
        <v>27.95</v>
      </c>
      <c r="I63">
        <v>9</v>
      </c>
      <c r="K63" s="2"/>
    </row>
    <row r="64" spans="1:11" x14ac:dyDescent="0.55000000000000004">
      <c r="A64" s="2">
        <v>43109</v>
      </c>
      <c r="B64">
        <v>15</v>
      </c>
      <c r="C64" t="s">
        <v>9</v>
      </c>
      <c r="D64" t="s">
        <v>11</v>
      </c>
      <c r="E64">
        <v>1</v>
      </c>
      <c r="F64">
        <v>28.95</v>
      </c>
      <c r="G64" s="4">
        <v>0</v>
      </c>
      <c r="H64" s="3">
        <v>17.53</v>
      </c>
      <c r="I64">
        <v>33</v>
      </c>
      <c r="K64" s="2"/>
    </row>
    <row r="65" spans="1:11" x14ac:dyDescent="0.55000000000000004">
      <c r="A65" s="2">
        <v>43109</v>
      </c>
      <c r="B65">
        <v>32</v>
      </c>
      <c r="C65" t="s">
        <v>8</v>
      </c>
      <c r="D65" t="s">
        <v>11</v>
      </c>
      <c r="E65">
        <v>4</v>
      </c>
      <c r="F65">
        <v>22.95</v>
      </c>
      <c r="G65" s="4">
        <v>0</v>
      </c>
      <c r="H65" s="3">
        <v>11.78</v>
      </c>
      <c r="I65">
        <v>1</v>
      </c>
      <c r="K65" s="2"/>
    </row>
    <row r="66" spans="1:11" x14ac:dyDescent="0.55000000000000004">
      <c r="A66" s="2">
        <v>43109</v>
      </c>
      <c r="B66">
        <v>12</v>
      </c>
      <c r="C66" t="s">
        <v>9</v>
      </c>
      <c r="D66" t="s">
        <v>11</v>
      </c>
      <c r="E66">
        <v>11</v>
      </c>
      <c r="F66">
        <v>47.95</v>
      </c>
      <c r="G66" s="4">
        <v>0</v>
      </c>
      <c r="H66" s="3">
        <v>20.7</v>
      </c>
      <c r="I66">
        <v>2</v>
      </c>
      <c r="K66" s="2"/>
    </row>
    <row r="67" spans="1:11" x14ac:dyDescent="0.55000000000000004">
      <c r="A67" s="2">
        <v>43110</v>
      </c>
      <c r="B67">
        <v>37</v>
      </c>
      <c r="C67" t="s">
        <v>7</v>
      </c>
      <c r="D67" t="s">
        <v>11</v>
      </c>
      <c r="E67">
        <v>6</v>
      </c>
      <c r="F67">
        <v>24.95</v>
      </c>
      <c r="G67" s="4">
        <v>0</v>
      </c>
      <c r="H67" s="3">
        <v>9.3800000000000008</v>
      </c>
      <c r="I67">
        <v>3</v>
      </c>
      <c r="K67" s="2"/>
    </row>
    <row r="68" spans="1:11" x14ac:dyDescent="0.55000000000000004">
      <c r="A68" s="2">
        <v>43110</v>
      </c>
      <c r="B68">
        <v>27</v>
      </c>
      <c r="C68" t="s">
        <v>7</v>
      </c>
      <c r="D68" t="s">
        <v>11</v>
      </c>
      <c r="E68">
        <v>5</v>
      </c>
      <c r="F68">
        <v>4.95</v>
      </c>
      <c r="G68" s="4">
        <v>0</v>
      </c>
      <c r="H68" s="3">
        <v>1.82</v>
      </c>
      <c r="I68">
        <v>8</v>
      </c>
      <c r="K68" s="2"/>
    </row>
    <row r="69" spans="1:11" x14ac:dyDescent="0.55000000000000004">
      <c r="A69" s="2">
        <v>43111</v>
      </c>
      <c r="B69">
        <v>33</v>
      </c>
      <c r="C69" t="s">
        <v>8</v>
      </c>
      <c r="D69" t="s">
        <v>11</v>
      </c>
      <c r="E69">
        <v>8</v>
      </c>
      <c r="F69">
        <v>19.95</v>
      </c>
      <c r="G69" s="4">
        <v>0</v>
      </c>
      <c r="H69" s="3">
        <v>9.7799999999999994</v>
      </c>
      <c r="I69">
        <v>28</v>
      </c>
      <c r="K69" s="2"/>
    </row>
    <row r="70" spans="1:11" x14ac:dyDescent="0.55000000000000004">
      <c r="A70" s="2">
        <v>43112</v>
      </c>
      <c r="B70">
        <v>27</v>
      </c>
      <c r="C70" t="s">
        <v>6</v>
      </c>
      <c r="D70" t="s">
        <v>11</v>
      </c>
      <c r="E70">
        <v>11</v>
      </c>
      <c r="F70">
        <v>4.95</v>
      </c>
      <c r="G70" s="4">
        <v>0</v>
      </c>
      <c r="H70" s="3">
        <v>1.82</v>
      </c>
      <c r="I70">
        <v>9</v>
      </c>
      <c r="K70" s="2"/>
    </row>
    <row r="71" spans="1:11" x14ac:dyDescent="0.55000000000000004">
      <c r="A71" s="2">
        <v>43112</v>
      </c>
      <c r="B71">
        <v>37</v>
      </c>
      <c r="C71" t="s">
        <v>5</v>
      </c>
      <c r="D71" t="s">
        <v>11</v>
      </c>
      <c r="E71">
        <v>3</v>
      </c>
      <c r="F71">
        <v>24.95</v>
      </c>
      <c r="G71" s="4">
        <v>0.1</v>
      </c>
      <c r="H71" s="3">
        <v>9.3800000000000008</v>
      </c>
      <c r="I71">
        <v>8</v>
      </c>
      <c r="K71" s="2"/>
    </row>
    <row r="72" spans="1:11" x14ac:dyDescent="0.55000000000000004">
      <c r="A72" s="2">
        <v>43112</v>
      </c>
      <c r="B72">
        <v>33</v>
      </c>
      <c r="C72" t="s">
        <v>6</v>
      </c>
      <c r="D72" t="s">
        <v>11</v>
      </c>
      <c r="E72">
        <v>7</v>
      </c>
      <c r="F72">
        <v>19.95</v>
      </c>
      <c r="G72" s="4">
        <v>0</v>
      </c>
      <c r="H72" s="3">
        <v>9.7799999999999994</v>
      </c>
      <c r="I72">
        <v>2</v>
      </c>
      <c r="K72" s="2"/>
    </row>
    <row r="73" spans="1:11" x14ac:dyDescent="0.55000000000000004">
      <c r="A73" s="2">
        <v>43112</v>
      </c>
      <c r="B73">
        <v>9</v>
      </c>
      <c r="C73" t="s">
        <v>5</v>
      </c>
      <c r="D73" t="s">
        <v>11</v>
      </c>
      <c r="E73">
        <v>10</v>
      </c>
      <c r="F73">
        <v>48.95</v>
      </c>
      <c r="G73" s="4">
        <v>0</v>
      </c>
      <c r="H73" s="3">
        <v>24.52</v>
      </c>
      <c r="I73">
        <v>23</v>
      </c>
      <c r="K73" s="2"/>
    </row>
    <row r="74" spans="1:11" x14ac:dyDescent="0.55000000000000004">
      <c r="A74" s="2">
        <v>43112</v>
      </c>
      <c r="B74">
        <v>40</v>
      </c>
      <c r="C74" t="s">
        <v>6</v>
      </c>
      <c r="D74" t="s">
        <v>11</v>
      </c>
      <c r="E74">
        <v>11</v>
      </c>
      <c r="F74">
        <v>16.95</v>
      </c>
      <c r="G74" s="4">
        <v>0</v>
      </c>
      <c r="H74" s="3">
        <v>6.53</v>
      </c>
      <c r="I74">
        <v>12</v>
      </c>
      <c r="K74" s="2"/>
    </row>
    <row r="75" spans="1:11" x14ac:dyDescent="0.55000000000000004">
      <c r="A75" s="2">
        <v>43112</v>
      </c>
      <c r="B75">
        <v>20</v>
      </c>
      <c r="C75" t="s">
        <v>6</v>
      </c>
      <c r="D75" t="s">
        <v>11</v>
      </c>
      <c r="E75">
        <v>10</v>
      </c>
      <c r="F75">
        <v>16.95</v>
      </c>
      <c r="G75" s="4">
        <v>0</v>
      </c>
      <c r="H75" s="3">
        <v>6.76</v>
      </c>
      <c r="I75">
        <v>10</v>
      </c>
      <c r="K75" s="2"/>
    </row>
    <row r="76" spans="1:11" x14ac:dyDescent="0.55000000000000004">
      <c r="A76" s="2">
        <v>43112</v>
      </c>
      <c r="B76">
        <v>48</v>
      </c>
      <c r="C76" t="s">
        <v>5</v>
      </c>
      <c r="D76" t="s">
        <v>11</v>
      </c>
      <c r="E76">
        <v>5</v>
      </c>
      <c r="F76">
        <v>3.95</v>
      </c>
      <c r="G76" s="4">
        <v>0</v>
      </c>
      <c r="H76" s="3">
        <v>1.43</v>
      </c>
      <c r="I76">
        <v>16</v>
      </c>
      <c r="K76" s="2"/>
    </row>
    <row r="77" spans="1:11" x14ac:dyDescent="0.55000000000000004">
      <c r="A77" s="2">
        <v>43112</v>
      </c>
      <c r="B77">
        <v>23</v>
      </c>
      <c r="C77" t="s">
        <v>5</v>
      </c>
      <c r="D77" t="s">
        <v>11</v>
      </c>
      <c r="E77">
        <v>9</v>
      </c>
      <c r="F77">
        <v>2.95</v>
      </c>
      <c r="G77" s="4">
        <v>0.1</v>
      </c>
      <c r="H77" s="3">
        <v>1.68</v>
      </c>
      <c r="I77">
        <v>6</v>
      </c>
      <c r="K77" s="2"/>
    </row>
    <row r="78" spans="1:11" x14ac:dyDescent="0.55000000000000004">
      <c r="A78" s="2">
        <v>43112</v>
      </c>
      <c r="B78">
        <v>36</v>
      </c>
      <c r="C78" t="s">
        <v>6</v>
      </c>
      <c r="D78" t="s">
        <v>11</v>
      </c>
      <c r="E78">
        <v>3</v>
      </c>
      <c r="F78">
        <v>26.95</v>
      </c>
      <c r="G78" s="4">
        <v>0.1</v>
      </c>
      <c r="H78" s="3">
        <v>12.53</v>
      </c>
      <c r="I78">
        <v>3</v>
      </c>
      <c r="K78" s="2"/>
    </row>
    <row r="79" spans="1:11" x14ac:dyDescent="0.55000000000000004">
      <c r="A79" s="2">
        <v>43112</v>
      </c>
      <c r="B79">
        <v>21</v>
      </c>
      <c r="C79" t="s">
        <v>5</v>
      </c>
      <c r="D79" t="s">
        <v>11</v>
      </c>
      <c r="E79">
        <v>9</v>
      </c>
      <c r="F79">
        <v>26.95</v>
      </c>
      <c r="G79" s="4">
        <v>0</v>
      </c>
      <c r="H79" s="3">
        <v>12.42</v>
      </c>
      <c r="I79">
        <v>19</v>
      </c>
      <c r="K79" s="2"/>
    </row>
    <row r="80" spans="1:11" x14ac:dyDescent="0.55000000000000004">
      <c r="A80" s="2">
        <v>43113</v>
      </c>
      <c r="B80">
        <v>11</v>
      </c>
      <c r="C80" t="s">
        <v>9</v>
      </c>
      <c r="D80" t="s">
        <v>10</v>
      </c>
      <c r="E80">
        <v>10</v>
      </c>
      <c r="F80">
        <v>65.95</v>
      </c>
      <c r="G80" s="4">
        <v>0</v>
      </c>
      <c r="H80" s="3">
        <v>37.97</v>
      </c>
      <c r="I80">
        <v>18</v>
      </c>
      <c r="K80" s="2"/>
    </row>
    <row r="81" spans="1:11" x14ac:dyDescent="0.55000000000000004">
      <c r="A81" s="2">
        <v>43113</v>
      </c>
      <c r="B81">
        <v>3</v>
      </c>
      <c r="C81" t="s">
        <v>8</v>
      </c>
      <c r="D81" t="s">
        <v>10</v>
      </c>
      <c r="E81">
        <v>3</v>
      </c>
      <c r="F81">
        <v>59.95</v>
      </c>
      <c r="G81" s="4">
        <v>0</v>
      </c>
      <c r="H81" s="3">
        <v>28.73</v>
      </c>
      <c r="I81">
        <v>3</v>
      </c>
      <c r="K81" s="2"/>
    </row>
    <row r="82" spans="1:11" x14ac:dyDescent="0.55000000000000004">
      <c r="A82" s="2">
        <v>43113</v>
      </c>
      <c r="B82">
        <v>15</v>
      </c>
      <c r="C82" t="s">
        <v>9</v>
      </c>
      <c r="D82" t="s">
        <v>10</v>
      </c>
      <c r="E82">
        <v>7</v>
      </c>
      <c r="F82">
        <v>28.95</v>
      </c>
      <c r="G82" s="4">
        <v>0.2</v>
      </c>
      <c r="H82" s="3">
        <v>17.53</v>
      </c>
      <c r="I82">
        <v>14</v>
      </c>
      <c r="K82" s="2"/>
    </row>
    <row r="83" spans="1:11" x14ac:dyDescent="0.55000000000000004">
      <c r="A83" s="2">
        <v>43113</v>
      </c>
      <c r="B83">
        <v>7</v>
      </c>
      <c r="C83" t="s">
        <v>8</v>
      </c>
      <c r="D83" t="s">
        <v>10</v>
      </c>
      <c r="E83">
        <v>7</v>
      </c>
      <c r="F83">
        <v>20.95</v>
      </c>
      <c r="G83" s="4">
        <v>0</v>
      </c>
      <c r="H83" s="3">
        <v>10.039999999999999</v>
      </c>
      <c r="I83">
        <v>8</v>
      </c>
      <c r="K83" s="2"/>
    </row>
    <row r="84" spans="1:11" x14ac:dyDescent="0.55000000000000004">
      <c r="A84" s="2">
        <v>43113</v>
      </c>
      <c r="B84">
        <v>2</v>
      </c>
      <c r="C84" t="s">
        <v>9</v>
      </c>
      <c r="D84" t="s">
        <v>10</v>
      </c>
      <c r="E84">
        <v>5</v>
      </c>
      <c r="F84">
        <v>44.95</v>
      </c>
      <c r="G84" s="4">
        <v>0</v>
      </c>
      <c r="H84" s="3">
        <v>27.95</v>
      </c>
      <c r="I84">
        <v>3</v>
      </c>
      <c r="K84" s="2"/>
    </row>
    <row r="85" spans="1:11" x14ac:dyDescent="0.55000000000000004">
      <c r="A85" s="2">
        <v>43113</v>
      </c>
      <c r="B85">
        <v>23</v>
      </c>
      <c r="C85" t="s">
        <v>8</v>
      </c>
      <c r="D85" t="s">
        <v>10</v>
      </c>
      <c r="E85">
        <v>4</v>
      </c>
      <c r="F85">
        <v>2.95</v>
      </c>
      <c r="G85" s="4">
        <v>0</v>
      </c>
      <c r="H85" s="3">
        <v>1.68</v>
      </c>
      <c r="I85">
        <v>12</v>
      </c>
      <c r="K85" s="2"/>
    </row>
    <row r="86" spans="1:11" x14ac:dyDescent="0.55000000000000004">
      <c r="A86" s="2">
        <v>43113</v>
      </c>
      <c r="B86">
        <v>33</v>
      </c>
      <c r="C86" t="s">
        <v>9</v>
      </c>
      <c r="D86" t="s">
        <v>10</v>
      </c>
      <c r="E86">
        <v>3</v>
      </c>
      <c r="F86">
        <v>19.95</v>
      </c>
      <c r="G86" s="4">
        <v>0.1</v>
      </c>
      <c r="H86" s="3">
        <v>9.7799999999999994</v>
      </c>
      <c r="I86">
        <v>31</v>
      </c>
      <c r="K86" s="2"/>
    </row>
    <row r="87" spans="1:11" x14ac:dyDescent="0.55000000000000004">
      <c r="A87" s="2">
        <v>43114</v>
      </c>
      <c r="B87">
        <v>10</v>
      </c>
      <c r="C87" t="s">
        <v>7</v>
      </c>
      <c r="D87" t="s">
        <v>10</v>
      </c>
      <c r="E87">
        <v>4</v>
      </c>
      <c r="F87">
        <v>34.950000000000003</v>
      </c>
      <c r="G87" s="4">
        <v>0</v>
      </c>
      <c r="H87" s="3">
        <v>22.13</v>
      </c>
      <c r="I87">
        <v>16</v>
      </c>
      <c r="K87" s="2"/>
    </row>
    <row r="88" spans="1:11" x14ac:dyDescent="0.55000000000000004">
      <c r="A88" s="2">
        <v>43114</v>
      </c>
      <c r="B88">
        <v>11</v>
      </c>
      <c r="C88" t="s">
        <v>7</v>
      </c>
      <c r="D88" t="s">
        <v>10</v>
      </c>
      <c r="E88">
        <v>5</v>
      </c>
      <c r="F88">
        <v>65.95</v>
      </c>
      <c r="G88" s="4">
        <v>0</v>
      </c>
      <c r="H88" s="3">
        <v>37.97</v>
      </c>
      <c r="I88">
        <v>19</v>
      </c>
      <c r="K88" s="2"/>
    </row>
    <row r="89" spans="1:11" x14ac:dyDescent="0.55000000000000004">
      <c r="A89" s="2">
        <v>43114</v>
      </c>
      <c r="B89">
        <v>13</v>
      </c>
      <c r="C89" t="s">
        <v>8</v>
      </c>
      <c r="D89" t="s">
        <v>10</v>
      </c>
      <c r="E89">
        <v>6</v>
      </c>
      <c r="F89">
        <v>26.95</v>
      </c>
      <c r="G89" s="4">
        <v>0</v>
      </c>
      <c r="H89" s="3">
        <v>13.26</v>
      </c>
      <c r="I89">
        <v>9</v>
      </c>
      <c r="K89" s="2"/>
    </row>
    <row r="90" spans="1:11" x14ac:dyDescent="0.55000000000000004">
      <c r="A90" s="2">
        <v>43114</v>
      </c>
      <c r="B90">
        <v>5</v>
      </c>
      <c r="C90" t="s">
        <v>7</v>
      </c>
      <c r="D90" t="s">
        <v>10</v>
      </c>
      <c r="E90">
        <v>8</v>
      </c>
      <c r="F90">
        <v>24.95</v>
      </c>
      <c r="G90" s="4">
        <v>0</v>
      </c>
      <c r="H90" s="3">
        <v>12.27</v>
      </c>
      <c r="I90">
        <v>4</v>
      </c>
      <c r="K90" s="2"/>
    </row>
    <row r="91" spans="1:11" x14ac:dyDescent="0.55000000000000004">
      <c r="A91" s="2">
        <v>43114</v>
      </c>
      <c r="B91">
        <v>17</v>
      </c>
      <c r="C91" t="s">
        <v>9</v>
      </c>
      <c r="D91" t="s">
        <v>10</v>
      </c>
      <c r="E91">
        <v>11</v>
      </c>
      <c r="F91">
        <v>49.95</v>
      </c>
      <c r="G91" s="4">
        <v>0</v>
      </c>
      <c r="H91" s="3">
        <v>23.93</v>
      </c>
      <c r="I91">
        <v>17</v>
      </c>
      <c r="K91" s="2"/>
    </row>
    <row r="92" spans="1:11" x14ac:dyDescent="0.55000000000000004">
      <c r="A92" s="2">
        <v>43114</v>
      </c>
      <c r="B92">
        <v>1</v>
      </c>
      <c r="C92" t="s">
        <v>7</v>
      </c>
      <c r="D92" t="s">
        <v>10</v>
      </c>
      <c r="E92">
        <v>3</v>
      </c>
      <c r="F92">
        <v>43.95</v>
      </c>
      <c r="G92" s="4">
        <v>0.1</v>
      </c>
      <c r="H92" s="3">
        <v>25.6</v>
      </c>
      <c r="I92">
        <v>4</v>
      </c>
      <c r="K92" s="2"/>
    </row>
    <row r="93" spans="1:11" x14ac:dyDescent="0.55000000000000004">
      <c r="A93" s="2">
        <v>43114</v>
      </c>
      <c r="B93">
        <v>27</v>
      </c>
      <c r="C93" t="s">
        <v>8</v>
      </c>
      <c r="D93" t="s">
        <v>10</v>
      </c>
      <c r="E93">
        <v>11</v>
      </c>
      <c r="F93">
        <v>4.95</v>
      </c>
      <c r="G93" s="4">
        <v>0</v>
      </c>
      <c r="H93" s="3">
        <v>1.82</v>
      </c>
      <c r="I93">
        <v>2</v>
      </c>
      <c r="K93" s="2"/>
    </row>
    <row r="94" spans="1:11" x14ac:dyDescent="0.55000000000000004">
      <c r="A94" s="2">
        <v>43114</v>
      </c>
      <c r="B94">
        <v>28</v>
      </c>
      <c r="C94" t="s">
        <v>8</v>
      </c>
      <c r="D94" t="s">
        <v>10</v>
      </c>
      <c r="E94">
        <v>5</v>
      </c>
      <c r="F94">
        <v>0.95</v>
      </c>
      <c r="G94" s="4">
        <v>0</v>
      </c>
      <c r="H94" s="3">
        <v>0.5</v>
      </c>
      <c r="I94">
        <v>30</v>
      </c>
      <c r="K94" s="2"/>
    </row>
    <row r="95" spans="1:11" x14ac:dyDescent="0.55000000000000004">
      <c r="A95" s="2">
        <v>43115</v>
      </c>
      <c r="B95">
        <v>23</v>
      </c>
      <c r="C95" t="s">
        <v>7</v>
      </c>
      <c r="D95" t="s">
        <v>10</v>
      </c>
      <c r="E95">
        <v>10</v>
      </c>
      <c r="F95">
        <v>2.95</v>
      </c>
      <c r="G95" s="4">
        <v>0</v>
      </c>
      <c r="H95" s="3">
        <v>1.68</v>
      </c>
      <c r="I95">
        <v>2</v>
      </c>
      <c r="K95" s="2"/>
    </row>
    <row r="96" spans="1:11" x14ac:dyDescent="0.55000000000000004">
      <c r="A96" s="2">
        <v>43115</v>
      </c>
      <c r="B96">
        <v>4</v>
      </c>
      <c r="C96" t="s">
        <v>5</v>
      </c>
      <c r="D96" t="s">
        <v>10</v>
      </c>
      <c r="E96">
        <v>2</v>
      </c>
      <c r="F96">
        <v>73.95</v>
      </c>
      <c r="G96" s="4">
        <v>0</v>
      </c>
      <c r="H96" s="3">
        <v>38.86</v>
      </c>
      <c r="I96">
        <v>1</v>
      </c>
      <c r="K96" s="2"/>
    </row>
    <row r="97" spans="1:11" x14ac:dyDescent="0.55000000000000004">
      <c r="A97" s="2">
        <v>43115</v>
      </c>
      <c r="B97">
        <v>8</v>
      </c>
      <c r="C97" t="s">
        <v>6</v>
      </c>
      <c r="D97" t="s">
        <v>10</v>
      </c>
      <c r="E97">
        <v>11</v>
      </c>
      <c r="F97">
        <v>7.95</v>
      </c>
      <c r="G97" s="4">
        <v>0</v>
      </c>
      <c r="H97" s="3">
        <v>4.53</v>
      </c>
      <c r="I97">
        <v>20</v>
      </c>
      <c r="K97" s="2"/>
    </row>
    <row r="98" spans="1:11" x14ac:dyDescent="0.55000000000000004">
      <c r="A98" s="2">
        <v>43115</v>
      </c>
      <c r="B98">
        <v>42</v>
      </c>
      <c r="C98" t="s">
        <v>6</v>
      </c>
      <c r="D98" t="s">
        <v>10</v>
      </c>
      <c r="E98">
        <v>4</v>
      </c>
      <c r="F98">
        <v>35.950000000000003</v>
      </c>
      <c r="G98" s="4">
        <v>0</v>
      </c>
      <c r="H98" s="3">
        <v>20.25</v>
      </c>
      <c r="I98">
        <v>2</v>
      </c>
      <c r="K98" s="2"/>
    </row>
    <row r="99" spans="1:11" x14ac:dyDescent="0.55000000000000004">
      <c r="A99" s="2">
        <v>43115</v>
      </c>
      <c r="B99">
        <v>30</v>
      </c>
      <c r="C99" t="s">
        <v>5</v>
      </c>
      <c r="D99" t="s">
        <v>10</v>
      </c>
      <c r="E99">
        <v>4</v>
      </c>
      <c r="F99">
        <v>10.95</v>
      </c>
      <c r="G99" s="4">
        <v>0.1</v>
      </c>
      <c r="H99" s="3">
        <v>4.8</v>
      </c>
      <c r="I99">
        <v>11</v>
      </c>
      <c r="K99" s="2"/>
    </row>
    <row r="100" spans="1:11" x14ac:dyDescent="0.55000000000000004">
      <c r="A100" s="2">
        <v>43115</v>
      </c>
      <c r="B100">
        <v>23</v>
      </c>
      <c r="C100" t="s">
        <v>7</v>
      </c>
      <c r="D100" t="s">
        <v>10</v>
      </c>
      <c r="E100">
        <v>11</v>
      </c>
      <c r="F100">
        <v>2.95</v>
      </c>
      <c r="G100" s="4">
        <v>0.1</v>
      </c>
      <c r="H100" s="3">
        <v>1.68</v>
      </c>
      <c r="I100">
        <v>4</v>
      </c>
      <c r="K100" s="2"/>
    </row>
    <row r="101" spans="1:11" x14ac:dyDescent="0.55000000000000004">
      <c r="A101" s="2">
        <v>43115</v>
      </c>
      <c r="B101">
        <v>16</v>
      </c>
      <c r="C101" t="s">
        <v>6</v>
      </c>
      <c r="D101" t="s">
        <v>10</v>
      </c>
      <c r="E101">
        <v>1</v>
      </c>
      <c r="F101">
        <v>27.95</v>
      </c>
      <c r="G101" s="4">
        <v>0</v>
      </c>
      <c r="H101" s="3">
        <v>15.85</v>
      </c>
      <c r="I101">
        <v>2</v>
      </c>
      <c r="K101" s="2"/>
    </row>
    <row r="102" spans="1:11" x14ac:dyDescent="0.55000000000000004">
      <c r="A102" s="2">
        <v>43115</v>
      </c>
      <c r="B102">
        <v>23</v>
      </c>
      <c r="C102" t="s">
        <v>5</v>
      </c>
      <c r="D102" t="s">
        <v>10</v>
      </c>
      <c r="E102">
        <v>6</v>
      </c>
      <c r="F102">
        <v>2.95</v>
      </c>
      <c r="G102" s="4">
        <v>0.1</v>
      </c>
      <c r="H102" s="3">
        <v>1.68</v>
      </c>
      <c r="I102">
        <v>8</v>
      </c>
      <c r="K102" s="2"/>
    </row>
    <row r="103" spans="1:11" x14ac:dyDescent="0.55000000000000004">
      <c r="A103" s="2">
        <v>43115</v>
      </c>
      <c r="B103">
        <v>25</v>
      </c>
      <c r="C103" t="s">
        <v>5</v>
      </c>
      <c r="D103" t="s">
        <v>10</v>
      </c>
      <c r="E103">
        <v>3</v>
      </c>
      <c r="F103">
        <v>0.95</v>
      </c>
      <c r="G103" s="4">
        <v>0.2</v>
      </c>
      <c r="H103" s="3">
        <v>0.35</v>
      </c>
      <c r="I103">
        <v>1</v>
      </c>
      <c r="K103" s="2"/>
    </row>
    <row r="104" spans="1:11" x14ac:dyDescent="0.55000000000000004">
      <c r="A104" s="2">
        <v>43115</v>
      </c>
      <c r="B104">
        <v>49</v>
      </c>
      <c r="C104" t="s">
        <v>6</v>
      </c>
      <c r="D104" t="s">
        <v>10</v>
      </c>
      <c r="E104">
        <v>1</v>
      </c>
      <c r="F104">
        <v>63.95</v>
      </c>
      <c r="G104" s="4">
        <v>0</v>
      </c>
      <c r="H104" s="3">
        <v>27.1</v>
      </c>
      <c r="I104">
        <v>1</v>
      </c>
      <c r="K104" s="2"/>
    </row>
    <row r="105" spans="1:11" x14ac:dyDescent="0.55000000000000004">
      <c r="A105" s="2">
        <v>43115</v>
      </c>
      <c r="B105">
        <v>26</v>
      </c>
      <c r="C105" t="s">
        <v>5</v>
      </c>
      <c r="D105" t="s">
        <v>10</v>
      </c>
      <c r="E105">
        <v>4</v>
      </c>
      <c r="F105">
        <v>0.95</v>
      </c>
      <c r="G105" s="4">
        <v>0</v>
      </c>
      <c r="H105" s="3">
        <v>0.42</v>
      </c>
      <c r="I105">
        <v>3</v>
      </c>
      <c r="K105" s="2"/>
    </row>
    <row r="106" spans="1:11" x14ac:dyDescent="0.55000000000000004">
      <c r="A106" s="2">
        <v>43115</v>
      </c>
      <c r="B106">
        <v>40</v>
      </c>
      <c r="C106" t="s">
        <v>6</v>
      </c>
      <c r="D106" t="s">
        <v>10</v>
      </c>
      <c r="E106">
        <v>8</v>
      </c>
      <c r="F106">
        <v>16.95</v>
      </c>
      <c r="G106" s="4">
        <v>0</v>
      </c>
      <c r="H106" s="3">
        <v>6.53</v>
      </c>
      <c r="I106">
        <v>26</v>
      </c>
      <c r="K106" s="2"/>
    </row>
    <row r="107" spans="1:11" x14ac:dyDescent="0.55000000000000004">
      <c r="A107" s="2">
        <v>43115</v>
      </c>
      <c r="B107">
        <v>40</v>
      </c>
      <c r="C107" t="s">
        <v>6</v>
      </c>
      <c r="D107" t="s">
        <v>10</v>
      </c>
      <c r="E107">
        <v>7</v>
      </c>
      <c r="F107">
        <v>16.95</v>
      </c>
      <c r="G107" s="4">
        <v>0</v>
      </c>
      <c r="H107" s="3">
        <v>6.53</v>
      </c>
      <c r="I107">
        <v>24</v>
      </c>
      <c r="K107" s="2"/>
    </row>
    <row r="108" spans="1:11" x14ac:dyDescent="0.55000000000000004">
      <c r="A108" s="2">
        <v>43115</v>
      </c>
      <c r="B108">
        <v>2</v>
      </c>
      <c r="C108" t="s">
        <v>5</v>
      </c>
      <c r="D108" t="s">
        <v>10</v>
      </c>
      <c r="E108">
        <v>3</v>
      </c>
      <c r="F108">
        <v>44.95</v>
      </c>
      <c r="G108" s="4">
        <v>0</v>
      </c>
      <c r="H108" s="3">
        <v>27.95</v>
      </c>
      <c r="I108">
        <v>10</v>
      </c>
      <c r="K108" s="2"/>
    </row>
    <row r="109" spans="1:11" x14ac:dyDescent="0.55000000000000004">
      <c r="A109" s="2">
        <v>43115</v>
      </c>
      <c r="B109">
        <v>45</v>
      </c>
      <c r="C109" t="s">
        <v>6</v>
      </c>
      <c r="D109" t="s">
        <v>10</v>
      </c>
      <c r="E109">
        <v>11</v>
      </c>
      <c r="F109">
        <v>38.950000000000003</v>
      </c>
      <c r="G109" s="4">
        <v>0</v>
      </c>
      <c r="H109" s="3">
        <v>22.33</v>
      </c>
      <c r="I109">
        <v>2</v>
      </c>
      <c r="K109" s="2"/>
    </row>
    <row r="110" spans="1:11" x14ac:dyDescent="0.55000000000000004">
      <c r="A110" s="2">
        <v>43115</v>
      </c>
      <c r="B110">
        <v>31</v>
      </c>
      <c r="C110" t="s">
        <v>6</v>
      </c>
      <c r="D110" t="s">
        <v>10</v>
      </c>
      <c r="E110">
        <v>2</v>
      </c>
      <c r="F110">
        <v>0.95</v>
      </c>
      <c r="G110" s="4">
        <v>0</v>
      </c>
      <c r="H110" s="3">
        <v>0.34</v>
      </c>
      <c r="I110">
        <v>8</v>
      </c>
      <c r="K110" s="2"/>
    </row>
    <row r="111" spans="1:11" x14ac:dyDescent="0.55000000000000004">
      <c r="A111" s="2">
        <v>43116</v>
      </c>
      <c r="B111">
        <v>7</v>
      </c>
      <c r="C111" t="s">
        <v>8</v>
      </c>
      <c r="D111" t="s">
        <v>11</v>
      </c>
      <c r="E111">
        <v>8</v>
      </c>
      <c r="F111">
        <v>20.95</v>
      </c>
      <c r="G111" s="4">
        <v>0</v>
      </c>
      <c r="H111" s="3">
        <v>10.039999999999999</v>
      </c>
      <c r="I111">
        <v>3</v>
      </c>
      <c r="K111" s="2"/>
    </row>
    <row r="112" spans="1:11" x14ac:dyDescent="0.55000000000000004">
      <c r="A112" s="2">
        <v>43116</v>
      </c>
      <c r="B112">
        <v>18</v>
      </c>
      <c r="C112" t="s">
        <v>8</v>
      </c>
      <c r="D112" t="s">
        <v>11</v>
      </c>
      <c r="E112">
        <v>6</v>
      </c>
      <c r="F112">
        <v>54.95</v>
      </c>
      <c r="G112" s="4">
        <v>0</v>
      </c>
      <c r="H112" s="3">
        <v>26.65</v>
      </c>
      <c r="I112">
        <v>25</v>
      </c>
      <c r="K112" s="2"/>
    </row>
    <row r="113" spans="1:11" x14ac:dyDescent="0.55000000000000004">
      <c r="A113" s="2">
        <v>43116</v>
      </c>
      <c r="B113">
        <v>31</v>
      </c>
      <c r="C113" t="s">
        <v>9</v>
      </c>
      <c r="D113" t="s">
        <v>11</v>
      </c>
      <c r="E113">
        <v>9</v>
      </c>
      <c r="F113">
        <v>0.95</v>
      </c>
      <c r="G113" s="4">
        <v>0</v>
      </c>
      <c r="H113" s="3">
        <v>0.34</v>
      </c>
      <c r="I113">
        <v>7</v>
      </c>
      <c r="K113" s="2"/>
    </row>
    <row r="114" spans="1:11" x14ac:dyDescent="0.55000000000000004">
      <c r="A114" s="2">
        <v>43116</v>
      </c>
      <c r="B114">
        <v>48</v>
      </c>
      <c r="C114" t="s">
        <v>9</v>
      </c>
      <c r="D114" t="s">
        <v>11</v>
      </c>
      <c r="E114">
        <v>11</v>
      </c>
      <c r="F114">
        <v>3.95</v>
      </c>
      <c r="G114" s="4">
        <v>0</v>
      </c>
      <c r="H114" s="3">
        <v>1.43</v>
      </c>
      <c r="I114">
        <v>4</v>
      </c>
      <c r="K114" s="2"/>
    </row>
    <row r="115" spans="1:11" x14ac:dyDescent="0.55000000000000004">
      <c r="A115" s="2">
        <v>43116</v>
      </c>
      <c r="B115">
        <v>25</v>
      </c>
      <c r="C115" t="s">
        <v>9</v>
      </c>
      <c r="D115" t="s">
        <v>11</v>
      </c>
      <c r="E115">
        <v>1</v>
      </c>
      <c r="F115">
        <v>0.95</v>
      </c>
      <c r="G115" s="4">
        <v>0</v>
      </c>
      <c r="H115" s="3">
        <v>0.35</v>
      </c>
      <c r="I115">
        <v>29</v>
      </c>
      <c r="K115" s="2"/>
    </row>
    <row r="116" spans="1:11" x14ac:dyDescent="0.55000000000000004">
      <c r="A116" s="2">
        <v>43116</v>
      </c>
      <c r="B116">
        <v>41</v>
      </c>
      <c r="C116" t="s">
        <v>8</v>
      </c>
      <c r="D116" t="s">
        <v>11</v>
      </c>
      <c r="E116">
        <v>3</v>
      </c>
      <c r="F116">
        <v>18.95</v>
      </c>
      <c r="G116" s="4">
        <v>0</v>
      </c>
      <c r="H116" s="3">
        <v>9.98</v>
      </c>
      <c r="I116">
        <v>5</v>
      </c>
      <c r="K116" s="2"/>
    </row>
    <row r="117" spans="1:11" x14ac:dyDescent="0.55000000000000004">
      <c r="A117" s="2">
        <v>43116</v>
      </c>
      <c r="B117">
        <v>1</v>
      </c>
      <c r="C117" t="s">
        <v>9</v>
      </c>
      <c r="D117" t="s">
        <v>11</v>
      </c>
      <c r="E117">
        <v>6</v>
      </c>
      <c r="F117">
        <v>43.95</v>
      </c>
      <c r="G117" s="4">
        <v>0</v>
      </c>
      <c r="H117" s="3">
        <v>25.6</v>
      </c>
      <c r="I117">
        <v>10</v>
      </c>
      <c r="K117" s="2"/>
    </row>
    <row r="118" spans="1:11" x14ac:dyDescent="0.55000000000000004">
      <c r="A118" s="2">
        <v>43116</v>
      </c>
      <c r="B118">
        <v>12</v>
      </c>
      <c r="C118" t="s">
        <v>9</v>
      </c>
      <c r="D118" t="s">
        <v>11</v>
      </c>
      <c r="E118">
        <v>11</v>
      </c>
      <c r="F118">
        <v>47.95</v>
      </c>
      <c r="G118" s="4">
        <v>0</v>
      </c>
      <c r="H118" s="3">
        <v>20.7</v>
      </c>
      <c r="I118">
        <v>1</v>
      </c>
      <c r="K118" s="2"/>
    </row>
    <row r="119" spans="1:11" x14ac:dyDescent="0.55000000000000004">
      <c r="A119" s="2">
        <v>43117</v>
      </c>
      <c r="B119">
        <v>27</v>
      </c>
      <c r="C119" t="s">
        <v>5</v>
      </c>
      <c r="D119" t="s">
        <v>11</v>
      </c>
      <c r="E119">
        <v>11</v>
      </c>
      <c r="F119">
        <v>4.95</v>
      </c>
      <c r="G119" s="4">
        <v>0</v>
      </c>
      <c r="H119" s="3">
        <v>1.82</v>
      </c>
      <c r="I119">
        <v>2</v>
      </c>
      <c r="K119" s="2"/>
    </row>
    <row r="120" spans="1:11" x14ac:dyDescent="0.55000000000000004">
      <c r="A120" s="2">
        <v>43117</v>
      </c>
      <c r="B120">
        <v>45</v>
      </c>
      <c r="C120" t="s">
        <v>5</v>
      </c>
      <c r="D120" t="s">
        <v>11</v>
      </c>
      <c r="E120">
        <v>1</v>
      </c>
      <c r="F120">
        <v>38.950000000000003</v>
      </c>
      <c r="G120" s="4">
        <v>0</v>
      </c>
      <c r="H120" s="3">
        <v>22.33</v>
      </c>
      <c r="I120">
        <v>6</v>
      </c>
      <c r="K120" s="2"/>
    </row>
    <row r="121" spans="1:11" x14ac:dyDescent="0.55000000000000004">
      <c r="A121" s="2">
        <v>43117</v>
      </c>
      <c r="B121">
        <v>20</v>
      </c>
      <c r="C121" t="s">
        <v>7</v>
      </c>
      <c r="D121" t="s">
        <v>11</v>
      </c>
      <c r="E121">
        <v>12</v>
      </c>
      <c r="F121">
        <v>16.95</v>
      </c>
      <c r="G121" s="4">
        <v>0.1</v>
      </c>
      <c r="H121" s="3">
        <v>6.76</v>
      </c>
      <c r="I121">
        <v>17</v>
      </c>
      <c r="K121" s="2"/>
    </row>
    <row r="122" spans="1:11" x14ac:dyDescent="0.55000000000000004">
      <c r="A122" s="2">
        <v>43117</v>
      </c>
      <c r="B122">
        <v>29</v>
      </c>
      <c r="C122" t="s">
        <v>5</v>
      </c>
      <c r="D122" t="s">
        <v>11</v>
      </c>
      <c r="E122">
        <v>3</v>
      </c>
      <c r="F122">
        <v>40.950000000000003</v>
      </c>
      <c r="G122" s="4">
        <v>0.1</v>
      </c>
      <c r="H122" s="3">
        <v>15.51</v>
      </c>
      <c r="I122">
        <v>5</v>
      </c>
      <c r="K122" s="2"/>
    </row>
    <row r="123" spans="1:11" x14ac:dyDescent="0.55000000000000004">
      <c r="A123" s="2">
        <v>43117</v>
      </c>
      <c r="B123">
        <v>24</v>
      </c>
      <c r="C123" t="s">
        <v>7</v>
      </c>
      <c r="D123" t="s">
        <v>11</v>
      </c>
      <c r="E123">
        <v>10</v>
      </c>
      <c r="F123">
        <v>27.95</v>
      </c>
      <c r="G123" s="4">
        <v>0</v>
      </c>
      <c r="H123" s="3">
        <v>16.8</v>
      </c>
      <c r="I123">
        <v>33</v>
      </c>
      <c r="K123" s="2"/>
    </row>
    <row r="124" spans="1:11" x14ac:dyDescent="0.55000000000000004">
      <c r="A124" s="2">
        <v>43117</v>
      </c>
      <c r="B124">
        <v>20</v>
      </c>
      <c r="C124" t="s">
        <v>5</v>
      </c>
      <c r="D124" t="s">
        <v>11</v>
      </c>
      <c r="E124">
        <v>0</v>
      </c>
      <c r="F124">
        <v>16.95</v>
      </c>
      <c r="G124" s="4">
        <v>0</v>
      </c>
      <c r="H124" s="3">
        <v>6.76</v>
      </c>
      <c r="I124">
        <v>9</v>
      </c>
      <c r="K124" s="2"/>
    </row>
    <row r="125" spans="1:11" x14ac:dyDescent="0.55000000000000004">
      <c r="A125" s="2">
        <v>43117</v>
      </c>
      <c r="B125">
        <v>30</v>
      </c>
      <c r="C125" t="s">
        <v>5</v>
      </c>
      <c r="D125" t="s">
        <v>11</v>
      </c>
      <c r="E125">
        <v>10</v>
      </c>
      <c r="F125">
        <v>10.95</v>
      </c>
      <c r="G125" s="4">
        <v>0.1</v>
      </c>
      <c r="H125" s="3">
        <v>4.8</v>
      </c>
      <c r="I125">
        <v>3</v>
      </c>
      <c r="K125" s="2"/>
    </row>
    <row r="126" spans="1:11" x14ac:dyDescent="0.55000000000000004">
      <c r="A126" s="2">
        <v>43117</v>
      </c>
      <c r="B126">
        <v>13</v>
      </c>
      <c r="C126" t="s">
        <v>7</v>
      </c>
      <c r="D126" t="s">
        <v>11</v>
      </c>
      <c r="E126">
        <v>9</v>
      </c>
      <c r="F126">
        <v>26.95</v>
      </c>
      <c r="G126" s="4">
        <v>0</v>
      </c>
      <c r="H126" s="3">
        <v>13.26</v>
      </c>
      <c r="I126">
        <v>14</v>
      </c>
      <c r="K126" s="2"/>
    </row>
    <row r="127" spans="1:11" x14ac:dyDescent="0.55000000000000004">
      <c r="A127" s="2">
        <v>43117</v>
      </c>
      <c r="B127">
        <v>12</v>
      </c>
      <c r="C127" t="s">
        <v>5</v>
      </c>
      <c r="D127" t="s">
        <v>11</v>
      </c>
      <c r="E127">
        <v>9</v>
      </c>
      <c r="F127">
        <v>47.95</v>
      </c>
      <c r="G127" s="4">
        <v>0</v>
      </c>
      <c r="H127" s="3">
        <v>20.7</v>
      </c>
      <c r="I127">
        <v>4</v>
      </c>
      <c r="K127" s="2"/>
    </row>
    <row r="128" spans="1:11" x14ac:dyDescent="0.55000000000000004">
      <c r="A128" s="2">
        <v>43117</v>
      </c>
      <c r="B128">
        <v>42</v>
      </c>
      <c r="C128" t="s">
        <v>7</v>
      </c>
      <c r="D128" t="s">
        <v>11</v>
      </c>
      <c r="E128">
        <v>3</v>
      </c>
      <c r="F128">
        <v>35.950000000000003</v>
      </c>
      <c r="G128" s="4">
        <v>0</v>
      </c>
      <c r="H128" s="3">
        <v>20.25</v>
      </c>
      <c r="I128">
        <v>1</v>
      </c>
      <c r="K128" s="2"/>
    </row>
    <row r="129" spans="1:11" x14ac:dyDescent="0.55000000000000004">
      <c r="A129" s="2">
        <v>43117</v>
      </c>
      <c r="B129">
        <v>41</v>
      </c>
      <c r="C129" t="s">
        <v>5</v>
      </c>
      <c r="D129" t="s">
        <v>11</v>
      </c>
      <c r="E129">
        <v>5</v>
      </c>
      <c r="F129">
        <v>18.95</v>
      </c>
      <c r="G129" s="4">
        <v>0.1</v>
      </c>
      <c r="H129" s="3">
        <v>9.98</v>
      </c>
      <c r="I129">
        <v>21</v>
      </c>
      <c r="K129" s="2"/>
    </row>
    <row r="130" spans="1:11" x14ac:dyDescent="0.55000000000000004">
      <c r="A130" s="2">
        <v>43117</v>
      </c>
      <c r="B130">
        <v>43</v>
      </c>
      <c r="C130" t="s">
        <v>7</v>
      </c>
      <c r="D130" t="s">
        <v>11</v>
      </c>
      <c r="E130">
        <v>1</v>
      </c>
      <c r="F130">
        <v>11.95</v>
      </c>
      <c r="G130" s="4">
        <v>0</v>
      </c>
      <c r="H130" s="3">
        <v>3.32</v>
      </c>
      <c r="I130">
        <v>5</v>
      </c>
      <c r="K130" s="2"/>
    </row>
    <row r="131" spans="1:11" x14ac:dyDescent="0.55000000000000004">
      <c r="A131" s="2">
        <v>43117</v>
      </c>
      <c r="B131">
        <v>30</v>
      </c>
      <c r="C131" t="s">
        <v>7</v>
      </c>
      <c r="D131" t="s">
        <v>11</v>
      </c>
      <c r="E131">
        <v>12</v>
      </c>
      <c r="F131">
        <v>10.95</v>
      </c>
      <c r="G131" s="4">
        <v>0</v>
      </c>
      <c r="H131" s="3">
        <v>4.8</v>
      </c>
      <c r="I131">
        <v>11</v>
      </c>
      <c r="K131" s="2"/>
    </row>
    <row r="132" spans="1:11" x14ac:dyDescent="0.55000000000000004">
      <c r="A132" s="2">
        <v>43117</v>
      </c>
      <c r="B132">
        <v>8</v>
      </c>
      <c r="C132" t="s">
        <v>7</v>
      </c>
      <c r="D132" t="s">
        <v>11</v>
      </c>
      <c r="E132">
        <v>1</v>
      </c>
      <c r="F132">
        <v>7.95</v>
      </c>
      <c r="G132" s="4">
        <v>0.1</v>
      </c>
      <c r="H132" s="3">
        <v>4.53</v>
      </c>
      <c r="I132">
        <v>18</v>
      </c>
      <c r="K132" s="2"/>
    </row>
    <row r="133" spans="1:11" x14ac:dyDescent="0.55000000000000004">
      <c r="A133" s="2">
        <v>43118</v>
      </c>
      <c r="B133">
        <v>49</v>
      </c>
      <c r="C133" t="s">
        <v>6</v>
      </c>
      <c r="D133" t="s">
        <v>11</v>
      </c>
      <c r="E133">
        <v>4</v>
      </c>
      <c r="F133">
        <v>63.95</v>
      </c>
      <c r="G133" s="4">
        <v>0</v>
      </c>
      <c r="H133" s="3">
        <v>27.1</v>
      </c>
      <c r="I133">
        <v>5</v>
      </c>
      <c r="K133" s="2"/>
    </row>
    <row r="134" spans="1:11" x14ac:dyDescent="0.55000000000000004">
      <c r="A134" s="2">
        <v>43118</v>
      </c>
      <c r="B134">
        <v>6</v>
      </c>
      <c r="C134" t="s">
        <v>6</v>
      </c>
      <c r="D134" t="s">
        <v>11</v>
      </c>
      <c r="E134">
        <v>11</v>
      </c>
      <c r="F134">
        <v>55.95</v>
      </c>
      <c r="G134" s="4">
        <v>0</v>
      </c>
      <c r="H134" s="3">
        <v>16.059999999999999</v>
      </c>
      <c r="I134">
        <v>9</v>
      </c>
      <c r="K134" s="2"/>
    </row>
    <row r="135" spans="1:11" x14ac:dyDescent="0.55000000000000004">
      <c r="A135" s="2">
        <v>43118</v>
      </c>
      <c r="B135">
        <v>2</v>
      </c>
      <c r="C135" t="s">
        <v>6</v>
      </c>
      <c r="D135" t="s">
        <v>11</v>
      </c>
      <c r="E135">
        <v>9</v>
      </c>
      <c r="F135">
        <v>44.95</v>
      </c>
      <c r="G135" s="4">
        <v>0</v>
      </c>
      <c r="H135" s="3">
        <v>27.95</v>
      </c>
      <c r="I135">
        <v>3</v>
      </c>
      <c r="K135" s="2"/>
    </row>
    <row r="136" spans="1:11" x14ac:dyDescent="0.55000000000000004">
      <c r="A136" s="2">
        <v>43118</v>
      </c>
      <c r="B136">
        <v>17</v>
      </c>
      <c r="C136" t="s">
        <v>8</v>
      </c>
      <c r="D136" t="s">
        <v>11</v>
      </c>
      <c r="E136">
        <v>4</v>
      </c>
      <c r="F136">
        <v>49.95</v>
      </c>
      <c r="G136" s="4">
        <v>0</v>
      </c>
      <c r="H136" s="3">
        <v>23.93</v>
      </c>
      <c r="I136">
        <v>20</v>
      </c>
      <c r="K136" s="2"/>
    </row>
    <row r="137" spans="1:11" x14ac:dyDescent="0.55000000000000004">
      <c r="A137" s="2">
        <v>43118</v>
      </c>
      <c r="B137">
        <v>43</v>
      </c>
      <c r="C137" t="s">
        <v>8</v>
      </c>
      <c r="D137" t="s">
        <v>11</v>
      </c>
      <c r="E137">
        <v>10</v>
      </c>
      <c r="F137">
        <v>11.95</v>
      </c>
      <c r="G137" s="4">
        <v>0</v>
      </c>
      <c r="H137" s="3">
        <v>3.32</v>
      </c>
      <c r="I137">
        <v>7</v>
      </c>
      <c r="K137" s="2"/>
    </row>
    <row r="138" spans="1:11" x14ac:dyDescent="0.55000000000000004">
      <c r="A138" s="2">
        <v>43118</v>
      </c>
      <c r="B138">
        <v>3</v>
      </c>
      <c r="C138" t="s">
        <v>6</v>
      </c>
      <c r="D138" t="s">
        <v>11</v>
      </c>
      <c r="E138">
        <v>1</v>
      </c>
      <c r="F138">
        <v>59.95</v>
      </c>
      <c r="G138" s="4">
        <v>0</v>
      </c>
      <c r="H138" s="3">
        <v>28.73</v>
      </c>
      <c r="I138">
        <v>6</v>
      </c>
      <c r="K138" s="2"/>
    </row>
    <row r="139" spans="1:11" x14ac:dyDescent="0.55000000000000004">
      <c r="A139" s="2">
        <v>43118</v>
      </c>
      <c r="B139">
        <v>13</v>
      </c>
      <c r="C139" t="s">
        <v>8</v>
      </c>
      <c r="D139" t="s">
        <v>11</v>
      </c>
      <c r="E139">
        <v>4</v>
      </c>
      <c r="F139">
        <v>26.95</v>
      </c>
      <c r="G139" s="4">
        <v>0</v>
      </c>
      <c r="H139" s="3">
        <v>13.26</v>
      </c>
      <c r="I139">
        <v>11</v>
      </c>
      <c r="K139" s="2"/>
    </row>
    <row r="140" spans="1:11" x14ac:dyDescent="0.55000000000000004">
      <c r="A140" s="2">
        <v>43118</v>
      </c>
      <c r="B140">
        <v>38</v>
      </c>
      <c r="C140" t="s">
        <v>6</v>
      </c>
      <c r="D140" t="s">
        <v>11</v>
      </c>
      <c r="E140">
        <v>4</v>
      </c>
      <c r="F140">
        <v>24.95</v>
      </c>
      <c r="G140" s="4">
        <v>0</v>
      </c>
      <c r="H140" s="3">
        <v>11.48</v>
      </c>
      <c r="I140">
        <v>5</v>
      </c>
      <c r="K140" s="2"/>
    </row>
    <row r="141" spans="1:11" x14ac:dyDescent="0.55000000000000004">
      <c r="A141" s="2">
        <v>43118</v>
      </c>
      <c r="B141">
        <v>18</v>
      </c>
      <c r="C141" t="s">
        <v>8</v>
      </c>
      <c r="D141" t="s">
        <v>11</v>
      </c>
      <c r="E141">
        <v>8</v>
      </c>
      <c r="F141">
        <v>54.95</v>
      </c>
      <c r="G141" s="4">
        <v>0</v>
      </c>
      <c r="H141" s="3">
        <v>26.65</v>
      </c>
      <c r="I141">
        <v>3</v>
      </c>
      <c r="K141" s="2"/>
    </row>
    <row r="142" spans="1:11" x14ac:dyDescent="0.55000000000000004">
      <c r="A142" s="2">
        <v>43118</v>
      </c>
      <c r="B142">
        <v>15</v>
      </c>
      <c r="C142" t="s">
        <v>6</v>
      </c>
      <c r="D142" t="s">
        <v>11</v>
      </c>
      <c r="E142">
        <v>10</v>
      </c>
      <c r="F142">
        <v>28.95</v>
      </c>
      <c r="G142" s="4">
        <v>0</v>
      </c>
      <c r="H142" s="3">
        <v>17.53</v>
      </c>
      <c r="I142">
        <v>35</v>
      </c>
      <c r="K142" s="2"/>
    </row>
    <row r="143" spans="1:11" x14ac:dyDescent="0.55000000000000004">
      <c r="A143" s="2">
        <v>43119</v>
      </c>
      <c r="B143">
        <v>39</v>
      </c>
      <c r="C143" t="s">
        <v>6</v>
      </c>
      <c r="D143" t="s">
        <v>11</v>
      </c>
      <c r="E143">
        <v>8</v>
      </c>
      <c r="F143">
        <v>26.95</v>
      </c>
      <c r="G143" s="4">
        <v>0</v>
      </c>
      <c r="H143" s="3">
        <v>12.24</v>
      </c>
      <c r="I143">
        <v>7</v>
      </c>
      <c r="K143" s="2"/>
    </row>
    <row r="144" spans="1:11" x14ac:dyDescent="0.55000000000000004">
      <c r="A144" s="2">
        <v>43119</v>
      </c>
      <c r="B144">
        <v>48</v>
      </c>
      <c r="C144" t="s">
        <v>5</v>
      </c>
      <c r="D144" t="s">
        <v>11</v>
      </c>
      <c r="E144">
        <v>5</v>
      </c>
      <c r="F144">
        <v>3.95</v>
      </c>
      <c r="G144" s="4">
        <v>0</v>
      </c>
      <c r="H144" s="3">
        <v>1.43</v>
      </c>
      <c r="I144">
        <v>14</v>
      </c>
      <c r="K144" s="2"/>
    </row>
    <row r="145" spans="1:11" x14ac:dyDescent="0.55000000000000004">
      <c r="A145" s="2">
        <v>43119</v>
      </c>
      <c r="B145">
        <v>19</v>
      </c>
      <c r="C145" t="s">
        <v>6</v>
      </c>
      <c r="D145" t="s">
        <v>11</v>
      </c>
      <c r="E145">
        <v>9</v>
      </c>
      <c r="F145">
        <v>49.95</v>
      </c>
      <c r="G145" s="4">
        <v>0.1</v>
      </c>
      <c r="H145" s="3">
        <v>24.77</v>
      </c>
      <c r="I145">
        <v>20</v>
      </c>
      <c r="K145" s="2"/>
    </row>
    <row r="146" spans="1:11" x14ac:dyDescent="0.55000000000000004">
      <c r="A146" s="2">
        <v>43119</v>
      </c>
      <c r="B146">
        <v>19</v>
      </c>
      <c r="C146" t="s">
        <v>6</v>
      </c>
      <c r="D146" t="s">
        <v>11</v>
      </c>
      <c r="E146">
        <v>10</v>
      </c>
      <c r="F146">
        <v>49.95</v>
      </c>
      <c r="G146" s="4">
        <v>0</v>
      </c>
      <c r="H146" s="3">
        <v>24.77</v>
      </c>
      <c r="I146">
        <v>25</v>
      </c>
      <c r="K146" s="2"/>
    </row>
    <row r="147" spans="1:11" x14ac:dyDescent="0.55000000000000004">
      <c r="A147" s="2">
        <v>43119</v>
      </c>
      <c r="B147">
        <v>32</v>
      </c>
      <c r="C147" t="s">
        <v>5</v>
      </c>
      <c r="D147" t="s">
        <v>11</v>
      </c>
      <c r="E147">
        <v>6</v>
      </c>
      <c r="F147">
        <v>22.95</v>
      </c>
      <c r="G147" s="4">
        <v>0</v>
      </c>
      <c r="H147" s="3">
        <v>11.78</v>
      </c>
      <c r="I147">
        <v>3</v>
      </c>
      <c r="K147" s="2"/>
    </row>
    <row r="148" spans="1:11" x14ac:dyDescent="0.55000000000000004">
      <c r="A148" s="2">
        <v>43119</v>
      </c>
      <c r="B148">
        <v>50</v>
      </c>
      <c r="C148" t="s">
        <v>6</v>
      </c>
      <c r="D148" t="s">
        <v>11</v>
      </c>
      <c r="E148">
        <v>11</v>
      </c>
      <c r="F148">
        <v>24.95</v>
      </c>
      <c r="G148" s="4">
        <v>0</v>
      </c>
      <c r="H148" s="3">
        <v>12.14</v>
      </c>
      <c r="I148">
        <v>2</v>
      </c>
      <c r="K148" s="2"/>
    </row>
    <row r="149" spans="1:11" x14ac:dyDescent="0.55000000000000004">
      <c r="A149" s="2">
        <v>43119</v>
      </c>
      <c r="B149">
        <v>10</v>
      </c>
      <c r="C149" t="s">
        <v>6</v>
      </c>
      <c r="D149" t="s">
        <v>11</v>
      </c>
      <c r="E149">
        <v>3</v>
      </c>
      <c r="F149">
        <v>34.950000000000003</v>
      </c>
      <c r="G149" s="4">
        <v>0</v>
      </c>
      <c r="H149" s="3">
        <v>22.13</v>
      </c>
      <c r="I149">
        <v>3</v>
      </c>
      <c r="K149" s="2"/>
    </row>
    <row r="150" spans="1:11" x14ac:dyDescent="0.55000000000000004">
      <c r="A150" s="2">
        <v>43119</v>
      </c>
      <c r="B150">
        <v>5</v>
      </c>
      <c r="C150" t="s">
        <v>5</v>
      </c>
      <c r="D150" t="s">
        <v>11</v>
      </c>
      <c r="E150">
        <v>10</v>
      </c>
      <c r="F150">
        <v>24.95</v>
      </c>
      <c r="G150" s="4">
        <v>0</v>
      </c>
      <c r="H150" s="3">
        <v>12.27</v>
      </c>
      <c r="I150">
        <v>9</v>
      </c>
      <c r="K150" s="2"/>
    </row>
    <row r="151" spans="1:11" x14ac:dyDescent="0.55000000000000004">
      <c r="A151" s="2">
        <v>43119</v>
      </c>
      <c r="B151">
        <v>12</v>
      </c>
      <c r="C151" t="s">
        <v>6</v>
      </c>
      <c r="D151" t="s">
        <v>11</v>
      </c>
      <c r="E151">
        <v>10</v>
      </c>
      <c r="F151">
        <v>47.95</v>
      </c>
      <c r="G151" s="4">
        <v>0</v>
      </c>
      <c r="H151" s="3">
        <v>20.7</v>
      </c>
      <c r="I151">
        <v>2</v>
      </c>
      <c r="K151" s="2"/>
    </row>
    <row r="152" spans="1:11" x14ac:dyDescent="0.55000000000000004">
      <c r="A152" s="2">
        <v>43119</v>
      </c>
      <c r="B152">
        <v>21</v>
      </c>
      <c r="C152" t="s">
        <v>6</v>
      </c>
      <c r="D152" t="s">
        <v>11</v>
      </c>
      <c r="E152">
        <v>3</v>
      </c>
      <c r="F152">
        <v>26.95</v>
      </c>
      <c r="G152" s="4">
        <v>0</v>
      </c>
      <c r="H152" s="3">
        <v>12.42</v>
      </c>
      <c r="I152">
        <v>18</v>
      </c>
      <c r="K152" s="2"/>
    </row>
    <row r="153" spans="1:11" x14ac:dyDescent="0.55000000000000004">
      <c r="A153" s="2">
        <v>43119</v>
      </c>
      <c r="B153">
        <v>30</v>
      </c>
      <c r="C153" t="s">
        <v>5</v>
      </c>
      <c r="D153" t="s">
        <v>11</v>
      </c>
      <c r="E153">
        <v>11</v>
      </c>
      <c r="F153">
        <v>10.95</v>
      </c>
      <c r="G153" s="4">
        <v>0</v>
      </c>
      <c r="H153" s="3">
        <v>4.8</v>
      </c>
      <c r="I153">
        <v>21</v>
      </c>
      <c r="K153" s="2"/>
    </row>
    <row r="154" spans="1:11" x14ac:dyDescent="0.55000000000000004">
      <c r="A154" s="2">
        <v>43119</v>
      </c>
      <c r="B154">
        <v>43</v>
      </c>
      <c r="C154" t="s">
        <v>6</v>
      </c>
      <c r="D154" t="s">
        <v>11</v>
      </c>
      <c r="E154">
        <v>8</v>
      </c>
      <c r="F154">
        <v>11.95</v>
      </c>
      <c r="G154" s="4">
        <v>0</v>
      </c>
      <c r="H154" s="3">
        <v>3.32</v>
      </c>
      <c r="I154">
        <v>5</v>
      </c>
      <c r="K154" s="2"/>
    </row>
    <row r="155" spans="1:11" x14ac:dyDescent="0.55000000000000004">
      <c r="A155" s="2">
        <v>43119</v>
      </c>
      <c r="B155">
        <v>45</v>
      </c>
      <c r="C155" t="s">
        <v>6</v>
      </c>
      <c r="D155" t="s">
        <v>11</v>
      </c>
      <c r="E155">
        <v>3</v>
      </c>
      <c r="F155">
        <v>38.950000000000003</v>
      </c>
      <c r="G155" s="4">
        <v>0</v>
      </c>
      <c r="H155" s="3">
        <v>22.33</v>
      </c>
      <c r="I155">
        <v>4</v>
      </c>
      <c r="K155" s="2"/>
    </row>
    <row r="156" spans="1:11" x14ac:dyDescent="0.55000000000000004">
      <c r="A156" s="2">
        <v>43119</v>
      </c>
      <c r="B156">
        <v>50</v>
      </c>
      <c r="C156" t="s">
        <v>5</v>
      </c>
      <c r="D156" t="s">
        <v>11</v>
      </c>
      <c r="E156">
        <v>4</v>
      </c>
      <c r="F156">
        <v>24.95</v>
      </c>
      <c r="G156" s="4">
        <v>0</v>
      </c>
      <c r="H156" s="3">
        <v>12.14</v>
      </c>
      <c r="I156">
        <v>3</v>
      </c>
      <c r="K156" s="2"/>
    </row>
    <row r="157" spans="1:11" x14ac:dyDescent="0.55000000000000004">
      <c r="A157" s="2">
        <v>43119</v>
      </c>
      <c r="B157">
        <v>49</v>
      </c>
      <c r="C157" t="s">
        <v>5</v>
      </c>
      <c r="D157" t="s">
        <v>11</v>
      </c>
      <c r="E157">
        <v>4</v>
      </c>
      <c r="F157">
        <v>63.95</v>
      </c>
      <c r="G157" s="4">
        <v>0</v>
      </c>
      <c r="H157" s="3">
        <v>27.1</v>
      </c>
      <c r="I157">
        <v>2</v>
      </c>
      <c r="K157" s="2"/>
    </row>
    <row r="158" spans="1:11" x14ac:dyDescent="0.55000000000000004">
      <c r="A158" s="2">
        <v>43120</v>
      </c>
      <c r="B158">
        <v>12</v>
      </c>
      <c r="C158" t="s">
        <v>8</v>
      </c>
      <c r="D158" t="s">
        <v>10</v>
      </c>
      <c r="E158">
        <v>1</v>
      </c>
      <c r="F158">
        <v>47.95</v>
      </c>
      <c r="G158" s="4">
        <v>0</v>
      </c>
      <c r="H158" s="3">
        <v>20.7</v>
      </c>
      <c r="I158">
        <v>4</v>
      </c>
      <c r="K158" s="2"/>
    </row>
    <row r="159" spans="1:11" x14ac:dyDescent="0.55000000000000004">
      <c r="A159" s="2">
        <v>43120</v>
      </c>
      <c r="B159">
        <v>48</v>
      </c>
      <c r="C159" t="s">
        <v>9</v>
      </c>
      <c r="D159" t="s">
        <v>10</v>
      </c>
      <c r="E159">
        <v>7</v>
      </c>
      <c r="F159">
        <v>3.95</v>
      </c>
      <c r="G159" s="4">
        <v>0</v>
      </c>
      <c r="H159" s="3">
        <v>1.43</v>
      </c>
      <c r="I159">
        <v>17</v>
      </c>
      <c r="K159" s="2"/>
    </row>
    <row r="160" spans="1:11" x14ac:dyDescent="0.55000000000000004">
      <c r="A160" s="2">
        <v>43120</v>
      </c>
      <c r="B160">
        <v>9</v>
      </c>
      <c r="C160" t="s">
        <v>8</v>
      </c>
      <c r="D160" t="s">
        <v>10</v>
      </c>
      <c r="E160">
        <v>6</v>
      </c>
      <c r="F160">
        <v>48.95</v>
      </c>
      <c r="G160" s="4">
        <v>0</v>
      </c>
      <c r="H160" s="3">
        <v>24.52</v>
      </c>
      <c r="I160">
        <v>29</v>
      </c>
      <c r="K160" s="2"/>
    </row>
    <row r="161" spans="1:11" x14ac:dyDescent="0.55000000000000004">
      <c r="A161" s="2">
        <v>43120</v>
      </c>
      <c r="B161">
        <v>29</v>
      </c>
      <c r="C161" t="s">
        <v>9</v>
      </c>
      <c r="D161" t="s">
        <v>10</v>
      </c>
      <c r="E161">
        <v>7</v>
      </c>
      <c r="F161">
        <v>40.950000000000003</v>
      </c>
      <c r="G161" s="4">
        <v>0.1</v>
      </c>
      <c r="H161" s="3">
        <v>15.51</v>
      </c>
      <c r="I161">
        <v>6</v>
      </c>
      <c r="K161" s="2"/>
    </row>
    <row r="162" spans="1:11" x14ac:dyDescent="0.55000000000000004">
      <c r="A162" s="2">
        <v>43120</v>
      </c>
      <c r="B162">
        <v>3</v>
      </c>
      <c r="C162" t="s">
        <v>8</v>
      </c>
      <c r="D162" t="s">
        <v>10</v>
      </c>
      <c r="E162">
        <v>5</v>
      </c>
      <c r="F162">
        <v>59.95</v>
      </c>
      <c r="G162" s="4">
        <v>0</v>
      </c>
      <c r="H162" s="3">
        <v>28.73</v>
      </c>
      <c r="I162">
        <v>16</v>
      </c>
      <c r="K162" s="2"/>
    </row>
    <row r="163" spans="1:11" x14ac:dyDescent="0.55000000000000004">
      <c r="A163" s="2">
        <v>43120</v>
      </c>
      <c r="B163">
        <v>40</v>
      </c>
      <c r="C163" t="s">
        <v>9</v>
      </c>
      <c r="D163" t="s">
        <v>10</v>
      </c>
      <c r="E163">
        <v>9</v>
      </c>
      <c r="F163">
        <v>16.95</v>
      </c>
      <c r="G163" s="4">
        <v>0</v>
      </c>
      <c r="H163" s="3">
        <v>6.53</v>
      </c>
      <c r="I163">
        <v>18</v>
      </c>
      <c r="K163" s="2"/>
    </row>
    <row r="164" spans="1:11" x14ac:dyDescent="0.55000000000000004">
      <c r="A164" s="2">
        <v>43120</v>
      </c>
      <c r="B164">
        <v>49</v>
      </c>
      <c r="C164" t="s">
        <v>8</v>
      </c>
      <c r="D164" t="s">
        <v>10</v>
      </c>
      <c r="E164">
        <v>1</v>
      </c>
      <c r="F164">
        <v>63.95</v>
      </c>
      <c r="G164" s="4">
        <v>0</v>
      </c>
      <c r="H164" s="3">
        <v>27.1</v>
      </c>
      <c r="I164">
        <v>3</v>
      </c>
      <c r="K164" s="2"/>
    </row>
    <row r="165" spans="1:11" x14ac:dyDescent="0.55000000000000004">
      <c r="A165" s="2">
        <v>43120</v>
      </c>
      <c r="B165">
        <v>11</v>
      </c>
      <c r="C165" t="s">
        <v>8</v>
      </c>
      <c r="D165" t="s">
        <v>10</v>
      </c>
      <c r="E165">
        <v>10</v>
      </c>
      <c r="F165">
        <v>65.95</v>
      </c>
      <c r="G165" s="4">
        <v>0</v>
      </c>
      <c r="H165" s="3">
        <v>37.97</v>
      </c>
      <c r="I165">
        <v>6</v>
      </c>
      <c r="K165" s="2"/>
    </row>
    <row r="166" spans="1:11" x14ac:dyDescent="0.55000000000000004">
      <c r="A166" s="2">
        <v>43120</v>
      </c>
      <c r="B166">
        <v>2</v>
      </c>
      <c r="C166" t="s">
        <v>8</v>
      </c>
      <c r="D166" t="s">
        <v>10</v>
      </c>
      <c r="E166">
        <v>3</v>
      </c>
      <c r="F166">
        <v>44.95</v>
      </c>
      <c r="G166" s="4">
        <v>0.1</v>
      </c>
      <c r="H166" s="3">
        <v>27.95</v>
      </c>
      <c r="I166">
        <v>8</v>
      </c>
      <c r="K166" s="2"/>
    </row>
    <row r="167" spans="1:11" x14ac:dyDescent="0.55000000000000004">
      <c r="A167" s="2">
        <v>43120</v>
      </c>
      <c r="B167">
        <v>25</v>
      </c>
      <c r="C167" t="s">
        <v>9</v>
      </c>
      <c r="D167" t="s">
        <v>10</v>
      </c>
      <c r="E167">
        <v>8</v>
      </c>
      <c r="F167">
        <v>0.95</v>
      </c>
      <c r="G167" s="4">
        <v>0</v>
      </c>
      <c r="H167" s="3">
        <v>0.35</v>
      </c>
      <c r="I167">
        <v>17</v>
      </c>
      <c r="K167" s="2"/>
    </row>
    <row r="168" spans="1:11" x14ac:dyDescent="0.55000000000000004">
      <c r="A168" s="2">
        <v>43120</v>
      </c>
      <c r="B168">
        <v>50</v>
      </c>
      <c r="C168" t="s">
        <v>8</v>
      </c>
      <c r="D168" t="s">
        <v>10</v>
      </c>
      <c r="E168">
        <v>1</v>
      </c>
      <c r="F168">
        <v>24.95</v>
      </c>
      <c r="G168" s="4">
        <v>0</v>
      </c>
      <c r="H168" s="3">
        <v>12.14</v>
      </c>
      <c r="I168">
        <v>2</v>
      </c>
      <c r="K168" s="2"/>
    </row>
    <row r="169" spans="1:11" x14ac:dyDescent="0.55000000000000004">
      <c r="A169" s="2">
        <v>43120</v>
      </c>
      <c r="B169">
        <v>20</v>
      </c>
      <c r="C169" t="s">
        <v>8</v>
      </c>
      <c r="D169" t="s">
        <v>10</v>
      </c>
      <c r="E169">
        <v>0</v>
      </c>
      <c r="F169">
        <v>16.95</v>
      </c>
      <c r="G169" s="4">
        <v>0</v>
      </c>
      <c r="H169" s="3">
        <v>6.76</v>
      </c>
      <c r="I169">
        <v>25</v>
      </c>
      <c r="K169" s="2"/>
    </row>
    <row r="170" spans="1:11" x14ac:dyDescent="0.55000000000000004">
      <c r="A170" s="2">
        <v>43120</v>
      </c>
      <c r="B170">
        <v>12</v>
      </c>
      <c r="C170" t="s">
        <v>9</v>
      </c>
      <c r="D170" t="s">
        <v>10</v>
      </c>
      <c r="E170">
        <v>5</v>
      </c>
      <c r="F170">
        <v>47.95</v>
      </c>
      <c r="G170" s="4">
        <v>0</v>
      </c>
      <c r="H170" s="3">
        <v>20.7</v>
      </c>
      <c r="I170">
        <v>2</v>
      </c>
      <c r="K170" s="2"/>
    </row>
    <row r="171" spans="1:11" x14ac:dyDescent="0.55000000000000004">
      <c r="A171" s="2">
        <v>43120</v>
      </c>
      <c r="B171">
        <v>21</v>
      </c>
      <c r="C171" t="s">
        <v>8</v>
      </c>
      <c r="D171" t="s">
        <v>10</v>
      </c>
      <c r="E171">
        <v>11</v>
      </c>
      <c r="F171">
        <v>26.95</v>
      </c>
      <c r="G171" s="4">
        <v>0</v>
      </c>
      <c r="H171" s="3">
        <v>12.42</v>
      </c>
      <c r="I171">
        <v>13</v>
      </c>
      <c r="K171" s="2"/>
    </row>
    <row r="172" spans="1:11" x14ac:dyDescent="0.55000000000000004">
      <c r="A172" s="2">
        <v>43120</v>
      </c>
      <c r="B172">
        <v>37</v>
      </c>
      <c r="C172" t="s">
        <v>8</v>
      </c>
      <c r="D172" t="s">
        <v>10</v>
      </c>
      <c r="E172">
        <v>4</v>
      </c>
      <c r="F172">
        <v>24.95</v>
      </c>
      <c r="G172" s="4">
        <v>0</v>
      </c>
      <c r="H172" s="3">
        <v>9.3800000000000008</v>
      </c>
      <c r="I172">
        <v>1</v>
      </c>
      <c r="K172" s="2"/>
    </row>
    <row r="173" spans="1:11" x14ac:dyDescent="0.55000000000000004">
      <c r="A173" s="2">
        <v>43120</v>
      </c>
      <c r="B173">
        <v>15</v>
      </c>
      <c r="C173" t="s">
        <v>9</v>
      </c>
      <c r="D173" t="s">
        <v>10</v>
      </c>
      <c r="E173">
        <v>4</v>
      </c>
      <c r="F173">
        <v>28.95</v>
      </c>
      <c r="G173" s="4">
        <v>0</v>
      </c>
      <c r="H173" s="3">
        <v>17.53</v>
      </c>
      <c r="I173">
        <v>34</v>
      </c>
      <c r="K173" s="2"/>
    </row>
    <row r="174" spans="1:11" x14ac:dyDescent="0.55000000000000004">
      <c r="A174" s="2">
        <v>43120</v>
      </c>
      <c r="B174">
        <v>7</v>
      </c>
      <c r="C174" t="s">
        <v>8</v>
      </c>
      <c r="D174" t="s">
        <v>10</v>
      </c>
      <c r="E174">
        <v>10</v>
      </c>
      <c r="F174">
        <v>20.95</v>
      </c>
      <c r="G174" s="4">
        <v>0.1</v>
      </c>
      <c r="H174" s="3">
        <v>10.039999999999999</v>
      </c>
      <c r="I174">
        <v>25</v>
      </c>
      <c r="K174" s="2"/>
    </row>
    <row r="175" spans="1:11" x14ac:dyDescent="0.55000000000000004">
      <c r="A175" s="2">
        <v>43120</v>
      </c>
      <c r="B175">
        <v>45</v>
      </c>
      <c r="C175" t="s">
        <v>9</v>
      </c>
      <c r="D175" t="s">
        <v>10</v>
      </c>
      <c r="E175">
        <v>8</v>
      </c>
      <c r="F175">
        <v>38.950000000000003</v>
      </c>
      <c r="G175" s="4">
        <v>0</v>
      </c>
      <c r="H175" s="3">
        <v>22.33</v>
      </c>
      <c r="I175">
        <v>6</v>
      </c>
      <c r="K175" s="2"/>
    </row>
    <row r="176" spans="1:11" x14ac:dyDescent="0.55000000000000004">
      <c r="A176" s="2">
        <v>43120</v>
      </c>
      <c r="B176">
        <v>13</v>
      </c>
      <c r="C176" t="s">
        <v>9</v>
      </c>
      <c r="D176" t="s">
        <v>10</v>
      </c>
      <c r="E176">
        <v>9</v>
      </c>
      <c r="F176">
        <v>26.95</v>
      </c>
      <c r="G176" s="4">
        <v>0</v>
      </c>
      <c r="H176" s="3">
        <v>13.26</v>
      </c>
      <c r="I176">
        <v>2</v>
      </c>
      <c r="K176" s="2"/>
    </row>
    <row r="177" spans="1:11" x14ac:dyDescent="0.55000000000000004">
      <c r="A177" s="2">
        <v>43120</v>
      </c>
      <c r="B177">
        <v>34</v>
      </c>
      <c r="C177" t="s">
        <v>9</v>
      </c>
      <c r="D177" t="s">
        <v>10</v>
      </c>
      <c r="E177">
        <v>3</v>
      </c>
      <c r="F177">
        <v>37.950000000000003</v>
      </c>
      <c r="G177" s="4">
        <v>0</v>
      </c>
      <c r="H177" s="3">
        <v>15.35</v>
      </c>
      <c r="I177">
        <v>10</v>
      </c>
      <c r="K177" s="2"/>
    </row>
    <row r="178" spans="1:11" x14ac:dyDescent="0.55000000000000004">
      <c r="A178" s="2">
        <v>43120</v>
      </c>
      <c r="B178">
        <v>48</v>
      </c>
      <c r="C178" t="s">
        <v>8</v>
      </c>
      <c r="D178" t="s">
        <v>10</v>
      </c>
      <c r="E178">
        <v>6</v>
      </c>
      <c r="F178">
        <v>3.95</v>
      </c>
      <c r="G178" s="4">
        <v>0</v>
      </c>
      <c r="H178" s="3">
        <v>1.43</v>
      </c>
      <c r="I178">
        <v>23</v>
      </c>
      <c r="K178" s="2"/>
    </row>
    <row r="179" spans="1:11" x14ac:dyDescent="0.55000000000000004">
      <c r="A179" s="2">
        <v>43120</v>
      </c>
      <c r="B179">
        <v>36</v>
      </c>
      <c r="C179" t="s">
        <v>8</v>
      </c>
      <c r="D179" t="s">
        <v>10</v>
      </c>
      <c r="E179">
        <v>8</v>
      </c>
      <c r="F179">
        <v>26.95</v>
      </c>
      <c r="G179" s="4">
        <v>0</v>
      </c>
      <c r="H179" s="3">
        <v>12.53</v>
      </c>
      <c r="I179">
        <v>7</v>
      </c>
      <c r="K179" s="2"/>
    </row>
    <row r="180" spans="1:11" x14ac:dyDescent="0.55000000000000004">
      <c r="A180" s="2">
        <v>43120</v>
      </c>
      <c r="B180">
        <v>9</v>
      </c>
      <c r="C180" t="s">
        <v>9</v>
      </c>
      <c r="D180" t="s">
        <v>10</v>
      </c>
      <c r="E180">
        <v>7</v>
      </c>
      <c r="F180">
        <v>48.95</v>
      </c>
      <c r="G180" s="4">
        <v>0</v>
      </c>
      <c r="H180" s="3">
        <v>24.52</v>
      </c>
      <c r="I180">
        <v>20</v>
      </c>
      <c r="K180" s="2"/>
    </row>
    <row r="181" spans="1:11" x14ac:dyDescent="0.55000000000000004">
      <c r="A181" s="2">
        <v>43120</v>
      </c>
      <c r="B181">
        <v>2</v>
      </c>
      <c r="C181" t="s">
        <v>8</v>
      </c>
      <c r="D181" t="s">
        <v>10</v>
      </c>
      <c r="E181">
        <v>1</v>
      </c>
      <c r="F181">
        <v>44.95</v>
      </c>
      <c r="G181" s="4">
        <v>0</v>
      </c>
      <c r="H181" s="3">
        <v>27.95</v>
      </c>
      <c r="I181">
        <v>5</v>
      </c>
      <c r="K181" s="2"/>
    </row>
    <row r="182" spans="1:11" x14ac:dyDescent="0.55000000000000004">
      <c r="A182" s="2">
        <v>43120</v>
      </c>
      <c r="B182">
        <v>12</v>
      </c>
      <c r="C182" t="s">
        <v>9</v>
      </c>
      <c r="D182" t="s">
        <v>10</v>
      </c>
      <c r="E182">
        <v>8</v>
      </c>
      <c r="F182">
        <v>47.95</v>
      </c>
      <c r="G182" s="4">
        <v>0</v>
      </c>
      <c r="H182" s="3">
        <v>20.7</v>
      </c>
      <c r="I182">
        <v>1</v>
      </c>
      <c r="K182" s="2"/>
    </row>
    <row r="183" spans="1:11" x14ac:dyDescent="0.55000000000000004">
      <c r="A183" s="2">
        <v>43120</v>
      </c>
      <c r="B183">
        <v>31</v>
      </c>
      <c r="C183" t="s">
        <v>9</v>
      </c>
      <c r="D183" t="s">
        <v>10</v>
      </c>
      <c r="E183">
        <v>2</v>
      </c>
      <c r="F183">
        <v>0.95</v>
      </c>
      <c r="G183" s="4">
        <v>0</v>
      </c>
      <c r="H183" s="3">
        <v>0.34</v>
      </c>
      <c r="I183">
        <v>3</v>
      </c>
      <c r="K183" s="2"/>
    </row>
    <row r="184" spans="1:11" x14ac:dyDescent="0.55000000000000004">
      <c r="A184" s="2">
        <v>43120</v>
      </c>
      <c r="B184">
        <v>23</v>
      </c>
      <c r="C184" t="s">
        <v>9</v>
      </c>
      <c r="D184" t="s">
        <v>10</v>
      </c>
      <c r="E184">
        <v>3</v>
      </c>
      <c r="F184">
        <v>2.95</v>
      </c>
      <c r="G184" s="4">
        <v>0</v>
      </c>
      <c r="H184" s="3">
        <v>1.68</v>
      </c>
      <c r="I184">
        <v>7</v>
      </c>
      <c r="K184" s="2"/>
    </row>
    <row r="185" spans="1:11" x14ac:dyDescent="0.55000000000000004">
      <c r="A185" s="2">
        <v>43121</v>
      </c>
      <c r="B185">
        <v>41</v>
      </c>
      <c r="C185" t="s">
        <v>8</v>
      </c>
      <c r="D185" t="s">
        <v>10</v>
      </c>
      <c r="E185">
        <v>12</v>
      </c>
      <c r="F185">
        <v>18.95</v>
      </c>
      <c r="G185" s="4">
        <v>0</v>
      </c>
      <c r="H185" s="3">
        <v>9.98</v>
      </c>
      <c r="I185">
        <v>1</v>
      </c>
      <c r="K185" s="2"/>
    </row>
    <row r="186" spans="1:11" x14ac:dyDescent="0.55000000000000004">
      <c r="A186" s="2">
        <v>43121</v>
      </c>
      <c r="B186">
        <v>26</v>
      </c>
      <c r="C186" t="s">
        <v>8</v>
      </c>
      <c r="D186" t="s">
        <v>10</v>
      </c>
      <c r="E186">
        <v>10</v>
      </c>
      <c r="F186">
        <v>0.95</v>
      </c>
      <c r="G186" s="4">
        <v>0</v>
      </c>
      <c r="H186" s="3">
        <v>0.42</v>
      </c>
      <c r="I186">
        <v>8</v>
      </c>
      <c r="K186" s="2"/>
    </row>
    <row r="187" spans="1:11" x14ac:dyDescent="0.55000000000000004">
      <c r="A187" s="2">
        <v>43121</v>
      </c>
      <c r="B187">
        <v>24</v>
      </c>
      <c r="C187" t="s">
        <v>9</v>
      </c>
      <c r="D187" t="s">
        <v>10</v>
      </c>
      <c r="E187">
        <v>12</v>
      </c>
      <c r="F187">
        <v>27.95</v>
      </c>
      <c r="G187" s="4">
        <v>0</v>
      </c>
      <c r="H187" s="3">
        <v>16.8</v>
      </c>
      <c r="I187">
        <v>4</v>
      </c>
      <c r="K187" s="2"/>
    </row>
    <row r="188" spans="1:11" x14ac:dyDescent="0.55000000000000004">
      <c r="A188" s="2">
        <v>43121</v>
      </c>
      <c r="B188">
        <v>48</v>
      </c>
      <c r="C188" t="s">
        <v>8</v>
      </c>
      <c r="D188" t="s">
        <v>10</v>
      </c>
      <c r="E188">
        <v>2</v>
      </c>
      <c r="F188">
        <v>3.95</v>
      </c>
      <c r="G188" s="4">
        <v>0</v>
      </c>
      <c r="H188" s="3">
        <v>1.43</v>
      </c>
      <c r="I188">
        <v>10</v>
      </c>
      <c r="K188" s="2"/>
    </row>
    <row r="189" spans="1:11" x14ac:dyDescent="0.55000000000000004">
      <c r="A189" s="2">
        <v>43121</v>
      </c>
      <c r="B189">
        <v>16</v>
      </c>
      <c r="C189" t="s">
        <v>7</v>
      </c>
      <c r="D189" t="s">
        <v>10</v>
      </c>
      <c r="E189">
        <v>2</v>
      </c>
      <c r="F189">
        <v>27.95</v>
      </c>
      <c r="G189" s="4">
        <v>0</v>
      </c>
      <c r="H189" s="3">
        <v>15.85</v>
      </c>
      <c r="I189">
        <v>2</v>
      </c>
      <c r="K189" s="2"/>
    </row>
    <row r="190" spans="1:11" x14ac:dyDescent="0.55000000000000004">
      <c r="A190" s="2">
        <v>43121</v>
      </c>
      <c r="B190">
        <v>41</v>
      </c>
      <c r="C190" t="s">
        <v>9</v>
      </c>
      <c r="D190" t="s">
        <v>10</v>
      </c>
      <c r="E190">
        <v>8</v>
      </c>
      <c r="F190">
        <v>18.95</v>
      </c>
      <c r="G190" s="4">
        <v>0</v>
      </c>
      <c r="H190" s="3">
        <v>9.98</v>
      </c>
      <c r="I190">
        <v>15</v>
      </c>
      <c r="K190" s="2"/>
    </row>
    <row r="191" spans="1:11" x14ac:dyDescent="0.55000000000000004">
      <c r="A191" s="2">
        <v>43121</v>
      </c>
      <c r="B191">
        <v>29</v>
      </c>
      <c r="C191" t="s">
        <v>8</v>
      </c>
      <c r="D191" t="s">
        <v>10</v>
      </c>
      <c r="E191">
        <v>2</v>
      </c>
      <c r="F191">
        <v>40.950000000000003</v>
      </c>
      <c r="G191" s="4">
        <v>0</v>
      </c>
      <c r="H191" s="3">
        <v>15.51</v>
      </c>
      <c r="I191">
        <v>6</v>
      </c>
      <c r="K191" s="2"/>
    </row>
    <row r="192" spans="1:11" x14ac:dyDescent="0.55000000000000004">
      <c r="A192" s="2">
        <v>43121</v>
      </c>
      <c r="B192">
        <v>32</v>
      </c>
      <c r="C192" t="s">
        <v>9</v>
      </c>
      <c r="D192" t="s">
        <v>10</v>
      </c>
      <c r="E192">
        <v>9</v>
      </c>
      <c r="F192">
        <v>22.95</v>
      </c>
      <c r="G192" s="4">
        <v>0</v>
      </c>
      <c r="H192" s="3">
        <v>11.78</v>
      </c>
      <c r="I192">
        <v>18</v>
      </c>
      <c r="K192" s="2"/>
    </row>
    <row r="193" spans="1:11" x14ac:dyDescent="0.55000000000000004">
      <c r="A193" s="2">
        <v>43121</v>
      </c>
      <c r="B193">
        <v>1</v>
      </c>
      <c r="C193" t="s">
        <v>7</v>
      </c>
      <c r="D193" t="s">
        <v>10</v>
      </c>
      <c r="E193">
        <v>7</v>
      </c>
      <c r="F193">
        <v>43.95</v>
      </c>
      <c r="G193" s="4">
        <v>0.2</v>
      </c>
      <c r="H193" s="3">
        <v>25.6</v>
      </c>
      <c r="I193">
        <v>7</v>
      </c>
      <c r="K193" s="2"/>
    </row>
    <row r="194" spans="1:11" x14ac:dyDescent="0.55000000000000004">
      <c r="A194" s="2">
        <v>43121</v>
      </c>
      <c r="B194">
        <v>22</v>
      </c>
      <c r="C194" t="s">
        <v>8</v>
      </c>
      <c r="D194" t="s">
        <v>10</v>
      </c>
      <c r="E194">
        <v>11</v>
      </c>
      <c r="F194">
        <v>0.95</v>
      </c>
      <c r="G194" s="4">
        <v>0</v>
      </c>
      <c r="H194" s="3">
        <v>0.56999999999999995</v>
      </c>
      <c r="I194">
        <v>7</v>
      </c>
      <c r="K194" s="2"/>
    </row>
    <row r="195" spans="1:11" x14ac:dyDescent="0.55000000000000004">
      <c r="A195" s="2">
        <v>43121</v>
      </c>
      <c r="B195">
        <v>41</v>
      </c>
      <c r="C195" t="s">
        <v>7</v>
      </c>
      <c r="D195" t="s">
        <v>10</v>
      </c>
      <c r="E195">
        <v>7</v>
      </c>
      <c r="F195">
        <v>18.95</v>
      </c>
      <c r="G195" s="4">
        <v>0</v>
      </c>
      <c r="H195" s="3">
        <v>9.98</v>
      </c>
      <c r="I195">
        <v>10</v>
      </c>
      <c r="K195" s="2"/>
    </row>
    <row r="196" spans="1:11" x14ac:dyDescent="0.55000000000000004">
      <c r="A196" s="2">
        <v>43121</v>
      </c>
      <c r="B196">
        <v>50</v>
      </c>
      <c r="C196" t="s">
        <v>9</v>
      </c>
      <c r="D196" t="s">
        <v>10</v>
      </c>
      <c r="E196">
        <v>6</v>
      </c>
      <c r="F196">
        <v>24.95</v>
      </c>
      <c r="G196" s="4">
        <v>0.1</v>
      </c>
      <c r="H196" s="3">
        <v>12.14</v>
      </c>
      <c r="I196">
        <v>3</v>
      </c>
      <c r="K196" s="2"/>
    </row>
    <row r="197" spans="1:11" x14ac:dyDescent="0.55000000000000004">
      <c r="A197" s="2">
        <v>43121</v>
      </c>
      <c r="B197">
        <v>6</v>
      </c>
      <c r="C197" t="s">
        <v>7</v>
      </c>
      <c r="D197" t="s">
        <v>10</v>
      </c>
      <c r="E197">
        <v>1</v>
      </c>
      <c r="F197">
        <v>55.95</v>
      </c>
      <c r="G197" s="4">
        <v>0</v>
      </c>
      <c r="H197" s="3">
        <v>16.059999999999999</v>
      </c>
      <c r="I197">
        <v>12</v>
      </c>
      <c r="K197" s="2"/>
    </row>
    <row r="198" spans="1:11" x14ac:dyDescent="0.55000000000000004">
      <c r="A198" s="2">
        <v>43121</v>
      </c>
      <c r="B198">
        <v>3</v>
      </c>
      <c r="C198" t="s">
        <v>8</v>
      </c>
      <c r="D198" t="s">
        <v>10</v>
      </c>
      <c r="E198">
        <v>12</v>
      </c>
      <c r="F198">
        <v>59.95</v>
      </c>
      <c r="G198" s="4">
        <v>0</v>
      </c>
      <c r="H198" s="3">
        <v>28.73</v>
      </c>
      <c r="I198">
        <v>17</v>
      </c>
      <c r="K198" s="2"/>
    </row>
    <row r="199" spans="1:11" x14ac:dyDescent="0.55000000000000004">
      <c r="A199" s="2">
        <v>43121</v>
      </c>
      <c r="B199">
        <v>27</v>
      </c>
      <c r="C199" t="s">
        <v>8</v>
      </c>
      <c r="D199" t="s">
        <v>10</v>
      </c>
      <c r="E199">
        <v>2</v>
      </c>
      <c r="F199">
        <v>4.95</v>
      </c>
      <c r="G199" s="4">
        <v>0</v>
      </c>
      <c r="H199" s="3">
        <v>1.82</v>
      </c>
      <c r="I199">
        <v>4</v>
      </c>
      <c r="K199" s="2"/>
    </row>
    <row r="200" spans="1:11" x14ac:dyDescent="0.55000000000000004">
      <c r="A200" s="2">
        <v>43121</v>
      </c>
      <c r="B200">
        <v>30</v>
      </c>
      <c r="C200" t="s">
        <v>9</v>
      </c>
      <c r="D200" t="s">
        <v>10</v>
      </c>
      <c r="E200">
        <v>3</v>
      </c>
      <c r="F200">
        <v>10.95</v>
      </c>
      <c r="G200" s="4">
        <v>0</v>
      </c>
      <c r="H200" s="3">
        <v>4.8</v>
      </c>
      <c r="I200">
        <v>23</v>
      </c>
      <c r="K200" s="2"/>
    </row>
    <row r="201" spans="1:11" x14ac:dyDescent="0.55000000000000004">
      <c r="A201" s="2">
        <v>43121</v>
      </c>
      <c r="B201">
        <v>28</v>
      </c>
      <c r="C201" t="s">
        <v>7</v>
      </c>
      <c r="D201" t="s">
        <v>10</v>
      </c>
      <c r="E201">
        <v>10</v>
      </c>
      <c r="F201">
        <v>0.95</v>
      </c>
      <c r="G201" s="4">
        <v>0</v>
      </c>
      <c r="H201" s="3">
        <v>0.5</v>
      </c>
      <c r="I201">
        <v>2</v>
      </c>
      <c r="K201" s="2"/>
    </row>
    <row r="202" spans="1:11" x14ac:dyDescent="0.55000000000000004">
      <c r="A202" s="2">
        <v>43122</v>
      </c>
      <c r="B202">
        <v>40</v>
      </c>
      <c r="C202" t="s">
        <v>5</v>
      </c>
      <c r="D202" t="s">
        <v>10</v>
      </c>
      <c r="E202">
        <v>9</v>
      </c>
      <c r="F202">
        <v>16.95</v>
      </c>
      <c r="G202" s="4">
        <v>0</v>
      </c>
      <c r="H202" s="3">
        <v>6.53</v>
      </c>
      <c r="I202">
        <v>36</v>
      </c>
      <c r="K202" s="2"/>
    </row>
    <row r="203" spans="1:11" x14ac:dyDescent="0.55000000000000004">
      <c r="A203" s="2">
        <v>43122</v>
      </c>
      <c r="B203">
        <v>49</v>
      </c>
      <c r="C203" t="s">
        <v>6</v>
      </c>
      <c r="D203" t="s">
        <v>10</v>
      </c>
      <c r="E203">
        <v>5</v>
      </c>
      <c r="F203">
        <v>63.95</v>
      </c>
      <c r="G203" s="4">
        <v>0</v>
      </c>
      <c r="H203" s="3">
        <v>27.1</v>
      </c>
      <c r="I203">
        <v>3</v>
      </c>
      <c r="K203" s="2"/>
    </row>
    <row r="204" spans="1:11" x14ac:dyDescent="0.55000000000000004">
      <c r="A204" s="2">
        <v>43123</v>
      </c>
      <c r="B204">
        <v>5</v>
      </c>
      <c r="C204" t="s">
        <v>8</v>
      </c>
      <c r="D204" t="s">
        <v>11</v>
      </c>
      <c r="E204">
        <v>10</v>
      </c>
      <c r="F204">
        <v>24.95</v>
      </c>
      <c r="G204" s="4">
        <v>0.1</v>
      </c>
      <c r="H204" s="3">
        <v>12.27</v>
      </c>
      <c r="I204">
        <v>1</v>
      </c>
      <c r="K204" s="2"/>
    </row>
    <row r="205" spans="1:11" x14ac:dyDescent="0.55000000000000004">
      <c r="A205" s="2">
        <v>43123</v>
      </c>
      <c r="B205">
        <v>22</v>
      </c>
      <c r="C205" t="s">
        <v>9</v>
      </c>
      <c r="D205" t="s">
        <v>11</v>
      </c>
      <c r="E205">
        <v>5</v>
      </c>
      <c r="F205">
        <v>0.95</v>
      </c>
      <c r="G205" s="4">
        <v>0</v>
      </c>
      <c r="H205" s="3">
        <v>0.56999999999999995</v>
      </c>
      <c r="I205">
        <v>6</v>
      </c>
      <c r="K205" s="2"/>
    </row>
    <row r="206" spans="1:11" x14ac:dyDescent="0.55000000000000004">
      <c r="A206" s="2">
        <v>43123</v>
      </c>
      <c r="B206">
        <v>7</v>
      </c>
      <c r="C206" t="s">
        <v>8</v>
      </c>
      <c r="D206" t="s">
        <v>11</v>
      </c>
      <c r="E206">
        <v>3</v>
      </c>
      <c r="F206">
        <v>20.95</v>
      </c>
      <c r="G206" s="4">
        <v>0</v>
      </c>
      <c r="H206" s="3">
        <v>10.039999999999999</v>
      </c>
      <c r="I206">
        <v>20</v>
      </c>
      <c r="K206" s="2"/>
    </row>
    <row r="207" spans="1:11" x14ac:dyDescent="0.55000000000000004">
      <c r="A207" s="2">
        <v>43123</v>
      </c>
      <c r="B207">
        <v>8</v>
      </c>
      <c r="C207" t="s">
        <v>9</v>
      </c>
      <c r="D207" t="s">
        <v>11</v>
      </c>
      <c r="E207">
        <v>10</v>
      </c>
      <c r="F207">
        <v>7.95</v>
      </c>
      <c r="G207" s="4">
        <v>0</v>
      </c>
      <c r="H207" s="3">
        <v>4.53</v>
      </c>
      <c r="I207">
        <v>7</v>
      </c>
      <c r="K207" s="2"/>
    </row>
    <row r="208" spans="1:11" x14ac:dyDescent="0.55000000000000004">
      <c r="A208" s="2">
        <v>43123</v>
      </c>
      <c r="B208">
        <v>43</v>
      </c>
      <c r="C208" t="s">
        <v>8</v>
      </c>
      <c r="D208" t="s">
        <v>11</v>
      </c>
      <c r="E208">
        <v>5</v>
      </c>
      <c r="F208">
        <v>11.95</v>
      </c>
      <c r="G208" s="4">
        <v>0</v>
      </c>
      <c r="H208" s="3">
        <v>3.32</v>
      </c>
      <c r="I208">
        <v>2</v>
      </c>
      <c r="K208" s="2"/>
    </row>
    <row r="209" spans="1:11" x14ac:dyDescent="0.55000000000000004">
      <c r="A209" s="2">
        <v>43123</v>
      </c>
      <c r="B209">
        <v>39</v>
      </c>
      <c r="C209" t="s">
        <v>9</v>
      </c>
      <c r="D209" t="s">
        <v>11</v>
      </c>
      <c r="E209">
        <v>10</v>
      </c>
      <c r="F209">
        <v>26.95</v>
      </c>
      <c r="G209" s="4">
        <v>0</v>
      </c>
      <c r="H209" s="3">
        <v>12.24</v>
      </c>
      <c r="I209">
        <v>5</v>
      </c>
      <c r="K209" s="2"/>
    </row>
    <row r="210" spans="1:11" x14ac:dyDescent="0.55000000000000004">
      <c r="A210" s="2">
        <v>43123</v>
      </c>
      <c r="B210">
        <v>48</v>
      </c>
      <c r="C210" t="s">
        <v>8</v>
      </c>
      <c r="D210" t="s">
        <v>11</v>
      </c>
      <c r="E210">
        <v>10</v>
      </c>
      <c r="F210">
        <v>3.95</v>
      </c>
      <c r="G210" s="4">
        <v>0</v>
      </c>
      <c r="H210" s="3">
        <v>1.43</v>
      </c>
      <c r="I210">
        <v>7</v>
      </c>
      <c r="K210" s="2"/>
    </row>
    <row r="211" spans="1:11" x14ac:dyDescent="0.55000000000000004">
      <c r="A211" s="2">
        <v>43123</v>
      </c>
      <c r="B211">
        <v>19</v>
      </c>
      <c r="C211" t="s">
        <v>9</v>
      </c>
      <c r="D211" t="s">
        <v>11</v>
      </c>
      <c r="E211">
        <v>4</v>
      </c>
      <c r="F211">
        <v>49.95</v>
      </c>
      <c r="G211" s="4">
        <v>0.1</v>
      </c>
      <c r="H211" s="3">
        <v>24.77</v>
      </c>
      <c r="I211">
        <v>17</v>
      </c>
      <c r="K211" s="2"/>
    </row>
    <row r="212" spans="1:11" x14ac:dyDescent="0.55000000000000004">
      <c r="A212" s="2">
        <v>43123</v>
      </c>
      <c r="B212">
        <v>24</v>
      </c>
      <c r="C212" t="s">
        <v>8</v>
      </c>
      <c r="D212" t="s">
        <v>11</v>
      </c>
      <c r="E212">
        <v>0</v>
      </c>
      <c r="F212">
        <v>27.95</v>
      </c>
      <c r="G212" s="4">
        <v>0</v>
      </c>
      <c r="H212" s="3">
        <v>16.8</v>
      </c>
      <c r="I212">
        <v>20</v>
      </c>
      <c r="K212" s="2"/>
    </row>
    <row r="213" spans="1:11" x14ac:dyDescent="0.55000000000000004">
      <c r="A213" s="2">
        <v>43123</v>
      </c>
      <c r="B213">
        <v>45</v>
      </c>
      <c r="C213" t="s">
        <v>9</v>
      </c>
      <c r="D213" t="s">
        <v>11</v>
      </c>
      <c r="E213">
        <v>6</v>
      </c>
      <c r="F213">
        <v>38.950000000000003</v>
      </c>
      <c r="G213" s="4">
        <v>0</v>
      </c>
      <c r="H213" s="3">
        <v>22.33</v>
      </c>
      <c r="I213">
        <v>6</v>
      </c>
      <c r="K213" s="2"/>
    </row>
    <row r="214" spans="1:11" x14ac:dyDescent="0.55000000000000004">
      <c r="A214" s="2">
        <v>43123</v>
      </c>
      <c r="B214">
        <v>2</v>
      </c>
      <c r="C214" t="s">
        <v>8</v>
      </c>
      <c r="D214" t="s">
        <v>11</v>
      </c>
      <c r="E214">
        <v>3</v>
      </c>
      <c r="F214">
        <v>44.95</v>
      </c>
      <c r="G214" s="4">
        <v>0</v>
      </c>
      <c r="H214" s="3">
        <v>27.95</v>
      </c>
      <c r="I214">
        <v>7</v>
      </c>
      <c r="K214" s="2"/>
    </row>
    <row r="215" spans="1:11" x14ac:dyDescent="0.55000000000000004">
      <c r="A215" s="2">
        <v>43123</v>
      </c>
      <c r="B215">
        <v>25</v>
      </c>
      <c r="C215" t="s">
        <v>8</v>
      </c>
      <c r="D215" t="s">
        <v>11</v>
      </c>
      <c r="E215">
        <v>7</v>
      </c>
      <c r="F215">
        <v>0.95</v>
      </c>
      <c r="G215" s="4">
        <v>0</v>
      </c>
      <c r="H215" s="3">
        <v>0.35</v>
      </c>
      <c r="I215">
        <v>28</v>
      </c>
      <c r="K215" s="2"/>
    </row>
    <row r="216" spans="1:11" x14ac:dyDescent="0.55000000000000004">
      <c r="A216" s="2">
        <v>43123</v>
      </c>
      <c r="B216">
        <v>1</v>
      </c>
      <c r="C216" t="s">
        <v>8</v>
      </c>
      <c r="D216" t="s">
        <v>11</v>
      </c>
      <c r="E216">
        <v>11</v>
      </c>
      <c r="F216">
        <v>43.95</v>
      </c>
      <c r="G216" s="4">
        <v>0</v>
      </c>
      <c r="H216" s="3">
        <v>25.6</v>
      </c>
      <c r="I216">
        <v>6</v>
      </c>
      <c r="K216" s="2"/>
    </row>
    <row r="217" spans="1:11" x14ac:dyDescent="0.55000000000000004">
      <c r="A217" s="2">
        <v>43124</v>
      </c>
      <c r="B217">
        <v>30</v>
      </c>
      <c r="C217" t="s">
        <v>5</v>
      </c>
      <c r="D217" t="s">
        <v>11</v>
      </c>
      <c r="E217">
        <v>12</v>
      </c>
      <c r="F217">
        <v>10.95</v>
      </c>
      <c r="G217" s="4">
        <v>0</v>
      </c>
      <c r="H217" s="3">
        <v>4.8</v>
      </c>
      <c r="I217">
        <v>26</v>
      </c>
      <c r="K217" s="2"/>
    </row>
    <row r="218" spans="1:11" x14ac:dyDescent="0.55000000000000004">
      <c r="A218" s="2">
        <v>43124</v>
      </c>
      <c r="B218">
        <v>40</v>
      </c>
      <c r="C218" t="s">
        <v>7</v>
      </c>
      <c r="D218" t="s">
        <v>11</v>
      </c>
      <c r="E218">
        <v>5</v>
      </c>
      <c r="F218">
        <v>16.95</v>
      </c>
      <c r="G218" s="4">
        <v>0.1</v>
      </c>
      <c r="H218" s="3">
        <v>6.53</v>
      </c>
      <c r="I218">
        <v>22</v>
      </c>
      <c r="K218" s="2"/>
    </row>
    <row r="219" spans="1:11" x14ac:dyDescent="0.55000000000000004">
      <c r="A219" s="2">
        <v>43124</v>
      </c>
      <c r="B219">
        <v>12</v>
      </c>
      <c r="C219" t="s">
        <v>5</v>
      </c>
      <c r="D219" t="s">
        <v>11</v>
      </c>
      <c r="E219">
        <v>5</v>
      </c>
      <c r="F219">
        <v>47.95</v>
      </c>
      <c r="G219" s="4">
        <v>0</v>
      </c>
      <c r="H219" s="3">
        <v>20.7</v>
      </c>
      <c r="I219">
        <v>3</v>
      </c>
      <c r="K219" s="2"/>
    </row>
    <row r="220" spans="1:11" x14ac:dyDescent="0.55000000000000004">
      <c r="A220" s="2">
        <v>43124</v>
      </c>
      <c r="B220">
        <v>9</v>
      </c>
      <c r="C220" t="s">
        <v>7</v>
      </c>
      <c r="D220" t="s">
        <v>11</v>
      </c>
      <c r="E220">
        <v>5</v>
      </c>
      <c r="F220">
        <v>48.95</v>
      </c>
      <c r="G220" s="4">
        <v>0</v>
      </c>
      <c r="H220" s="3">
        <v>24.52</v>
      </c>
      <c r="I220">
        <v>20</v>
      </c>
      <c r="K220" s="2"/>
    </row>
    <row r="221" spans="1:11" x14ac:dyDescent="0.55000000000000004">
      <c r="A221" s="2">
        <v>43124</v>
      </c>
      <c r="B221">
        <v>35</v>
      </c>
      <c r="C221" t="s">
        <v>7</v>
      </c>
      <c r="D221" t="s">
        <v>11</v>
      </c>
      <c r="E221">
        <v>9</v>
      </c>
      <c r="F221">
        <v>0.95</v>
      </c>
      <c r="G221" s="4">
        <v>0</v>
      </c>
      <c r="H221" s="3">
        <v>0.47</v>
      </c>
      <c r="I221">
        <v>27</v>
      </c>
      <c r="K221" s="2"/>
    </row>
    <row r="222" spans="1:11" x14ac:dyDescent="0.55000000000000004">
      <c r="A222" s="2">
        <v>43124</v>
      </c>
      <c r="B222">
        <v>28</v>
      </c>
      <c r="C222" t="s">
        <v>5</v>
      </c>
      <c r="D222" t="s">
        <v>11</v>
      </c>
      <c r="E222">
        <v>9</v>
      </c>
      <c r="F222">
        <v>0.95</v>
      </c>
      <c r="G222" s="4">
        <v>0</v>
      </c>
      <c r="H222" s="3">
        <v>0.5</v>
      </c>
      <c r="I222">
        <v>33</v>
      </c>
      <c r="K222" s="2"/>
    </row>
    <row r="223" spans="1:11" x14ac:dyDescent="0.55000000000000004">
      <c r="A223" s="2">
        <v>43124</v>
      </c>
      <c r="B223">
        <v>23</v>
      </c>
      <c r="C223" t="s">
        <v>7</v>
      </c>
      <c r="D223" t="s">
        <v>11</v>
      </c>
      <c r="E223">
        <v>4</v>
      </c>
      <c r="F223">
        <v>2.95</v>
      </c>
      <c r="G223" s="4">
        <v>0</v>
      </c>
      <c r="H223" s="3">
        <v>1.68</v>
      </c>
      <c r="I223">
        <v>11</v>
      </c>
      <c r="K223" s="2"/>
    </row>
    <row r="224" spans="1:11" x14ac:dyDescent="0.55000000000000004">
      <c r="A224" s="2">
        <v>43124</v>
      </c>
      <c r="B224">
        <v>18</v>
      </c>
      <c r="C224" t="s">
        <v>5</v>
      </c>
      <c r="D224" t="s">
        <v>11</v>
      </c>
      <c r="E224">
        <v>9</v>
      </c>
      <c r="F224">
        <v>54.95</v>
      </c>
      <c r="G224" s="4">
        <v>0</v>
      </c>
      <c r="H224" s="3">
        <v>26.65</v>
      </c>
      <c r="I224">
        <v>33</v>
      </c>
      <c r="K224" s="2"/>
    </row>
    <row r="225" spans="1:11" x14ac:dyDescent="0.55000000000000004">
      <c r="A225" s="2">
        <v>43124</v>
      </c>
      <c r="B225">
        <v>42</v>
      </c>
      <c r="C225" t="s">
        <v>7</v>
      </c>
      <c r="D225" t="s">
        <v>11</v>
      </c>
      <c r="E225">
        <v>0</v>
      </c>
      <c r="F225">
        <v>35.950000000000003</v>
      </c>
      <c r="G225" s="4">
        <v>0.1</v>
      </c>
      <c r="H225" s="3">
        <v>20.25</v>
      </c>
      <c r="I225">
        <v>2</v>
      </c>
      <c r="K225" s="2"/>
    </row>
    <row r="226" spans="1:11" x14ac:dyDescent="0.55000000000000004">
      <c r="A226" s="2">
        <v>43124</v>
      </c>
      <c r="B226">
        <v>13</v>
      </c>
      <c r="C226" t="s">
        <v>5</v>
      </c>
      <c r="D226" t="s">
        <v>11</v>
      </c>
      <c r="E226">
        <v>11</v>
      </c>
      <c r="F226">
        <v>26.95</v>
      </c>
      <c r="G226" s="4">
        <v>0</v>
      </c>
      <c r="H226" s="3">
        <v>13.26</v>
      </c>
      <c r="I226">
        <v>17</v>
      </c>
      <c r="K226" s="2"/>
    </row>
    <row r="227" spans="1:11" x14ac:dyDescent="0.55000000000000004">
      <c r="A227" s="2">
        <v>43124</v>
      </c>
      <c r="B227">
        <v>21</v>
      </c>
      <c r="C227" t="s">
        <v>7</v>
      </c>
      <c r="D227" t="s">
        <v>11</v>
      </c>
      <c r="E227">
        <v>12</v>
      </c>
      <c r="F227">
        <v>26.95</v>
      </c>
      <c r="G227" s="4">
        <v>0</v>
      </c>
      <c r="H227" s="3">
        <v>12.42</v>
      </c>
      <c r="I227">
        <v>13</v>
      </c>
      <c r="K227" s="2"/>
    </row>
    <row r="228" spans="1:11" x14ac:dyDescent="0.55000000000000004">
      <c r="A228" s="2">
        <v>43124</v>
      </c>
      <c r="B228">
        <v>21</v>
      </c>
      <c r="C228" t="s">
        <v>7</v>
      </c>
      <c r="D228" t="s">
        <v>11</v>
      </c>
      <c r="E228">
        <v>0</v>
      </c>
      <c r="F228">
        <v>26.95</v>
      </c>
      <c r="G228" s="4">
        <v>0</v>
      </c>
      <c r="H228" s="3">
        <v>12.42</v>
      </c>
      <c r="I228">
        <v>16</v>
      </c>
      <c r="K228" s="2"/>
    </row>
    <row r="229" spans="1:11" x14ac:dyDescent="0.55000000000000004">
      <c r="A229" s="2">
        <v>43124</v>
      </c>
      <c r="B229">
        <v>48</v>
      </c>
      <c r="C229" t="s">
        <v>7</v>
      </c>
      <c r="D229" t="s">
        <v>11</v>
      </c>
      <c r="E229">
        <v>8</v>
      </c>
      <c r="F229">
        <v>3.95</v>
      </c>
      <c r="G229" s="4">
        <v>0</v>
      </c>
      <c r="H229" s="3">
        <v>1.43</v>
      </c>
      <c r="I229">
        <v>4</v>
      </c>
      <c r="K229" s="2"/>
    </row>
    <row r="230" spans="1:11" x14ac:dyDescent="0.55000000000000004">
      <c r="A230" s="2">
        <v>43124</v>
      </c>
      <c r="B230">
        <v>43</v>
      </c>
      <c r="C230" t="s">
        <v>7</v>
      </c>
      <c r="D230" t="s">
        <v>11</v>
      </c>
      <c r="E230">
        <v>1</v>
      </c>
      <c r="F230">
        <v>11.95</v>
      </c>
      <c r="G230" s="4">
        <v>0</v>
      </c>
      <c r="H230" s="3">
        <v>3.32</v>
      </c>
      <c r="I230">
        <v>10</v>
      </c>
      <c r="K230" s="2"/>
    </row>
    <row r="231" spans="1:11" x14ac:dyDescent="0.55000000000000004">
      <c r="A231" s="2">
        <v>43124</v>
      </c>
      <c r="B231">
        <v>50</v>
      </c>
      <c r="C231" t="s">
        <v>5</v>
      </c>
      <c r="D231" t="s">
        <v>11</v>
      </c>
      <c r="E231">
        <v>2</v>
      </c>
      <c r="F231">
        <v>24.95</v>
      </c>
      <c r="G231" s="4">
        <v>0</v>
      </c>
      <c r="H231" s="3">
        <v>12.14</v>
      </c>
      <c r="I231">
        <v>2</v>
      </c>
      <c r="K231" s="2"/>
    </row>
    <row r="232" spans="1:11" x14ac:dyDescent="0.55000000000000004">
      <c r="A232" s="2">
        <v>43124</v>
      </c>
      <c r="B232">
        <v>24</v>
      </c>
      <c r="C232" t="s">
        <v>5</v>
      </c>
      <c r="D232" t="s">
        <v>11</v>
      </c>
      <c r="E232">
        <v>8</v>
      </c>
      <c r="F232">
        <v>27.95</v>
      </c>
      <c r="G232" s="4">
        <v>0</v>
      </c>
      <c r="H232" s="3">
        <v>16.8</v>
      </c>
      <c r="I232">
        <v>21</v>
      </c>
      <c r="K232" s="2"/>
    </row>
    <row r="233" spans="1:11" x14ac:dyDescent="0.55000000000000004">
      <c r="A233" s="2">
        <v>43124</v>
      </c>
      <c r="B233">
        <v>36</v>
      </c>
      <c r="C233" t="s">
        <v>7</v>
      </c>
      <c r="D233" t="s">
        <v>11</v>
      </c>
      <c r="E233">
        <v>11</v>
      </c>
      <c r="F233">
        <v>26.95</v>
      </c>
      <c r="G233" s="4">
        <v>0</v>
      </c>
      <c r="H233" s="3">
        <v>12.53</v>
      </c>
      <c r="I233">
        <v>5</v>
      </c>
      <c r="K233" s="2"/>
    </row>
    <row r="234" spans="1:11" x14ac:dyDescent="0.55000000000000004">
      <c r="A234" s="2">
        <v>43125</v>
      </c>
      <c r="B234">
        <v>24</v>
      </c>
      <c r="C234" t="s">
        <v>8</v>
      </c>
      <c r="D234" t="s">
        <v>11</v>
      </c>
      <c r="E234">
        <v>5</v>
      </c>
      <c r="F234">
        <v>27.95</v>
      </c>
      <c r="G234" s="4">
        <v>0</v>
      </c>
      <c r="H234" s="3">
        <v>16.8</v>
      </c>
      <c r="I234">
        <v>8</v>
      </c>
      <c r="K234" s="2"/>
    </row>
    <row r="235" spans="1:11" x14ac:dyDescent="0.55000000000000004">
      <c r="A235" s="2">
        <v>43125</v>
      </c>
      <c r="B235">
        <v>35</v>
      </c>
      <c r="C235" t="s">
        <v>6</v>
      </c>
      <c r="D235" t="s">
        <v>11</v>
      </c>
      <c r="E235">
        <v>2</v>
      </c>
      <c r="F235">
        <v>0.95</v>
      </c>
      <c r="G235" s="4">
        <v>0</v>
      </c>
      <c r="H235" s="3">
        <v>0.47</v>
      </c>
      <c r="I235">
        <v>23</v>
      </c>
      <c r="K235" s="2"/>
    </row>
    <row r="236" spans="1:11" x14ac:dyDescent="0.55000000000000004">
      <c r="A236" s="2">
        <v>43125</v>
      </c>
      <c r="B236">
        <v>43</v>
      </c>
      <c r="C236" t="s">
        <v>6</v>
      </c>
      <c r="D236" t="s">
        <v>11</v>
      </c>
      <c r="E236">
        <v>12</v>
      </c>
      <c r="F236">
        <v>11.95</v>
      </c>
      <c r="G236" s="4">
        <v>0</v>
      </c>
      <c r="H236" s="3">
        <v>3.32</v>
      </c>
      <c r="I236">
        <v>3</v>
      </c>
      <c r="K236" s="2"/>
    </row>
    <row r="237" spans="1:11" x14ac:dyDescent="0.55000000000000004">
      <c r="A237" s="2">
        <v>43125</v>
      </c>
      <c r="B237">
        <v>23</v>
      </c>
      <c r="C237" t="s">
        <v>8</v>
      </c>
      <c r="D237" t="s">
        <v>11</v>
      </c>
      <c r="E237">
        <v>3</v>
      </c>
      <c r="F237">
        <v>2.95</v>
      </c>
      <c r="G237" s="4">
        <v>0</v>
      </c>
      <c r="H237" s="3">
        <v>1.68</v>
      </c>
      <c r="I237">
        <v>9</v>
      </c>
      <c r="K237" s="2"/>
    </row>
    <row r="238" spans="1:11" x14ac:dyDescent="0.55000000000000004">
      <c r="A238" s="2">
        <v>43126</v>
      </c>
      <c r="B238">
        <v>31</v>
      </c>
      <c r="C238" t="s">
        <v>5</v>
      </c>
      <c r="D238" t="s">
        <v>11</v>
      </c>
      <c r="E238">
        <v>10</v>
      </c>
      <c r="F238">
        <v>0.95</v>
      </c>
      <c r="G238" s="4">
        <v>0</v>
      </c>
      <c r="H238" s="3">
        <v>0.34</v>
      </c>
      <c r="I238">
        <v>17</v>
      </c>
      <c r="K238" s="2"/>
    </row>
    <row r="239" spans="1:11" x14ac:dyDescent="0.55000000000000004">
      <c r="A239" s="2">
        <v>43126</v>
      </c>
      <c r="B239">
        <v>9</v>
      </c>
      <c r="C239" t="s">
        <v>6</v>
      </c>
      <c r="D239" t="s">
        <v>11</v>
      </c>
      <c r="E239">
        <v>8</v>
      </c>
      <c r="F239">
        <v>48.95</v>
      </c>
      <c r="G239" s="4">
        <v>0</v>
      </c>
      <c r="H239" s="3">
        <v>24.52</v>
      </c>
      <c r="I239">
        <v>20</v>
      </c>
      <c r="K239" s="2"/>
    </row>
    <row r="240" spans="1:11" x14ac:dyDescent="0.55000000000000004">
      <c r="A240" s="2">
        <v>43126</v>
      </c>
      <c r="B240">
        <v>50</v>
      </c>
      <c r="C240" t="s">
        <v>5</v>
      </c>
      <c r="D240" t="s">
        <v>11</v>
      </c>
      <c r="E240">
        <v>5</v>
      </c>
      <c r="F240">
        <v>24.95</v>
      </c>
      <c r="G240" s="4">
        <v>0</v>
      </c>
      <c r="H240" s="3">
        <v>12.14</v>
      </c>
      <c r="I240">
        <v>1</v>
      </c>
      <c r="K240" s="2"/>
    </row>
    <row r="241" spans="1:11" x14ac:dyDescent="0.55000000000000004">
      <c r="A241" s="2">
        <v>43126</v>
      </c>
      <c r="B241">
        <v>30</v>
      </c>
      <c r="C241" t="s">
        <v>6</v>
      </c>
      <c r="D241" t="s">
        <v>11</v>
      </c>
      <c r="E241">
        <v>12</v>
      </c>
      <c r="F241">
        <v>10.95</v>
      </c>
      <c r="G241" s="4">
        <v>0</v>
      </c>
      <c r="H241" s="3">
        <v>4.8</v>
      </c>
      <c r="I241">
        <v>5</v>
      </c>
      <c r="K241" s="2"/>
    </row>
    <row r="242" spans="1:11" x14ac:dyDescent="0.55000000000000004">
      <c r="A242" s="2">
        <v>43126</v>
      </c>
      <c r="B242">
        <v>37</v>
      </c>
      <c r="C242" t="s">
        <v>6</v>
      </c>
      <c r="D242" t="s">
        <v>11</v>
      </c>
      <c r="E242">
        <v>2</v>
      </c>
      <c r="F242">
        <v>24.95</v>
      </c>
      <c r="G242" s="4">
        <v>0.1</v>
      </c>
      <c r="H242" s="3">
        <v>9.3800000000000008</v>
      </c>
      <c r="I242">
        <v>10</v>
      </c>
      <c r="K242" s="2"/>
    </row>
    <row r="243" spans="1:11" x14ac:dyDescent="0.55000000000000004">
      <c r="A243" s="2">
        <v>43126</v>
      </c>
      <c r="B243">
        <v>29</v>
      </c>
      <c r="C243" t="s">
        <v>5</v>
      </c>
      <c r="D243" t="s">
        <v>11</v>
      </c>
      <c r="E243">
        <v>1</v>
      </c>
      <c r="F243">
        <v>40.950000000000003</v>
      </c>
      <c r="G243" s="4">
        <v>0</v>
      </c>
      <c r="H243" s="3">
        <v>15.51</v>
      </c>
      <c r="I243">
        <v>1</v>
      </c>
      <c r="K243" s="2"/>
    </row>
    <row r="244" spans="1:11" x14ac:dyDescent="0.55000000000000004">
      <c r="A244" s="2">
        <v>43126</v>
      </c>
      <c r="B244">
        <v>42</v>
      </c>
      <c r="C244" t="s">
        <v>6</v>
      </c>
      <c r="D244" t="s">
        <v>11</v>
      </c>
      <c r="E244">
        <v>11</v>
      </c>
      <c r="F244">
        <v>35.950000000000003</v>
      </c>
      <c r="G244" s="4">
        <v>0</v>
      </c>
      <c r="H244" s="3">
        <v>20.25</v>
      </c>
      <c r="I244">
        <v>2</v>
      </c>
      <c r="K244" s="2"/>
    </row>
    <row r="245" spans="1:11" x14ac:dyDescent="0.55000000000000004">
      <c r="A245" s="2">
        <v>43126</v>
      </c>
      <c r="B245">
        <v>12</v>
      </c>
      <c r="C245" t="s">
        <v>5</v>
      </c>
      <c r="D245" t="s">
        <v>11</v>
      </c>
      <c r="E245">
        <v>5</v>
      </c>
      <c r="F245">
        <v>47.95</v>
      </c>
      <c r="G245" s="4">
        <v>0</v>
      </c>
      <c r="H245" s="3">
        <v>20.7</v>
      </c>
      <c r="I245">
        <v>3</v>
      </c>
      <c r="K245" s="2"/>
    </row>
    <row r="246" spans="1:11" x14ac:dyDescent="0.55000000000000004">
      <c r="A246" s="2">
        <v>43126</v>
      </c>
      <c r="B246">
        <v>20</v>
      </c>
      <c r="C246" t="s">
        <v>6</v>
      </c>
      <c r="D246" t="s">
        <v>11</v>
      </c>
      <c r="E246">
        <v>8</v>
      </c>
      <c r="F246">
        <v>16.95</v>
      </c>
      <c r="G246" s="4">
        <v>0</v>
      </c>
      <c r="H246" s="3">
        <v>6.76</v>
      </c>
      <c r="I246">
        <v>6</v>
      </c>
      <c r="K246" s="2"/>
    </row>
    <row r="247" spans="1:11" x14ac:dyDescent="0.55000000000000004">
      <c r="A247" s="2">
        <v>43126</v>
      </c>
      <c r="B247">
        <v>36</v>
      </c>
      <c r="C247" t="s">
        <v>5</v>
      </c>
      <c r="D247" t="s">
        <v>11</v>
      </c>
      <c r="E247">
        <v>3</v>
      </c>
      <c r="F247">
        <v>26.95</v>
      </c>
      <c r="G247" s="4">
        <v>0</v>
      </c>
      <c r="H247" s="3">
        <v>12.53</v>
      </c>
      <c r="I247">
        <v>31</v>
      </c>
      <c r="K247" s="2"/>
    </row>
    <row r="248" spans="1:11" x14ac:dyDescent="0.55000000000000004">
      <c r="A248" s="2">
        <v>43126</v>
      </c>
      <c r="B248">
        <v>17</v>
      </c>
      <c r="C248" t="s">
        <v>5</v>
      </c>
      <c r="D248" t="s">
        <v>11</v>
      </c>
      <c r="E248">
        <v>1</v>
      </c>
      <c r="F248">
        <v>49.95</v>
      </c>
      <c r="G248" s="4">
        <v>0</v>
      </c>
      <c r="H248" s="3">
        <v>23.93</v>
      </c>
      <c r="I248">
        <v>37</v>
      </c>
      <c r="K248" s="2"/>
    </row>
    <row r="249" spans="1:11" x14ac:dyDescent="0.55000000000000004">
      <c r="A249" s="2">
        <v>43126</v>
      </c>
      <c r="B249">
        <v>34</v>
      </c>
      <c r="C249" t="s">
        <v>6</v>
      </c>
      <c r="D249" t="s">
        <v>11</v>
      </c>
      <c r="E249">
        <v>10</v>
      </c>
      <c r="F249">
        <v>37.950000000000003</v>
      </c>
      <c r="G249" s="4">
        <v>0</v>
      </c>
      <c r="H249" s="3">
        <v>15.35</v>
      </c>
      <c r="I249">
        <v>6</v>
      </c>
      <c r="K249" s="2"/>
    </row>
    <row r="250" spans="1:11" x14ac:dyDescent="0.55000000000000004">
      <c r="A250" s="2">
        <v>43127</v>
      </c>
      <c r="B250">
        <v>36</v>
      </c>
      <c r="C250" t="s">
        <v>8</v>
      </c>
      <c r="D250" t="s">
        <v>10</v>
      </c>
      <c r="E250">
        <v>2</v>
      </c>
      <c r="F250">
        <v>26.95</v>
      </c>
      <c r="G250" s="4">
        <v>0</v>
      </c>
      <c r="H250" s="3">
        <v>12.53</v>
      </c>
      <c r="I250">
        <v>33</v>
      </c>
      <c r="K250" s="2"/>
    </row>
    <row r="251" spans="1:11" x14ac:dyDescent="0.55000000000000004">
      <c r="A251" s="2">
        <v>43127</v>
      </c>
      <c r="B251">
        <v>23</v>
      </c>
      <c r="C251" t="s">
        <v>9</v>
      </c>
      <c r="D251" t="s">
        <v>10</v>
      </c>
      <c r="E251">
        <v>6</v>
      </c>
      <c r="F251">
        <v>2.95</v>
      </c>
      <c r="G251" s="4">
        <v>0</v>
      </c>
      <c r="H251" s="3">
        <v>1.68</v>
      </c>
      <c r="I251">
        <v>13</v>
      </c>
      <c r="K251" s="2"/>
    </row>
    <row r="252" spans="1:11" x14ac:dyDescent="0.55000000000000004">
      <c r="A252" s="2">
        <v>43127</v>
      </c>
      <c r="B252">
        <v>43</v>
      </c>
      <c r="C252" t="s">
        <v>8</v>
      </c>
      <c r="D252" t="s">
        <v>10</v>
      </c>
      <c r="E252">
        <v>4</v>
      </c>
      <c r="F252">
        <v>11.95</v>
      </c>
      <c r="G252" s="4">
        <v>0</v>
      </c>
      <c r="H252" s="3">
        <v>3.32</v>
      </c>
      <c r="I252">
        <v>4</v>
      </c>
      <c r="K252" s="2"/>
    </row>
    <row r="253" spans="1:11" x14ac:dyDescent="0.55000000000000004">
      <c r="A253" s="2">
        <v>43128</v>
      </c>
      <c r="B253">
        <v>11</v>
      </c>
      <c r="C253" t="s">
        <v>7</v>
      </c>
      <c r="D253" t="s">
        <v>10</v>
      </c>
      <c r="E253">
        <v>11</v>
      </c>
      <c r="F253">
        <v>65.95</v>
      </c>
      <c r="G253" s="4">
        <v>0</v>
      </c>
      <c r="H253" s="3">
        <v>37.97</v>
      </c>
      <c r="I253">
        <v>4</v>
      </c>
      <c r="K253" s="2"/>
    </row>
    <row r="254" spans="1:11" x14ac:dyDescent="0.55000000000000004">
      <c r="A254" s="2">
        <v>43128</v>
      </c>
      <c r="B254">
        <v>47</v>
      </c>
      <c r="C254" t="s">
        <v>8</v>
      </c>
      <c r="D254" t="s">
        <v>10</v>
      </c>
      <c r="E254">
        <v>9</v>
      </c>
      <c r="F254">
        <v>28.95</v>
      </c>
      <c r="G254" s="4">
        <v>0.1</v>
      </c>
      <c r="H254" s="3">
        <v>8.86</v>
      </c>
      <c r="I254">
        <v>13</v>
      </c>
      <c r="K254" s="2"/>
    </row>
    <row r="255" spans="1:11" x14ac:dyDescent="0.55000000000000004">
      <c r="A255" s="2">
        <v>43128</v>
      </c>
      <c r="B255">
        <v>23</v>
      </c>
      <c r="C255" t="s">
        <v>9</v>
      </c>
      <c r="D255" t="s">
        <v>10</v>
      </c>
      <c r="E255">
        <v>9</v>
      </c>
      <c r="F255">
        <v>2.95</v>
      </c>
      <c r="G255" s="4">
        <v>0</v>
      </c>
      <c r="H255" s="3">
        <v>1.68</v>
      </c>
      <c r="I255">
        <v>12</v>
      </c>
      <c r="K255" s="2"/>
    </row>
    <row r="256" spans="1:11" x14ac:dyDescent="0.55000000000000004">
      <c r="A256" s="2">
        <v>43128</v>
      </c>
      <c r="B256">
        <v>50</v>
      </c>
      <c r="C256" t="s">
        <v>7</v>
      </c>
      <c r="D256" t="s">
        <v>10</v>
      </c>
      <c r="E256">
        <v>2</v>
      </c>
      <c r="F256">
        <v>24.95</v>
      </c>
      <c r="G256" s="4">
        <v>0</v>
      </c>
      <c r="H256" s="3">
        <v>12.14</v>
      </c>
      <c r="I256">
        <v>2</v>
      </c>
      <c r="K256" s="2"/>
    </row>
    <row r="257" spans="1:11" x14ac:dyDescent="0.55000000000000004">
      <c r="A257" s="2">
        <v>43128</v>
      </c>
      <c r="B257">
        <v>29</v>
      </c>
      <c r="C257" t="s">
        <v>7</v>
      </c>
      <c r="D257" t="s">
        <v>10</v>
      </c>
      <c r="E257">
        <v>10</v>
      </c>
      <c r="F257">
        <v>40.950000000000003</v>
      </c>
      <c r="G257" s="4">
        <v>0</v>
      </c>
      <c r="H257" s="3">
        <v>15.51</v>
      </c>
      <c r="I257">
        <v>2</v>
      </c>
      <c r="K257" s="2"/>
    </row>
    <row r="258" spans="1:11" x14ac:dyDescent="0.55000000000000004">
      <c r="A258" s="2">
        <v>43128</v>
      </c>
      <c r="B258">
        <v>2</v>
      </c>
      <c r="C258" t="s">
        <v>8</v>
      </c>
      <c r="D258" t="s">
        <v>10</v>
      </c>
      <c r="E258">
        <v>6</v>
      </c>
      <c r="F258">
        <v>44.95</v>
      </c>
      <c r="G258" s="4">
        <v>0</v>
      </c>
      <c r="H258" s="3">
        <v>27.95</v>
      </c>
      <c r="I258">
        <v>7</v>
      </c>
      <c r="K258" s="2"/>
    </row>
    <row r="259" spans="1:11" x14ac:dyDescent="0.55000000000000004">
      <c r="A259" s="2">
        <v>43128</v>
      </c>
      <c r="B259">
        <v>45</v>
      </c>
      <c r="C259" t="s">
        <v>9</v>
      </c>
      <c r="D259" t="s">
        <v>10</v>
      </c>
      <c r="E259">
        <v>7</v>
      </c>
      <c r="F259">
        <v>38.950000000000003</v>
      </c>
      <c r="G259" s="4">
        <v>0</v>
      </c>
      <c r="H259" s="3">
        <v>22.33</v>
      </c>
      <c r="I259">
        <v>2</v>
      </c>
      <c r="K259" s="2"/>
    </row>
    <row r="260" spans="1:11" x14ac:dyDescent="0.55000000000000004">
      <c r="A260" s="2">
        <v>43128</v>
      </c>
      <c r="B260">
        <v>32</v>
      </c>
      <c r="C260" t="s">
        <v>8</v>
      </c>
      <c r="D260" t="s">
        <v>10</v>
      </c>
      <c r="E260">
        <v>4</v>
      </c>
      <c r="F260">
        <v>22.95</v>
      </c>
      <c r="G260" s="4">
        <v>0</v>
      </c>
      <c r="H260" s="3">
        <v>11.78</v>
      </c>
      <c r="I260">
        <v>24</v>
      </c>
      <c r="K260" s="2"/>
    </row>
    <row r="261" spans="1:11" x14ac:dyDescent="0.55000000000000004">
      <c r="A261" s="2">
        <v>43128</v>
      </c>
      <c r="B261">
        <v>12</v>
      </c>
      <c r="C261" t="s">
        <v>7</v>
      </c>
      <c r="D261" t="s">
        <v>10</v>
      </c>
      <c r="E261">
        <v>6</v>
      </c>
      <c r="F261">
        <v>47.95</v>
      </c>
      <c r="G261" s="4">
        <v>0</v>
      </c>
      <c r="H261" s="3">
        <v>20.7</v>
      </c>
      <c r="I261">
        <v>3</v>
      </c>
      <c r="K261" s="2"/>
    </row>
    <row r="262" spans="1:11" x14ac:dyDescent="0.55000000000000004">
      <c r="A262" s="2">
        <v>43128</v>
      </c>
      <c r="B262">
        <v>46</v>
      </c>
      <c r="C262" t="s">
        <v>8</v>
      </c>
      <c r="D262" t="s">
        <v>10</v>
      </c>
      <c r="E262">
        <v>9</v>
      </c>
      <c r="F262">
        <v>55.95</v>
      </c>
      <c r="G262" s="4">
        <v>0</v>
      </c>
      <c r="H262" s="3">
        <v>32.47</v>
      </c>
      <c r="I262">
        <v>29</v>
      </c>
      <c r="K262" s="2"/>
    </row>
    <row r="263" spans="1:11" x14ac:dyDescent="0.55000000000000004">
      <c r="A263" s="2">
        <v>43128</v>
      </c>
      <c r="B263">
        <v>36</v>
      </c>
      <c r="C263" t="s">
        <v>9</v>
      </c>
      <c r="D263" t="s">
        <v>10</v>
      </c>
      <c r="E263">
        <v>4</v>
      </c>
      <c r="F263">
        <v>26.95</v>
      </c>
      <c r="G263" s="4">
        <v>0</v>
      </c>
      <c r="H263" s="3">
        <v>12.53</v>
      </c>
      <c r="I263">
        <v>17</v>
      </c>
      <c r="K263" s="2"/>
    </row>
    <row r="264" spans="1:11" x14ac:dyDescent="0.55000000000000004">
      <c r="A264" s="2">
        <v>43128</v>
      </c>
      <c r="B264">
        <v>11</v>
      </c>
      <c r="C264" t="s">
        <v>9</v>
      </c>
      <c r="D264" t="s">
        <v>10</v>
      </c>
      <c r="E264">
        <v>4</v>
      </c>
      <c r="F264">
        <v>65.95</v>
      </c>
      <c r="G264" s="4">
        <v>0</v>
      </c>
      <c r="H264" s="3">
        <v>37.97</v>
      </c>
      <c r="I264">
        <v>13</v>
      </c>
      <c r="K264" s="2"/>
    </row>
    <row r="265" spans="1:11" x14ac:dyDescent="0.55000000000000004">
      <c r="A265" s="2">
        <v>43128</v>
      </c>
      <c r="B265">
        <v>20</v>
      </c>
      <c r="C265" t="s">
        <v>8</v>
      </c>
      <c r="D265" t="s">
        <v>10</v>
      </c>
      <c r="E265">
        <v>8</v>
      </c>
      <c r="F265">
        <v>16.95</v>
      </c>
      <c r="G265" s="4">
        <v>0</v>
      </c>
      <c r="H265" s="3">
        <v>6.76</v>
      </c>
      <c r="I265">
        <v>21</v>
      </c>
      <c r="K265" s="2"/>
    </row>
    <row r="266" spans="1:11" x14ac:dyDescent="0.55000000000000004">
      <c r="A266" s="2">
        <v>43128</v>
      </c>
      <c r="B266">
        <v>14</v>
      </c>
      <c r="C266" t="s">
        <v>7</v>
      </c>
      <c r="D266" t="s">
        <v>10</v>
      </c>
      <c r="E266">
        <v>2</v>
      </c>
      <c r="F266">
        <v>31.95</v>
      </c>
      <c r="G266" s="4">
        <v>0</v>
      </c>
      <c r="H266" s="3">
        <v>17.38</v>
      </c>
      <c r="I266">
        <v>1</v>
      </c>
      <c r="K266" s="2"/>
    </row>
    <row r="267" spans="1:11" x14ac:dyDescent="0.55000000000000004">
      <c r="A267" s="2">
        <v>43128</v>
      </c>
      <c r="B267">
        <v>35</v>
      </c>
      <c r="C267" t="s">
        <v>9</v>
      </c>
      <c r="D267" t="s">
        <v>10</v>
      </c>
      <c r="E267">
        <v>8</v>
      </c>
      <c r="F267">
        <v>0.95</v>
      </c>
      <c r="G267" s="4">
        <v>0</v>
      </c>
      <c r="H267" s="3">
        <v>0.47</v>
      </c>
      <c r="I267">
        <v>12</v>
      </c>
      <c r="K267" s="2"/>
    </row>
    <row r="268" spans="1:11" x14ac:dyDescent="0.55000000000000004">
      <c r="A268" s="2">
        <v>43128</v>
      </c>
      <c r="B268">
        <v>19</v>
      </c>
      <c r="C268" t="s">
        <v>8</v>
      </c>
      <c r="D268" t="s">
        <v>10</v>
      </c>
      <c r="E268">
        <v>10</v>
      </c>
      <c r="F268">
        <v>49.95</v>
      </c>
      <c r="G268" s="4">
        <v>0.1</v>
      </c>
      <c r="H268" s="3">
        <v>24.77</v>
      </c>
      <c r="I268">
        <v>37</v>
      </c>
      <c r="K268" s="2"/>
    </row>
    <row r="269" spans="1:11" x14ac:dyDescent="0.55000000000000004">
      <c r="A269" s="2">
        <v>43128</v>
      </c>
      <c r="B269">
        <v>42</v>
      </c>
      <c r="C269" t="s">
        <v>9</v>
      </c>
      <c r="D269" t="s">
        <v>10</v>
      </c>
      <c r="E269">
        <v>11</v>
      </c>
      <c r="F269">
        <v>35.950000000000003</v>
      </c>
      <c r="G269" s="4">
        <v>0</v>
      </c>
      <c r="H269" s="3">
        <v>20.25</v>
      </c>
      <c r="I269">
        <v>2</v>
      </c>
      <c r="K269" s="2"/>
    </row>
    <row r="270" spans="1:11" x14ac:dyDescent="0.55000000000000004">
      <c r="A270" s="2">
        <v>43128</v>
      </c>
      <c r="B270">
        <v>40</v>
      </c>
      <c r="C270" t="s">
        <v>7</v>
      </c>
      <c r="D270" t="s">
        <v>10</v>
      </c>
      <c r="E270">
        <v>11</v>
      </c>
      <c r="F270">
        <v>16.95</v>
      </c>
      <c r="G270" s="4">
        <v>0</v>
      </c>
      <c r="H270" s="3">
        <v>6.53</v>
      </c>
      <c r="I270">
        <v>3</v>
      </c>
      <c r="K270" s="2"/>
    </row>
    <row r="271" spans="1:11" x14ac:dyDescent="0.55000000000000004">
      <c r="A271" s="2">
        <v>43128</v>
      </c>
      <c r="B271">
        <v>8</v>
      </c>
      <c r="C271" t="s">
        <v>8</v>
      </c>
      <c r="D271" t="s">
        <v>10</v>
      </c>
      <c r="E271">
        <v>4</v>
      </c>
      <c r="F271">
        <v>7.95</v>
      </c>
      <c r="G271" s="4">
        <v>0</v>
      </c>
      <c r="H271" s="3">
        <v>4.53</v>
      </c>
      <c r="I271">
        <v>18</v>
      </c>
      <c r="K271" s="2"/>
    </row>
    <row r="272" spans="1:11" x14ac:dyDescent="0.55000000000000004">
      <c r="A272" s="2">
        <v>43128</v>
      </c>
      <c r="B272">
        <v>11</v>
      </c>
      <c r="C272" t="s">
        <v>8</v>
      </c>
      <c r="D272" t="s">
        <v>10</v>
      </c>
      <c r="E272">
        <v>0</v>
      </c>
      <c r="F272">
        <v>65.95</v>
      </c>
      <c r="G272" s="4">
        <v>0</v>
      </c>
      <c r="H272" s="3">
        <v>37.97</v>
      </c>
      <c r="I272">
        <v>16</v>
      </c>
      <c r="K272" s="2"/>
    </row>
    <row r="273" spans="1:11" x14ac:dyDescent="0.55000000000000004">
      <c r="A273" s="2">
        <v>43128</v>
      </c>
      <c r="B273">
        <v>34</v>
      </c>
      <c r="C273" t="s">
        <v>7</v>
      </c>
      <c r="D273" t="s">
        <v>10</v>
      </c>
      <c r="E273">
        <v>4</v>
      </c>
      <c r="F273">
        <v>37.950000000000003</v>
      </c>
      <c r="G273" s="4">
        <v>0</v>
      </c>
      <c r="H273" s="3">
        <v>15.35</v>
      </c>
      <c r="I273">
        <v>12</v>
      </c>
      <c r="K273" s="2"/>
    </row>
    <row r="274" spans="1:11" x14ac:dyDescent="0.55000000000000004">
      <c r="A274" s="2">
        <v>43128</v>
      </c>
      <c r="B274">
        <v>39</v>
      </c>
      <c r="C274" t="s">
        <v>7</v>
      </c>
      <c r="D274" t="s">
        <v>10</v>
      </c>
      <c r="E274">
        <v>8</v>
      </c>
      <c r="F274">
        <v>26.95</v>
      </c>
      <c r="G274" s="4">
        <v>0</v>
      </c>
      <c r="H274" s="3">
        <v>12.24</v>
      </c>
      <c r="I274">
        <v>13</v>
      </c>
      <c r="K274" s="2"/>
    </row>
    <row r="275" spans="1:11" x14ac:dyDescent="0.55000000000000004">
      <c r="A275" s="2">
        <v>43128</v>
      </c>
      <c r="B275">
        <v>44</v>
      </c>
      <c r="C275" t="s">
        <v>9</v>
      </c>
      <c r="D275" t="s">
        <v>10</v>
      </c>
      <c r="E275">
        <v>6</v>
      </c>
      <c r="F275">
        <v>38.950000000000003</v>
      </c>
      <c r="G275" s="4">
        <v>0</v>
      </c>
      <c r="H275" s="3">
        <v>24.76</v>
      </c>
      <c r="I275">
        <v>19</v>
      </c>
      <c r="K275" s="2"/>
    </row>
    <row r="276" spans="1:11" x14ac:dyDescent="0.55000000000000004">
      <c r="A276" s="2">
        <v>43128</v>
      </c>
      <c r="B276">
        <v>49</v>
      </c>
      <c r="C276" t="s">
        <v>7</v>
      </c>
      <c r="D276" t="s">
        <v>10</v>
      </c>
      <c r="E276">
        <v>3</v>
      </c>
      <c r="F276">
        <v>63.95</v>
      </c>
      <c r="G276" s="4">
        <v>0</v>
      </c>
      <c r="H276" s="3">
        <v>27.1</v>
      </c>
      <c r="I276">
        <v>3</v>
      </c>
      <c r="K276" s="2"/>
    </row>
    <row r="277" spans="1:11" x14ac:dyDescent="0.55000000000000004">
      <c r="A277" s="2">
        <v>43128</v>
      </c>
      <c r="B277">
        <v>50</v>
      </c>
      <c r="C277" t="s">
        <v>8</v>
      </c>
      <c r="D277" t="s">
        <v>10</v>
      </c>
      <c r="E277">
        <v>12</v>
      </c>
      <c r="F277">
        <v>24.95</v>
      </c>
      <c r="G277" s="4">
        <v>0</v>
      </c>
      <c r="H277" s="3">
        <v>12.14</v>
      </c>
      <c r="I277">
        <v>1</v>
      </c>
      <c r="K277" s="2"/>
    </row>
    <row r="278" spans="1:11" x14ac:dyDescent="0.55000000000000004">
      <c r="A278" s="2">
        <v>43128</v>
      </c>
      <c r="B278">
        <v>41</v>
      </c>
      <c r="C278" t="s">
        <v>7</v>
      </c>
      <c r="D278" t="s">
        <v>10</v>
      </c>
      <c r="E278">
        <v>9</v>
      </c>
      <c r="F278">
        <v>18.95</v>
      </c>
      <c r="G278" s="4">
        <v>0</v>
      </c>
      <c r="H278" s="3">
        <v>9.98</v>
      </c>
      <c r="I278">
        <v>18</v>
      </c>
      <c r="K278" s="2"/>
    </row>
    <row r="279" spans="1:11" x14ac:dyDescent="0.55000000000000004">
      <c r="A279" s="2">
        <v>43129</v>
      </c>
      <c r="B279">
        <v>41</v>
      </c>
      <c r="C279" t="s">
        <v>7</v>
      </c>
      <c r="D279" t="s">
        <v>10</v>
      </c>
      <c r="E279">
        <v>1</v>
      </c>
      <c r="F279">
        <v>18.95</v>
      </c>
      <c r="G279" s="4">
        <v>0</v>
      </c>
      <c r="H279" s="3">
        <v>9.98</v>
      </c>
      <c r="I279">
        <v>15</v>
      </c>
      <c r="K279" s="2"/>
    </row>
    <row r="280" spans="1:11" x14ac:dyDescent="0.55000000000000004">
      <c r="A280" s="2">
        <v>43129</v>
      </c>
      <c r="B280">
        <v>22</v>
      </c>
      <c r="C280" t="s">
        <v>5</v>
      </c>
      <c r="D280" t="s">
        <v>10</v>
      </c>
      <c r="E280">
        <v>2</v>
      </c>
      <c r="F280">
        <v>0.95</v>
      </c>
      <c r="G280" s="4">
        <v>0</v>
      </c>
      <c r="H280" s="3">
        <v>0.56999999999999995</v>
      </c>
      <c r="I280">
        <v>21</v>
      </c>
      <c r="K280" s="2"/>
    </row>
    <row r="281" spans="1:11" x14ac:dyDescent="0.55000000000000004">
      <c r="A281" s="2">
        <v>43129</v>
      </c>
      <c r="B281">
        <v>12</v>
      </c>
      <c r="C281" t="s">
        <v>7</v>
      </c>
      <c r="D281" t="s">
        <v>10</v>
      </c>
      <c r="E281">
        <v>1</v>
      </c>
      <c r="F281">
        <v>47.95</v>
      </c>
      <c r="G281" s="4">
        <v>0.2</v>
      </c>
      <c r="H281" s="3">
        <v>20.7</v>
      </c>
      <c r="I281">
        <v>4</v>
      </c>
      <c r="K281" s="2"/>
    </row>
    <row r="282" spans="1:11" x14ac:dyDescent="0.55000000000000004">
      <c r="A282" s="2">
        <v>43129</v>
      </c>
      <c r="B282">
        <v>37</v>
      </c>
      <c r="C282" t="s">
        <v>5</v>
      </c>
      <c r="D282" t="s">
        <v>10</v>
      </c>
      <c r="E282">
        <v>3</v>
      </c>
      <c r="F282">
        <v>24.95</v>
      </c>
      <c r="G282" s="4">
        <v>0</v>
      </c>
      <c r="H282" s="3">
        <v>9.3800000000000008</v>
      </c>
      <c r="I282">
        <v>8</v>
      </c>
      <c r="K282" s="2"/>
    </row>
    <row r="283" spans="1:11" x14ac:dyDescent="0.55000000000000004">
      <c r="A283" s="2">
        <v>43129</v>
      </c>
      <c r="B283">
        <v>48</v>
      </c>
      <c r="C283" t="s">
        <v>5</v>
      </c>
      <c r="D283" t="s">
        <v>10</v>
      </c>
      <c r="E283">
        <v>7</v>
      </c>
      <c r="F283">
        <v>3.95</v>
      </c>
      <c r="G283" s="4">
        <v>0</v>
      </c>
      <c r="H283" s="3">
        <v>1.43</v>
      </c>
      <c r="I283">
        <v>11</v>
      </c>
      <c r="K283" s="2"/>
    </row>
    <row r="284" spans="1:11" x14ac:dyDescent="0.55000000000000004">
      <c r="A284" s="2">
        <v>43129</v>
      </c>
      <c r="B284">
        <v>2</v>
      </c>
      <c r="C284" t="s">
        <v>5</v>
      </c>
      <c r="D284" t="s">
        <v>10</v>
      </c>
      <c r="E284">
        <v>5</v>
      </c>
      <c r="F284">
        <v>44.95</v>
      </c>
      <c r="G284" s="4">
        <v>0</v>
      </c>
      <c r="H284" s="3">
        <v>27.95</v>
      </c>
      <c r="I284">
        <v>10</v>
      </c>
      <c r="K284" s="2"/>
    </row>
    <row r="285" spans="1:11" x14ac:dyDescent="0.55000000000000004">
      <c r="A285" s="2">
        <v>43129</v>
      </c>
      <c r="B285">
        <v>49</v>
      </c>
      <c r="C285" t="s">
        <v>6</v>
      </c>
      <c r="D285" t="s">
        <v>10</v>
      </c>
      <c r="E285">
        <v>2</v>
      </c>
      <c r="F285">
        <v>63.95</v>
      </c>
      <c r="G285" s="4">
        <v>0</v>
      </c>
      <c r="H285" s="3">
        <v>27.1</v>
      </c>
      <c r="I285">
        <v>2</v>
      </c>
      <c r="K285" s="2"/>
    </row>
    <row r="286" spans="1:11" x14ac:dyDescent="0.55000000000000004">
      <c r="A286" s="2">
        <v>43129</v>
      </c>
      <c r="B286">
        <v>37</v>
      </c>
      <c r="C286" t="s">
        <v>7</v>
      </c>
      <c r="D286" t="s">
        <v>10</v>
      </c>
      <c r="E286">
        <v>6</v>
      </c>
      <c r="F286">
        <v>24.95</v>
      </c>
      <c r="G286" s="4">
        <v>0</v>
      </c>
      <c r="H286" s="3">
        <v>9.3800000000000008</v>
      </c>
      <c r="I286">
        <v>7</v>
      </c>
      <c r="K286" s="2"/>
    </row>
    <row r="287" spans="1:11" x14ac:dyDescent="0.55000000000000004">
      <c r="A287" s="2">
        <v>43129</v>
      </c>
      <c r="B287">
        <v>22</v>
      </c>
      <c r="C287" t="s">
        <v>6</v>
      </c>
      <c r="D287" t="s">
        <v>10</v>
      </c>
      <c r="E287">
        <v>8</v>
      </c>
      <c r="F287">
        <v>0.95</v>
      </c>
      <c r="G287" s="4">
        <v>0</v>
      </c>
      <c r="H287" s="3">
        <v>0.56999999999999995</v>
      </c>
      <c r="I287">
        <v>5</v>
      </c>
      <c r="K287" s="2"/>
    </row>
    <row r="288" spans="1:11" x14ac:dyDescent="0.55000000000000004">
      <c r="A288" s="2">
        <v>43130</v>
      </c>
      <c r="B288">
        <v>33</v>
      </c>
      <c r="C288" t="s">
        <v>8</v>
      </c>
      <c r="D288" t="s">
        <v>11</v>
      </c>
      <c r="E288">
        <v>10</v>
      </c>
      <c r="F288">
        <v>19.95</v>
      </c>
      <c r="G288" s="4">
        <v>0</v>
      </c>
      <c r="H288" s="3">
        <v>9.7799999999999994</v>
      </c>
      <c r="I288">
        <v>9</v>
      </c>
      <c r="K288" s="2"/>
    </row>
    <row r="289" spans="1:11" x14ac:dyDescent="0.55000000000000004">
      <c r="A289" s="2">
        <v>43130</v>
      </c>
      <c r="B289">
        <v>6</v>
      </c>
      <c r="C289" t="s">
        <v>8</v>
      </c>
      <c r="D289" t="s">
        <v>11</v>
      </c>
      <c r="E289">
        <v>10</v>
      </c>
      <c r="F289">
        <v>55.95</v>
      </c>
      <c r="G289" s="4">
        <v>0</v>
      </c>
      <c r="H289" s="3">
        <v>16.059999999999999</v>
      </c>
      <c r="I289">
        <v>23</v>
      </c>
      <c r="K289" s="2"/>
    </row>
    <row r="290" spans="1:11" x14ac:dyDescent="0.55000000000000004">
      <c r="A290" s="2">
        <v>43131</v>
      </c>
      <c r="B290">
        <v>43</v>
      </c>
      <c r="C290" t="s">
        <v>5</v>
      </c>
      <c r="D290" t="s">
        <v>11</v>
      </c>
      <c r="E290">
        <v>8</v>
      </c>
      <c r="F290">
        <v>11.95</v>
      </c>
      <c r="G290" s="4">
        <v>0</v>
      </c>
      <c r="H290" s="3">
        <v>3.32</v>
      </c>
      <c r="I290">
        <v>7</v>
      </c>
      <c r="K290" s="2"/>
    </row>
    <row r="291" spans="1:11" x14ac:dyDescent="0.55000000000000004">
      <c r="A291" s="2">
        <v>43131</v>
      </c>
      <c r="B291">
        <v>48</v>
      </c>
      <c r="C291" t="s">
        <v>7</v>
      </c>
      <c r="D291" t="s">
        <v>11</v>
      </c>
      <c r="E291">
        <v>4</v>
      </c>
      <c r="F291">
        <v>3.95</v>
      </c>
      <c r="G291" s="4">
        <v>0</v>
      </c>
      <c r="H291" s="3">
        <v>1.43</v>
      </c>
      <c r="I291">
        <v>10</v>
      </c>
      <c r="K291" s="2"/>
    </row>
    <row r="292" spans="1:11" x14ac:dyDescent="0.55000000000000004">
      <c r="A292" s="2">
        <v>43131</v>
      </c>
      <c r="B292">
        <v>35</v>
      </c>
      <c r="C292" t="s">
        <v>5</v>
      </c>
      <c r="D292" t="s">
        <v>11</v>
      </c>
      <c r="E292">
        <v>2</v>
      </c>
      <c r="F292">
        <v>0.95</v>
      </c>
      <c r="G292" s="4">
        <v>0</v>
      </c>
      <c r="H292" s="3">
        <v>0.47</v>
      </c>
      <c r="I292">
        <v>7</v>
      </c>
      <c r="K292" s="2"/>
    </row>
    <row r="293" spans="1:11" x14ac:dyDescent="0.55000000000000004">
      <c r="A293" s="2">
        <v>43132</v>
      </c>
      <c r="B293">
        <v>21</v>
      </c>
      <c r="C293" t="s">
        <v>8</v>
      </c>
      <c r="D293" t="s">
        <v>11</v>
      </c>
      <c r="E293">
        <v>8</v>
      </c>
      <c r="F293">
        <v>26.95</v>
      </c>
      <c r="G293" s="4">
        <v>0</v>
      </c>
      <c r="H293" s="3">
        <v>12.42</v>
      </c>
      <c r="I293">
        <v>4</v>
      </c>
      <c r="K293" s="2"/>
    </row>
    <row r="294" spans="1:11" x14ac:dyDescent="0.55000000000000004">
      <c r="A294" s="2">
        <v>43132</v>
      </c>
      <c r="B294">
        <v>4</v>
      </c>
      <c r="C294" t="s">
        <v>6</v>
      </c>
      <c r="D294" t="s">
        <v>11</v>
      </c>
      <c r="E294">
        <v>3</v>
      </c>
      <c r="F294">
        <v>73.95</v>
      </c>
      <c r="G294" s="4">
        <v>0</v>
      </c>
      <c r="H294" s="3">
        <v>38.86</v>
      </c>
      <c r="I294">
        <v>2</v>
      </c>
      <c r="K294" s="2"/>
    </row>
    <row r="295" spans="1:11" x14ac:dyDescent="0.55000000000000004">
      <c r="A295" s="2">
        <v>43132</v>
      </c>
      <c r="B295">
        <v>48</v>
      </c>
      <c r="C295" t="s">
        <v>6</v>
      </c>
      <c r="D295" t="s">
        <v>11</v>
      </c>
      <c r="E295">
        <v>7</v>
      </c>
      <c r="F295">
        <v>3.95</v>
      </c>
      <c r="G295" s="4">
        <v>0</v>
      </c>
      <c r="H295" s="3">
        <v>1.43</v>
      </c>
      <c r="I295">
        <v>17</v>
      </c>
      <c r="K295" s="2"/>
    </row>
    <row r="296" spans="1:11" x14ac:dyDescent="0.55000000000000004">
      <c r="A296" s="2">
        <v>43132</v>
      </c>
      <c r="B296">
        <v>4</v>
      </c>
      <c r="C296" t="s">
        <v>8</v>
      </c>
      <c r="D296" t="s">
        <v>11</v>
      </c>
      <c r="E296">
        <v>2</v>
      </c>
      <c r="F296">
        <v>73.95</v>
      </c>
      <c r="G296" s="4">
        <v>0.1</v>
      </c>
      <c r="H296" s="3">
        <v>38.86</v>
      </c>
      <c r="I296">
        <v>1</v>
      </c>
      <c r="K296" s="2"/>
    </row>
    <row r="297" spans="1:11" x14ac:dyDescent="0.55000000000000004">
      <c r="A297" s="2">
        <v>43132</v>
      </c>
      <c r="B297">
        <v>15</v>
      </c>
      <c r="C297" t="s">
        <v>8</v>
      </c>
      <c r="D297" t="s">
        <v>11</v>
      </c>
      <c r="E297">
        <v>5</v>
      </c>
      <c r="F297">
        <v>28.95</v>
      </c>
      <c r="G297" s="4">
        <v>0</v>
      </c>
      <c r="H297" s="3">
        <v>17.53</v>
      </c>
      <c r="I297">
        <v>22</v>
      </c>
      <c r="K297" s="2"/>
    </row>
    <row r="298" spans="1:11" x14ac:dyDescent="0.55000000000000004">
      <c r="A298" s="2">
        <v>43132</v>
      </c>
      <c r="B298">
        <v>39</v>
      </c>
      <c r="C298" t="s">
        <v>6</v>
      </c>
      <c r="D298" t="s">
        <v>11</v>
      </c>
      <c r="E298">
        <v>12</v>
      </c>
      <c r="F298">
        <v>26.95</v>
      </c>
      <c r="G298" s="4">
        <v>0.1</v>
      </c>
      <c r="H298" s="3">
        <v>12.24</v>
      </c>
      <c r="I298">
        <v>13</v>
      </c>
      <c r="K298" s="2"/>
    </row>
    <row r="299" spans="1:11" x14ac:dyDescent="0.55000000000000004">
      <c r="A299" s="2">
        <v>43132</v>
      </c>
      <c r="B299">
        <v>40</v>
      </c>
      <c r="C299" t="s">
        <v>6</v>
      </c>
      <c r="D299" t="s">
        <v>11</v>
      </c>
      <c r="E299">
        <v>5</v>
      </c>
      <c r="F299">
        <v>16.95</v>
      </c>
      <c r="G299" s="4">
        <v>0</v>
      </c>
      <c r="H299" s="3">
        <v>6.53</v>
      </c>
      <c r="I299">
        <v>2</v>
      </c>
      <c r="K299" s="2"/>
    </row>
    <row r="300" spans="1:11" x14ac:dyDescent="0.55000000000000004">
      <c r="A300" s="2">
        <v>43132</v>
      </c>
      <c r="B300">
        <v>39</v>
      </c>
      <c r="C300" t="s">
        <v>8</v>
      </c>
      <c r="D300" t="s">
        <v>11</v>
      </c>
      <c r="E300">
        <v>12</v>
      </c>
      <c r="F300">
        <v>26.95</v>
      </c>
      <c r="G300" s="4">
        <v>0</v>
      </c>
      <c r="H300" s="3">
        <v>12.24</v>
      </c>
      <c r="I300">
        <v>13</v>
      </c>
      <c r="K300" s="2"/>
    </row>
    <row r="301" spans="1:11" x14ac:dyDescent="0.55000000000000004">
      <c r="A301" s="2">
        <v>43132</v>
      </c>
      <c r="B301">
        <v>24</v>
      </c>
      <c r="C301" t="s">
        <v>6</v>
      </c>
      <c r="D301" t="s">
        <v>11</v>
      </c>
      <c r="E301">
        <v>1</v>
      </c>
      <c r="F301">
        <v>27.95</v>
      </c>
      <c r="G301" s="4">
        <v>0</v>
      </c>
      <c r="H301" s="3">
        <v>16.8</v>
      </c>
      <c r="I301">
        <v>21</v>
      </c>
      <c r="K301" s="2"/>
    </row>
    <row r="302" spans="1:11" x14ac:dyDescent="0.55000000000000004">
      <c r="A302" s="2">
        <v>43132</v>
      </c>
      <c r="B302">
        <v>4</v>
      </c>
      <c r="C302" t="s">
        <v>6</v>
      </c>
      <c r="D302" t="s">
        <v>11</v>
      </c>
      <c r="E302">
        <v>9</v>
      </c>
      <c r="F302">
        <v>73.95</v>
      </c>
      <c r="G302" s="4">
        <v>0</v>
      </c>
      <c r="H302" s="3">
        <v>38.86</v>
      </c>
      <c r="I302">
        <v>1</v>
      </c>
      <c r="K302" s="2"/>
    </row>
    <row r="303" spans="1:11" x14ac:dyDescent="0.55000000000000004">
      <c r="A303" s="2">
        <v>43132</v>
      </c>
      <c r="B303">
        <v>8</v>
      </c>
      <c r="C303" t="s">
        <v>6</v>
      </c>
      <c r="D303" t="s">
        <v>11</v>
      </c>
      <c r="E303">
        <v>9</v>
      </c>
      <c r="F303">
        <v>7.95</v>
      </c>
      <c r="G303" s="4">
        <v>0</v>
      </c>
      <c r="H303" s="3">
        <v>4.53</v>
      </c>
      <c r="I303">
        <v>26</v>
      </c>
      <c r="K303" s="2"/>
    </row>
    <row r="304" spans="1:11" x14ac:dyDescent="0.55000000000000004">
      <c r="A304" s="2">
        <v>43132</v>
      </c>
      <c r="B304">
        <v>47</v>
      </c>
      <c r="C304" t="s">
        <v>8</v>
      </c>
      <c r="D304" t="s">
        <v>11</v>
      </c>
      <c r="E304">
        <v>7</v>
      </c>
      <c r="F304">
        <v>28.95</v>
      </c>
      <c r="G304" s="4">
        <v>0</v>
      </c>
      <c r="H304" s="3">
        <v>8.86</v>
      </c>
      <c r="I304">
        <v>2</v>
      </c>
      <c r="K304" s="2"/>
    </row>
    <row r="305" spans="1:11" x14ac:dyDescent="0.55000000000000004">
      <c r="A305" s="2">
        <v>43132</v>
      </c>
      <c r="B305">
        <v>26</v>
      </c>
      <c r="C305" t="s">
        <v>6</v>
      </c>
      <c r="D305" t="s">
        <v>11</v>
      </c>
      <c r="E305">
        <v>1</v>
      </c>
      <c r="F305">
        <v>0.95</v>
      </c>
      <c r="G305" s="4">
        <v>0</v>
      </c>
      <c r="H305" s="3">
        <v>0.42</v>
      </c>
      <c r="I305">
        <v>3</v>
      </c>
      <c r="K305" s="2"/>
    </row>
    <row r="306" spans="1:11" x14ac:dyDescent="0.55000000000000004">
      <c r="A306" s="2">
        <v>43132</v>
      </c>
      <c r="B306">
        <v>26</v>
      </c>
      <c r="C306" t="s">
        <v>6</v>
      </c>
      <c r="D306" t="s">
        <v>11</v>
      </c>
      <c r="E306">
        <v>5</v>
      </c>
      <c r="F306">
        <v>0.95</v>
      </c>
      <c r="G306" s="4">
        <v>0</v>
      </c>
      <c r="H306" s="3">
        <v>0.42</v>
      </c>
      <c r="I306">
        <v>2</v>
      </c>
      <c r="K306" s="2"/>
    </row>
    <row r="307" spans="1:11" x14ac:dyDescent="0.55000000000000004">
      <c r="A307" s="2">
        <v>43132</v>
      </c>
      <c r="B307">
        <v>4</v>
      </c>
      <c r="C307" t="s">
        <v>8</v>
      </c>
      <c r="D307" t="s">
        <v>11</v>
      </c>
      <c r="E307">
        <v>10</v>
      </c>
      <c r="F307">
        <v>73.95</v>
      </c>
      <c r="G307" s="4">
        <v>0</v>
      </c>
      <c r="H307" s="3">
        <v>38.86</v>
      </c>
      <c r="I307">
        <v>1</v>
      </c>
      <c r="K307" s="2"/>
    </row>
    <row r="308" spans="1:11" x14ac:dyDescent="0.55000000000000004">
      <c r="A308" s="2">
        <v>43132</v>
      </c>
      <c r="B308">
        <v>37</v>
      </c>
      <c r="C308" t="s">
        <v>8</v>
      </c>
      <c r="D308" t="s">
        <v>11</v>
      </c>
      <c r="E308">
        <v>12</v>
      </c>
      <c r="F308">
        <v>24.95</v>
      </c>
      <c r="G308" s="4">
        <v>0</v>
      </c>
      <c r="H308" s="3">
        <v>9.3800000000000008</v>
      </c>
      <c r="I308">
        <v>3</v>
      </c>
      <c r="K308" s="2"/>
    </row>
    <row r="309" spans="1:11" x14ac:dyDescent="0.55000000000000004">
      <c r="A309" s="2">
        <v>43132</v>
      </c>
      <c r="B309">
        <v>37</v>
      </c>
      <c r="C309" t="s">
        <v>8</v>
      </c>
      <c r="D309" t="s">
        <v>11</v>
      </c>
      <c r="E309">
        <v>9</v>
      </c>
      <c r="F309">
        <v>24.95</v>
      </c>
      <c r="G309" s="4">
        <v>0</v>
      </c>
      <c r="H309" s="3">
        <v>9.3800000000000008</v>
      </c>
      <c r="I309">
        <v>2</v>
      </c>
      <c r="K309" s="2"/>
    </row>
    <row r="310" spans="1:11" x14ac:dyDescent="0.55000000000000004">
      <c r="A310" s="2">
        <v>43133</v>
      </c>
      <c r="B310">
        <v>8</v>
      </c>
      <c r="C310" t="s">
        <v>5</v>
      </c>
      <c r="D310" t="s">
        <v>11</v>
      </c>
      <c r="E310">
        <v>2</v>
      </c>
      <c r="F310">
        <v>7.95</v>
      </c>
      <c r="G310" s="4">
        <v>0</v>
      </c>
      <c r="H310" s="3">
        <v>4.53</v>
      </c>
      <c r="I310">
        <v>19</v>
      </c>
      <c r="K310" s="2"/>
    </row>
    <row r="311" spans="1:11" x14ac:dyDescent="0.55000000000000004">
      <c r="A311" s="2">
        <v>43133</v>
      </c>
      <c r="B311">
        <v>33</v>
      </c>
      <c r="C311" t="s">
        <v>5</v>
      </c>
      <c r="D311" t="s">
        <v>11</v>
      </c>
      <c r="E311">
        <v>1</v>
      </c>
      <c r="F311">
        <v>19.95</v>
      </c>
      <c r="G311" s="4">
        <v>0</v>
      </c>
      <c r="H311" s="3">
        <v>9.7799999999999994</v>
      </c>
      <c r="I311">
        <v>12</v>
      </c>
      <c r="K311" s="2"/>
    </row>
    <row r="312" spans="1:11" x14ac:dyDescent="0.55000000000000004">
      <c r="A312" s="2">
        <v>43133</v>
      </c>
      <c r="B312">
        <v>13</v>
      </c>
      <c r="C312" t="s">
        <v>6</v>
      </c>
      <c r="D312" t="s">
        <v>11</v>
      </c>
      <c r="E312">
        <v>4</v>
      </c>
      <c r="F312">
        <v>26.95</v>
      </c>
      <c r="G312" s="4">
        <v>0</v>
      </c>
      <c r="H312" s="3">
        <v>13.26</v>
      </c>
      <c r="I312">
        <v>11</v>
      </c>
      <c r="K312" s="2"/>
    </row>
    <row r="313" spans="1:11" x14ac:dyDescent="0.55000000000000004">
      <c r="A313" s="2">
        <v>43133</v>
      </c>
      <c r="B313">
        <v>36</v>
      </c>
      <c r="C313" t="s">
        <v>5</v>
      </c>
      <c r="D313" t="s">
        <v>11</v>
      </c>
      <c r="E313">
        <v>11</v>
      </c>
      <c r="F313">
        <v>26.95</v>
      </c>
      <c r="G313" s="4">
        <v>0</v>
      </c>
      <c r="H313" s="3">
        <v>12.53</v>
      </c>
      <c r="I313">
        <v>5</v>
      </c>
      <c r="K313" s="2"/>
    </row>
    <row r="314" spans="1:11" x14ac:dyDescent="0.55000000000000004">
      <c r="A314" s="2">
        <v>43133</v>
      </c>
      <c r="B314">
        <v>22</v>
      </c>
      <c r="C314" t="s">
        <v>6</v>
      </c>
      <c r="D314" t="s">
        <v>11</v>
      </c>
      <c r="E314">
        <v>6</v>
      </c>
      <c r="F314">
        <v>0.95</v>
      </c>
      <c r="G314" s="4">
        <v>0</v>
      </c>
      <c r="H314" s="3">
        <v>0.56999999999999995</v>
      </c>
      <c r="I314">
        <v>9</v>
      </c>
      <c r="K314" s="2"/>
    </row>
    <row r="315" spans="1:11" x14ac:dyDescent="0.55000000000000004">
      <c r="A315" s="2">
        <v>43133</v>
      </c>
      <c r="B315">
        <v>3</v>
      </c>
      <c r="C315" t="s">
        <v>6</v>
      </c>
      <c r="D315" t="s">
        <v>11</v>
      </c>
      <c r="E315">
        <v>10</v>
      </c>
      <c r="F315">
        <v>59.95</v>
      </c>
      <c r="G315" s="4">
        <v>0</v>
      </c>
      <c r="H315" s="3">
        <v>28.73</v>
      </c>
      <c r="I315">
        <v>11</v>
      </c>
      <c r="K315" s="2"/>
    </row>
    <row r="316" spans="1:11" x14ac:dyDescent="0.55000000000000004">
      <c r="A316" s="2">
        <v>43133</v>
      </c>
      <c r="B316">
        <v>18</v>
      </c>
      <c r="C316" t="s">
        <v>5</v>
      </c>
      <c r="D316" t="s">
        <v>11</v>
      </c>
      <c r="E316">
        <v>6</v>
      </c>
      <c r="F316">
        <v>54.95</v>
      </c>
      <c r="G316" s="4">
        <v>0.1</v>
      </c>
      <c r="H316" s="3">
        <v>26.65</v>
      </c>
      <c r="I316">
        <v>2</v>
      </c>
      <c r="K316" s="2"/>
    </row>
    <row r="317" spans="1:11" x14ac:dyDescent="0.55000000000000004">
      <c r="A317" s="2">
        <v>43133</v>
      </c>
      <c r="B317">
        <v>26</v>
      </c>
      <c r="C317" t="s">
        <v>6</v>
      </c>
      <c r="D317" t="s">
        <v>11</v>
      </c>
      <c r="E317">
        <v>5</v>
      </c>
      <c r="F317">
        <v>0.95</v>
      </c>
      <c r="G317" s="4">
        <v>0</v>
      </c>
      <c r="H317" s="3">
        <v>0.42</v>
      </c>
      <c r="I317">
        <v>6</v>
      </c>
      <c r="K317" s="2"/>
    </row>
    <row r="318" spans="1:11" x14ac:dyDescent="0.55000000000000004">
      <c r="A318" s="2">
        <v>43133</v>
      </c>
      <c r="B318">
        <v>5</v>
      </c>
      <c r="C318" t="s">
        <v>6</v>
      </c>
      <c r="D318" t="s">
        <v>11</v>
      </c>
      <c r="E318">
        <v>11</v>
      </c>
      <c r="F318">
        <v>24.95</v>
      </c>
      <c r="G318" s="4">
        <v>0</v>
      </c>
      <c r="H318" s="3">
        <v>12.27</v>
      </c>
      <c r="I318">
        <v>6</v>
      </c>
      <c r="K318" s="2"/>
    </row>
    <row r="319" spans="1:11" x14ac:dyDescent="0.55000000000000004">
      <c r="A319" s="2">
        <v>43133</v>
      </c>
      <c r="B319">
        <v>1</v>
      </c>
      <c r="C319" t="s">
        <v>5</v>
      </c>
      <c r="D319" t="s">
        <v>11</v>
      </c>
      <c r="E319">
        <v>4</v>
      </c>
      <c r="F319">
        <v>43.95</v>
      </c>
      <c r="G319" s="4">
        <v>0</v>
      </c>
      <c r="H319" s="3">
        <v>25.6</v>
      </c>
      <c r="I319">
        <v>3</v>
      </c>
      <c r="K319" s="2"/>
    </row>
    <row r="320" spans="1:11" x14ac:dyDescent="0.55000000000000004">
      <c r="A320" s="2">
        <v>43133</v>
      </c>
      <c r="B320">
        <v>42</v>
      </c>
      <c r="C320" t="s">
        <v>6</v>
      </c>
      <c r="D320" t="s">
        <v>11</v>
      </c>
      <c r="E320">
        <v>4</v>
      </c>
      <c r="F320">
        <v>35.950000000000003</v>
      </c>
      <c r="G320" s="4">
        <v>0</v>
      </c>
      <c r="H320" s="3">
        <v>20.25</v>
      </c>
      <c r="I320">
        <v>1</v>
      </c>
      <c r="K320" s="2"/>
    </row>
    <row r="321" spans="1:11" x14ac:dyDescent="0.55000000000000004">
      <c r="A321" s="2">
        <v>43133</v>
      </c>
      <c r="B321">
        <v>34</v>
      </c>
      <c r="C321" t="s">
        <v>5</v>
      </c>
      <c r="D321" t="s">
        <v>11</v>
      </c>
      <c r="E321">
        <v>1</v>
      </c>
      <c r="F321">
        <v>37.950000000000003</v>
      </c>
      <c r="G321" s="4">
        <v>0.2</v>
      </c>
      <c r="H321" s="3">
        <v>15.35</v>
      </c>
      <c r="I321">
        <v>8</v>
      </c>
      <c r="K321" s="2"/>
    </row>
    <row r="322" spans="1:11" x14ac:dyDescent="0.55000000000000004">
      <c r="A322" s="2">
        <v>43133</v>
      </c>
      <c r="B322">
        <v>23</v>
      </c>
      <c r="C322" t="s">
        <v>6</v>
      </c>
      <c r="D322" t="s">
        <v>11</v>
      </c>
      <c r="E322">
        <v>10</v>
      </c>
      <c r="F322">
        <v>2.95</v>
      </c>
      <c r="G322" s="4">
        <v>0.1</v>
      </c>
      <c r="H322" s="3">
        <v>1.68</v>
      </c>
      <c r="I322">
        <v>6</v>
      </c>
      <c r="K322" s="2"/>
    </row>
    <row r="323" spans="1:11" x14ac:dyDescent="0.55000000000000004">
      <c r="A323" s="2">
        <v>43133</v>
      </c>
      <c r="B323">
        <v>41</v>
      </c>
      <c r="C323" t="s">
        <v>5</v>
      </c>
      <c r="D323" t="s">
        <v>11</v>
      </c>
      <c r="E323">
        <v>6</v>
      </c>
      <c r="F323">
        <v>18.95</v>
      </c>
      <c r="G323" s="4">
        <v>0</v>
      </c>
      <c r="H323" s="3">
        <v>9.98</v>
      </c>
      <c r="I323">
        <v>7</v>
      </c>
      <c r="K323" s="2"/>
    </row>
    <row r="324" spans="1:11" x14ac:dyDescent="0.55000000000000004">
      <c r="A324" s="2">
        <v>43133</v>
      </c>
      <c r="B324">
        <v>40</v>
      </c>
      <c r="C324" t="s">
        <v>5</v>
      </c>
      <c r="D324" t="s">
        <v>11</v>
      </c>
      <c r="E324">
        <v>2</v>
      </c>
      <c r="F324">
        <v>16.95</v>
      </c>
      <c r="G324" s="4">
        <v>0</v>
      </c>
      <c r="H324" s="3">
        <v>6.53</v>
      </c>
      <c r="I324">
        <v>1</v>
      </c>
      <c r="K324" s="2"/>
    </row>
    <row r="325" spans="1:11" x14ac:dyDescent="0.55000000000000004">
      <c r="A325" s="2">
        <v>43133</v>
      </c>
      <c r="B325">
        <v>2</v>
      </c>
      <c r="C325" t="s">
        <v>6</v>
      </c>
      <c r="D325" t="s">
        <v>11</v>
      </c>
      <c r="E325">
        <v>1</v>
      </c>
      <c r="F325">
        <v>44.95</v>
      </c>
      <c r="G325" s="4">
        <v>0</v>
      </c>
      <c r="H325" s="3">
        <v>27.95</v>
      </c>
      <c r="I325">
        <v>1</v>
      </c>
      <c r="K325" s="2"/>
    </row>
    <row r="326" spans="1:11" x14ac:dyDescent="0.55000000000000004">
      <c r="A326" s="2">
        <v>43133</v>
      </c>
      <c r="B326">
        <v>33</v>
      </c>
      <c r="C326" t="s">
        <v>6</v>
      </c>
      <c r="D326" t="s">
        <v>11</v>
      </c>
      <c r="E326">
        <v>11</v>
      </c>
      <c r="F326">
        <v>19.95</v>
      </c>
      <c r="G326" s="4">
        <v>0</v>
      </c>
      <c r="H326" s="3">
        <v>9.7799999999999994</v>
      </c>
      <c r="I326">
        <v>14</v>
      </c>
      <c r="K326" s="2"/>
    </row>
    <row r="327" spans="1:11" x14ac:dyDescent="0.55000000000000004">
      <c r="A327" s="2">
        <v>43133</v>
      </c>
      <c r="B327">
        <v>17</v>
      </c>
      <c r="C327" t="s">
        <v>6</v>
      </c>
      <c r="D327" t="s">
        <v>11</v>
      </c>
      <c r="E327">
        <v>7</v>
      </c>
      <c r="F327">
        <v>49.95</v>
      </c>
      <c r="G327" s="4">
        <v>0</v>
      </c>
      <c r="H327" s="3">
        <v>23.93</v>
      </c>
      <c r="I327">
        <v>2</v>
      </c>
      <c r="K327" s="2"/>
    </row>
    <row r="328" spans="1:11" x14ac:dyDescent="0.55000000000000004">
      <c r="A328" s="2">
        <v>43133</v>
      </c>
      <c r="B328">
        <v>11</v>
      </c>
      <c r="C328" t="s">
        <v>5</v>
      </c>
      <c r="D328" t="s">
        <v>11</v>
      </c>
      <c r="E328">
        <v>3</v>
      </c>
      <c r="F328">
        <v>65.95</v>
      </c>
      <c r="G328" s="4">
        <v>0</v>
      </c>
      <c r="H328" s="3">
        <v>37.97</v>
      </c>
      <c r="I328">
        <v>10</v>
      </c>
      <c r="K328" s="2"/>
    </row>
    <row r="329" spans="1:11" x14ac:dyDescent="0.55000000000000004">
      <c r="A329" s="2">
        <v>43133</v>
      </c>
      <c r="B329">
        <v>12</v>
      </c>
      <c r="C329" t="s">
        <v>5</v>
      </c>
      <c r="D329" t="s">
        <v>11</v>
      </c>
      <c r="E329">
        <v>11</v>
      </c>
      <c r="F329">
        <v>47.95</v>
      </c>
      <c r="G329" s="4">
        <v>0.1</v>
      </c>
      <c r="H329" s="3">
        <v>20.7</v>
      </c>
      <c r="I329">
        <v>2</v>
      </c>
      <c r="K329" s="2"/>
    </row>
    <row r="330" spans="1:11" x14ac:dyDescent="0.55000000000000004">
      <c r="A330" s="2">
        <v>43134</v>
      </c>
      <c r="B330">
        <v>3</v>
      </c>
      <c r="C330" t="s">
        <v>9</v>
      </c>
      <c r="D330" t="s">
        <v>10</v>
      </c>
      <c r="E330">
        <v>1</v>
      </c>
      <c r="F330">
        <v>59.95</v>
      </c>
      <c r="G330" s="4">
        <v>0</v>
      </c>
      <c r="H330" s="3">
        <v>28.73</v>
      </c>
      <c r="I330">
        <v>5</v>
      </c>
      <c r="K330" s="2"/>
    </row>
    <row r="331" spans="1:11" x14ac:dyDescent="0.55000000000000004">
      <c r="A331" s="2">
        <v>43134</v>
      </c>
      <c r="B331">
        <v>32</v>
      </c>
      <c r="C331" t="s">
        <v>8</v>
      </c>
      <c r="D331" t="s">
        <v>10</v>
      </c>
      <c r="E331">
        <v>8</v>
      </c>
      <c r="F331">
        <v>22.95</v>
      </c>
      <c r="G331" s="4">
        <v>0</v>
      </c>
      <c r="H331" s="3">
        <v>11.78</v>
      </c>
      <c r="I331">
        <v>17</v>
      </c>
      <c r="K331" s="2"/>
    </row>
    <row r="332" spans="1:11" x14ac:dyDescent="0.55000000000000004">
      <c r="A332" s="2">
        <v>43134</v>
      </c>
      <c r="B332">
        <v>19</v>
      </c>
      <c r="C332" t="s">
        <v>9</v>
      </c>
      <c r="D332" t="s">
        <v>10</v>
      </c>
      <c r="E332">
        <v>11</v>
      </c>
      <c r="F332">
        <v>49.95</v>
      </c>
      <c r="G332" s="4">
        <v>0.1</v>
      </c>
      <c r="H332" s="3">
        <v>24.77</v>
      </c>
      <c r="I332">
        <v>14</v>
      </c>
      <c r="K332" s="2"/>
    </row>
    <row r="333" spans="1:11" x14ac:dyDescent="0.55000000000000004">
      <c r="A333" s="2">
        <v>43134</v>
      </c>
      <c r="B333">
        <v>23</v>
      </c>
      <c r="C333" t="s">
        <v>8</v>
      </c>
      <c r="D333" t="s">
        <v>10</v>
      </c>
      <c r="E333">
        <v>1</v>
      </c>
      <c r="F333">
        <v>2.95</v>
      </c>
      <c r="G333" s="4">
        <v>0</v>
      </c>
      <c r="H333" s="3">
        <v>1.68</v>
      </c>
      <c r="I333">
        <v>2</v>
      </c>
      <c r="K333" s="2"/>
    </row>
    <row r="334" spans="1:11" x14ac:dyDescent="0.55000000000000004">
      <c r="A334" s="2">
        <v>43134</v>
      </c>
      <c r="B334">
        <v>11</v>
      </c>
      <c r="C334" t="s">
        <v>8</v>
      </c>
      <c r="D334" t="s">
        <v>10</v>
      </c>
      <c r="E334">
        <v>3</v>
      </c>
      <c r="F334">
        <v>65.95</v>
      </c>
      <c r="G334" s="4">
        <v>0</v>
      </c>
      <c r="H334" s="3">
        <v>37.97</v>
      </c>
      <c r="I334">
        <v>17</v>
      </c>
      <c r="K334" s="2"/>
    </row>
    <row r="335" spans="1:11" x14ac:dyDescent="0.55000000000000004">
      <c r="A335" s="2">
        <v>43134</v>
      </c>
      <c r="B335">
        <v>15</v>
      </c>
      <c r="C335" t="s">
        <v>9</v>
      </c>
      <c r="D335" t="s">
        <v>10</v>
      </c>
      <c r="E335">
        <v>8</v>
      </c>
      <c r="F335">
        <v>28.95</v>
      </c>
      <c r="G335" s="4">
        <v>0.1</v>
      </c>
      <c r="H335" s="3">
        <v>17.53</v>
      </c>
      <c r="I335">
        <v>16</v>
      </c>
      <c r="K335" s="2"/>
    </row>
    <row r="336" spans="1:11" x14ac:dyDescent="0.55000000000000004">
      <c r="A336" s="2">
        <v>43134</v>
      </c>
      <c r="B336">
        <v>15</v>
      </c>
      <c r="C336" t="s">
        <v>8</v>
      </c>
      <c r="D336" t="s">
        <v>10</v>
      </c>
      <c r="E336">
        <v>4</v>
      </c>
      <c r="F336">
        <v>28.95</v>
      </c>
      <c r="G336" s="4">
        <v>0</v>
      </c>
      <c r="H336" s="3">
        <v>17.53</v>
      </c>
      <c r="I336">
        <v>30</v>
      </c>
      <c r="K336" s="2"/>
    </row>
    <row r="337" spans="1:11" x14ac:dyDescent="0.55000000000000004">
      <c r="A337" s="2">
        <v>43134</v>
      </c>
      <c r="B337">
        <v>23</v>
      </c>
      <c r="C337" t="s">
        <v>9</v>
      </c>
      <c r="D337" t="s">
        <v>10</v>
      </c>
      <c r="E337">
        <v>11</v>
      </c>
      <c r="F337">
        <v>2.95</v>
      </c>
      <c r="G337" s="4">
        <v>0</v>
      </c>
      <c r="H337" s="3">
        <v>1.68</v>
      </c>
      <c r="I337">
        <v>5</v>
      </c>
      <c r="K337" s="2"/>
    </row>
    <row r="338" spans="1:11" x14ac:dyDescent="0.55000000000000004">
      <c r="A338" s="2">
        <v>43134</v>
      </c>
      <c r="B338">
        <v>44</v>
      </c>
      <c r="C338" t="s">
        <v>8</v>
      </c>
      <c r="D338" t="s">
        <v>10</v>
      </c>
      <c r="E338">
        <v>7</v>
      </c>
      <c r="F338">
        <v>38.950000000000003</v>
      </c>
      <c r="G338" s="4">
        <v>0.1</v>
      </c>
      <c r="H338" s="3">
        <v>24.76</v>
      </c>
      <c r="I338">
        <v>18</v>
      </c>
      <c r="K338" s="2"/>
    </row>
    <row r="339" spans="1:11" x14ac:dyDescent="0.55000000000000004">
      <c r="A339" s="2">
        <v>43135</v>
      </c>
      <c r="B339">
        <v>44</v>
      </c>
      <c r="C339" t="s">
        <v>9</v>
      </c>
      <c r="D339" t="s">
        <v>10</v>
      </c>
      <c r="E339">
        <v>2</v>
      </c>
      <c r="F339">
        <v>38.950000000000003</v>
      </c>
      <c r="G339" s="4">
        <v>0</v>
      </c>
      <c r="H339" s="3">
        <v>24.76</v>
      </c>
      <c r="I339">
        <v>2</v>
      </c>
      <c r="K339" s="2"/>
    </row>
    <row r="340" spans="1:11" x14ac:dyDescent="0.55000000000000004">
      <c r="A340" s="2">
        <v>43135</v>
      </c>
      <c r="B340">
        <v>16</v>
      </c>
      <c r="C340" t="s">
        <v>7</v>
      </c>
      <c r="D340" t="s">
        <v>10</v>
      </c>
      <c r="E340">
        <v>10</v>
      </c>
      <c r="F340">
        <v>27.95</v>
      </c>
      <c r="G340" s="4">
        <v>0</v>
      </c>
      <c r="H340" s="3">
        <v>15.85</v>
      </c>
      <c r="I340">
        <v>4</v>
      </c>
      <c r="K340" s="2"/>
    </row>
    <row r="341" spans="1:11" x14ac:dyDescent="0.55000000000000004">
      <c r="A341" s="2">
        <v>43135</v>
      </c>
      <c r="B341">
        <v>45</v>
      </c>
      <c r="C341" t="s">
        <v>9</v>
      </c>
      <c r="D341" t="s">
        <v>10</v>
      </c>
      <c r="E341">
        <v>6</v>
      </c>
      <c r="F341">
        <v>38.950000000000003</v>
      </c>
      <c r="G341" s="4">
        <v>0</v>
      </c>
      <c r="H341" s="3">
        <v>22.33</v>
      </c>
      <c r="I341">
        <v>6</v>
      </c>
      <c r="K341" s="2"/>
    </row>
    <row r="342" spans="1:11" x14ac:dyDescent="0.55000000000000004">
      <c r="A342" s="2">
        <v>43135</v>
      </c>
      <c r="B342">
        <v>8</v>
      </c>
      <c r="C342" t="s">
        <v>7</v>
      </c>
      <c r="D342" t="s">
        <v>10</v>
      </c>
      <c r="E342">
        <v>8</v>
      </c>
      <c r="F342">
        <v>7.95</v>
      </c>
      <c r="G342" s="4">
        <v>0</v>
      </c>
      <c r="H342" s="3">
        <v>4.53</v>
      </c>
      <c r="I342">
        <v>29</v>
      </c>
      <c r="K342" s="2"/>
    </row>
    <row r="343" spans="1:11" x14ac:dyDescent="0.55000000000000004">
      <c r="A343" s="2">
        <v>43135</v>
      </c>
      <c r="B343">
        <v>6</v>
      </c>
      <c r="C343" t="s">
        <v>8</v>
      </c>
      <c r="D343" t="s">
        <v>10</v>
      </c>
      <c r="E343">
        <v>2</v>
      </c>
      <c r="F343">
        <v>55.95</v>
      </c>
      <c r="G343" s="4">
        <v>0</v>
      </c>
      <c r="H343" s="3">
        <v>16.059999999999999</v>
      </c>
      <c r="I343">
        <v>9</v>
      </c>
      <c r="K343" s="2"/>
    </row>
    <row r="344" spans="1:11" x14ac:dyDescent="0.55000000000000004">
      <c r="A344" s="2">
        <v>43135</v>
      </c>
      <c r="B344">
        <v>6</v>
      </c>
      <c r="C344" t="s">
        <v>9</v>
      </c>
      <c r="D344" t="s">
        <v>10</v>
      </c>
      <c r="E344">
        <v>7</v>
      </c>
      <c r="F344">
        <v>55.95</v>
      </c>
      <c r="G344" s="4">
        <v>0</v>
      </c>
      <c r="H344" s="3">
        <v>16.059999999999999</v>
      </c>
      <c r="I344">
        <v>4</v>
      </c>
      <c r="K344" s="2"/>
    </row>
    <row r="345" spans="1:11" x14ac:dyDescent="0.55000000000000004">
      <c r="A345" s="2">
        <v>43135</v>
      </c>
      <c r="B345">
        <v>17</v>
      </c>
      <c r="C345" t="s">
        <v>8</v>
      </c>
      <c r="D345" t="s">
        <v>10</v>
      </c>
      <c r="E345">
        <v>7</v>
      </c>
      <c r="F345">
        <v>49.95</v>
      </c>
      <c r="G345" s="4">
        <v>0</v>
      </c>
      <c r="H345" s="3">
        <v>23.93</v>
      </c>
      <c r="I345">
        <v>21</v>
      </c>
      <c r="K345" s="2"/>
    </row>
    <row r="346" spans="1:11" x14ac:dyDescent="0.55000000000000004">
      <c r="A346" s="2">
        <v>43135</v>
      </c>
      <c r="B346">
        <v>19</v>
      </c>
      <c r="C346" t="s">
        <v>9</v>
      </c>
      <c r="D346" t="s">
        <v>10</v>
      </c>
      <c r="E346">
        <v>5</v>
      </c>
      <c r="F346">
        <v>49.95</v>
      </c>
      <c r="G346" s="4">
        <v>0</v>
      </c>
      <c r="H346" s="3">
        <v>24.77</v>
      </c>
      <c r="I346">
        <v>5</v>
      </c>
      <c r="K346" s="2"/>
    </row>
    <row r="347" spans="1:11" x14ac:dyDescent="0.55000000000000004">
      <c r="A347" s="2">
        <v>43136</v>
      </c>
      <c r="B347">
        <v>32</v>
      </c>
      <c r="C347" t="s">
        <v>5</v>
      </c>
      <c r="D347" t="s">
        <v>10</v>
      </c>
      <c r="E347">
        <v>10</v>
      </c>
      <c r="F347">
        <v>22.95</v>
      </c>
      <c r="G347" s="4">
        <v>0</v>
      </c>
      <c r="H347" s="3">
        <v>11.78</v>
      </c>
      <c r="I347">
        <v>22</v>
      </c>
      <c r="K347" s="2"/>
    </row>
    <row r="348" spans="1:11" x14ac:dyDescent="0.55000000000000004">
      <c r="A348" s="2">
        <v>43136</v>
      </c>
      <c r="B348">
        <v>43</v>
      </c>
      <c r="C348" t="s">
        <v>7</v>
      </c>
      <c r="D348" t="s">
        <v>10</v>
      </c>
      <c r="E348">
        <v>5</v>
      </c>
      <c r="F348">
        <v>11.95</v>
      </c>
      <c r="G348" s="4">
        <v>0</v>
      </c>
      <c r="H348" s="3">
        <v>3.32</v>
      </c>
      <c r="I348">
        <v>4</v>
      </c>
      <c r="K348" s="2"/>
    </row>
    <row r="349" spans="1:11" x14ac:dyDescent="0.55000000000000004">
      <c r="A349" s="2">
        <v>43138</v>
      </c>
      <c r="B349">
        <v>24</v>
      </c>
      <c r="C349" t="s">
        <v>5</v>
      </c>
      <c r="D349" t="s">
        <v>11</v>
      </c>
      <c r="E349">
        <v>2</v>
      </c>
      <c r="F349">
        <v>27.95</v>
      </c>
      <c r="G349" s="4">
        <v>0</v>
      </c>
      <c r="H349" s="3">
        <v>16.8</v>
      </c>
      <c r="I349">
        <v>23</v>
      </c>
      <c r="K349" s="2"/>
    </row>
    <row r="350" spans="1:11" x14ac:dyDescent="0.55000000000000004">
      <c r="A350" s="2">
        <v>43139</v>
      </c>
      <c r="B350">
        <v>2</v>
      </c>
      <c r="C350" t="s">
        <v>8</v>
      </c>
      <c r="D350" t="s">
        <v>11</v>
      </c>
      <c r="E350">
        <v>11</v>
      </c>
      <c r="F350">
        <v>44.95</v>
      </c>
      <c r="G350" s="4">
        <v>0.1</v>
      </c>
      <c r="H350" s="3">
        <v>27.95</v>
      </c>
      <c r="I350">
        <v>3</v>
      </c>
      <c r="K350" s="2"/>
    </row>
    <row r="351" spans="1:11" x14ac:dyDescent="0.55000000000000004">
      <c r="A351" s="2">
        <v>43140</v>
      </c>
      <c r="B351">
        <v>12</v>
      </c>
      <c r="C351" t="s">
        <v>6</v>
      </c>
      <c r="D351" t="s">
        <v>11</v>
      </c>
      <c r="E351">
        <v>12</v>
      </c>
      <c r="F351">
        <v>47.95</v>
      </c>
      <c r="G351" s="4">
        <v>0</v>
      </c>
      <c r="H351" s="3">
        <v>20.7</v>
      </c>
      <c r="I351">
        <v>2</v>
      </c>
      <c r="K351" s="2"/>
    </row>
    <row r="352" spans="1:11" x14ac:dyDescent="0.55000000000000004">
      <c r="A352" s="2">
        <v>43140</v>
      </c>
      <c r="B352">
        <v>49</v>
      </c>
      <c r="C352" t="s">
        <v>5</v>
      </c>
      <c r="D352" t="s">
        <v>11</v>
      </c>
      <c r="E352">
        <v>12</v>
      </c>
      <c r="F352">
        <v>63.95</v>
      </c>
      <c r="G352" s="4">
        <v>0</v>
      </c>
      <c r="H352" s="3">
        <v>27.1</v>
      </c>
      <c r="I352">
        <v>4</v>
      </c>
      <c r="K352" s="2"/>
    </row>
    <row r="353" spans="1:11" x14ac:dyDescent="0.55000000000000004">
      <c r="A353" s="2">
        <v>43140</v>
      </c>
      <c r="B353">
        <v>4</v>
      </c>
      <c r="C353" t="s">
        <v>5</v>
      </c>
      <c r="D353" t="s">
        <v>11</v>
      </c>
      <c r="E353">
        <v>1</v>
      </c>
      <c r="F353">
        <v>73.95</v>
      </c>
      <c r="G353" s="4">
        <v>0</v>
      </c>
      <c r="H353" s="3">
        <v>38.86</v>
      </c>
      <c r="I353">
        <v>1</v>
      </c>
      <c r="K353" s="2"/>
    </row>
    <row r="354" spans="1:11" x14ac:dyDescent="0.55000000000000004">
      <c r="A354" s="2">
        <v>43140</v>
      </c>
      <c r="B354">
        <v>29</v>
      </c>
      <c r="C354" t="s">
        <v>5</v>
      </c>
      <c r="D354" t="s">
        <v>11</v>
      </c>
      <c r="E354">
        <v>4</v>
      </c>
      <c r="F354">
        <v>40.950000000000003</v>
      </c>
      <c r="G354" s="4">
        <v>0</v>
      </c>
      <c r="H354" s="3">
        <v>15.51</v>
      </c>
      <c r="I354">
        <v>3</v>
      </c>
      <c r="K354" s="2"/>
    </row>
    <row r="355" spans="1:11" x14ac:dyDescent="0.55000000000000004">
      <c r="A355" s="2">
        <v>43140</v>
      </c>
      <c r="B355">
        <v>48</v>
      </c>
      <c r="C355" t="s">
        <v>6</v>
      </c>
      <c r="D355" t="s">
        <v>11</v>
      </c>
      <c r="E355">
        <v>3</v>
      </c>
      <c r="F355">
        <v>3.95</v>
      </c>
      <c r="G355" s="4">
        <v>0</v>
      </c>
      <c r="H355" s="3">
        <v>1.43</v>
      </c>
      <c r="I355">
        <v>17</v>
      </c>
      <c r="K355" s="2"/>
    </row>
    <row r="356" spans="1:11" x14ac:dyDescent="0.55000000000000004">
      <c r="A356" s="2">
        <v>43141</v>
      </c>
      <c r="B356">
        <v>7</v>
      </c>
      <c r="C356" t="s">
        <v>8</v>
      </c>
      <c r="D356" t="s">
        <v>10</v>
      </c>
      <c r="E356">
        <v>3</v>
      </c>
      <c r="F356">
        <v>20.95</v>
      </c>
      <c r="G356" s="4">
        <v>0</v>
      </c>
      <c r="H356" s="3">
        <v>10.039999999999999</v>
      </c>
      <c r="I356">
        <v>12</v>
      </c>
      <c r="K356" s="2"/>
    </row>
    <row r="357" spans="1:11" x14ac:dyDescent="0.55000000000000004">
      <c r="A357" s="2">
        <v>43141</v>
      </c>
      <c r="B357">
        <v>2</v>
      </c>
      <c r="C357" t="s">
        <v>9</v>
      </c>
      <c r="D357" t="s">
        <v>10</v>
      </c>
      <c r="E357">
        <v>5</v>
      </c>
      <c r="F357">
        <v>44.95</v>
      </c>
      <c r="G357" s="4">
        <v>0</v>
      </c>
      <c r="H357" s="3">
        <v>27.95</v>
      </c>
      <c r="I357">
        <v>7</v>
      </c>
      <c r="K357" s="2"/>
    </row>
    <row r="358" spans="1:11" x14ac:dyDescent="0.55000000000000004">
      <c r="A358" s="2">
        <v>43141</v>
      </c>
      <c r="B358">
        <v>35</v>
      </c>
      <c r="C358" t="s">
        <v>8</v>
      </c>
      <c r="D358" t="s">
        <v>10</v>
      </c>
      <c r="E358">
        <v>10</v>
      </c>
      <c r="F358">
        <v>0.95</v>
      </c>
      <c r="G358" s="4">
        <v>0</v>
      </c>
      <c r="H358" s="3">
        <v>0.47</v>
      </c>
      <c r="I358">
        <v>13</v>
      </c>
      <c r="K358" s="2"/>
    </row>
    <row r="359" spans="1:11" x14ac:dyDescent="0.55000000000000004">
      <c r="A359" s="2">
        <v>43142</v>
      </c>
      <c r="B359">
        <v>43</v>
      </c>
      <c r="C359" t="s">
        <v>8</v>
      </c>
      <c r="D359" t="s">
        <v>10</v>
      </c>
      <c r="E359">
        <v>10</v>
      </c>
      <c r="F359">
        <v>11.95</v>
      </c>
      <c r="G359" s="4">
        <v>0</v>
      </c>
      <c r="H359" s="3">
        <v>3.32</v>
      </c>
      <c r="I359">
        <v>4</v>
      </c>
      <c r="K359" s="2"/>
    </row>
    <row r="360" spans="1:11" x14ac:dyDescent="0.55000000000000004">
      <c r="A360" s="2">
        <v>43142</v>
      </c>
      <c r="B360">
        <v>25</v>
      </c>
      <c r="C360" t="s">
        <v>7</v>
      </c>
      <c r="D360" t="s">
        <v>10</v>
      </c>
      <c r="E360">
        <v>10</v>
      </c>
      <c r="F360">
        <v>0.95</v>
      </c>
      <c r="G360" s="4">
        <v>0</v>
      </c>
      <c r="H360" s="3">
        <v>0.35</v>
      </c>
      <c r="I360">
        <v>30</v>
      </c>
      <c r="K360" s="2"/>
    </row>
    <row r="361" spans="1:11" x14ac:dyDescent="0.55000000000000004">
      <c r="A361" s="2">
        <v>43142</v>
      </c>
      <c r="B361">
        <v>16</v>
      </c>
      <c r="C361" t="s">
        <v>7</v>
      </c>
      <c r="D361" t="s">
        <v>10</v>
      </c>
      <c r="E361">
        <v>7</v>
      </c>
      <c r="F361">
        <v>27.95</v>
      </c>
      <c r="G361" s="4">
        <v>0</v>
      </c>
      <c r="H361" s="3">
        <v>15.85</v>
      </c>
      <c r="I361">
        <v>3</v>
      </c>
      <c r="K361" s="2"/>
    </row>
    <row r="362" spans="1:11" x14ac:dyDescent="0.55000000000000004">
      <c r="A362" s="2">
        <v>43142</v>
      </c>
      <c r="B362">
        <v>5</v>
      </c>
      <c r="C362" t="s">
        <v>8</v>
      </c>
      <c r="D362" t="s">
        <v>10</v>
      </c>
      <c r="E362">
        <v>6</v>
      </c>
      <c r="F362">
        <v>24.95</v>
      </c>
      <c r="G362" s="4">
        <v>0</v>
      </c>
      <c r="H362" s="3">
        <v>12.27</v>
      </c>
      <c r="I362">
        <v>7</v>
      </c>
      <c r="K362" s="2"/>
    </row>
    <row r="363" spans="1:11" x14ac:dyDescent="0.55000000000000004">
      <c r="A363" s="2">
        <v>43142</v>
      </c>
      <c r="B363">
        <v>2</v>
      </c>
      <c r="C363" t="s">
        <v>7</v>
      </c>
      <c r="D363" t="s">
        <v>10</v>
      </c>
      <c r="E363">
        <v>8</v>
      </c>
      <c r="F363">
        <v>44.95</v>
      </c>
      <c r="G363" s="4">
        <v>0</v>
      </c>
      <c r="H363" s="3">
        <v>27.95</v>
      </c>
      <c r="I363">
        <v>8</v>
      </c>
      <c r="K363" s="2"/>
    </row>
    <row r="364" spans="1:11" x14ac:dyDescent="0.55000000000000004">
      <c r="A364" s="2">
        <v>43142</v>
      </c>
      <c r="B364">
        <v>42</v>
      </c>
      <c r="C364" t="s">
        <v>8</v>
      </c>
      <c r="D364" t="s">
        <v>10</v>
      </c>
      <c r="E364">
        <v>7</v>
      </c>
      <c r="F364">
        <v>35.950000000000003</v>
      </c>
      <c r="G364" s="4">
        <v>0</v>
      </c>
      <c r="H364" s="3">
        <v>20.25</v>
      </c>
      <c r="I364">
        <v>1</v>
      </c>
      <c r="K364" s="2"/>
    </row>
    <row r="365" spans="1:11" x14ac:dyDescent="0.55000000000000004">
      <c r="A365" s="2">
        <v>43142</v>
      </c>
      <c r="B365">
        <v>29</v>
      </c>
      <c r="C365" t="s">
        <v>9</v>
      </c>
      <c r="D365" t="s">
        <v>10</v>
      </c>
      <c r="E365">
        <v>12</v>
      </c>
      <c r="F365">
        <v>40.950000000000003</v>
      </c>
      <c r="G365" s="4">
        <v>0</v>
      </c>
      <c r="H365" s="3">
        <v>15.51</v>
      </c>
      <c r="I365">
        <v>1</v>
      </c>
      <c r="K365" s="2"/>
    </row>
    <row r="366" spans="1:11" x14ac:dyDescent="0.55000000000000004">
      <c r="A366" s="2">
        <v>43142</v>
      </c>
      <c r="B366">
        <v>1</v>
      </c>
      <c r="C366" t="s">
        <v>9</v>
      </c>
      <c r="D366" t="s">
        <v>10</v>
      </c>
      <c r="E366">
        <v>0</v>
      </c>
      <c r="F366">
        <v>43.95</v>
      </c>
      <c r="G366" s="4">
        <v>0</v>
      </c>
      <c r="H366" s="3">
        <v>25.6</v>
      </c>
      <c r="I366">
        <v>15</v>
      </c>
      <c r="K366" s="2"/>
    </row>
    <row r="367" spans="1:11" x14ac:dyDescent="0.55000000000000004">
      <c r="A367" s="2">
        <v>43142</v>
      </c>
      <c r="B367">
        <v>13</v>
      </c>
      <c r="C367" t="s">
        <v>8</v>
      </c>
      <c r="D367" t="s">
        <v>10</v>
      </c>
      <c r="E367">
        <v>3</v>
      </c>
      <c r="F367">
        <v>26.95</v>
      </c>
      <c r="G367" s="4">
        <v>0</v>
      </c>
      <c r="H367" s="3">
        <v>13.26</v>
      </c>
      <c r="I367">
        <v>10</v>
      </c>
      <c r="K367" s="2"/>
    </row>
    <row r="368" spans="1:11" x14ac:dyDescent="0.55000000000000004">
      <c r="A368" s="2">
        <v>43142</v>
      </c>
      <c r="B368">
        <v>38</v>
      </c>
      <c r="C368" t="s">
        <v>9</v>
      </c>
      <c r="D368" t="s">
        <v>10</v>
      </c>
      <c r="E368">
        <v>4</v>
      </c>
      <c r="F368">
        <v>24.95</v>
      </c>
      <c r="G368" s="4">
        <v>0</v>
      </c>
      <c r="H368" s="3">
        <v>11.48</v>
      </c>
      <c r="I368">
        <v>4</v>
      </c>
      <c r="K368" s="2"/>
    </row>
    <row r="369" spans="1:11" x14ac:dyDescent="0.55000000000000004">
      <c r="A369" s="2">
        <v>43142</v>
      </c>
      <c r="B369">
        <v>22</v>
      </c>
      <c r="C369" t="s">
        <v>8</v>
      </c>
      <c r="D369" t="s">
        <v>10</v>
      </c>
      <c r="E369">
        <v>10</v>
      </c>
      <c r="F369">
        <v>0.95</v>
      </c>
      <c r="G369" s="4">
        <v>0</v>
      </c>
      <c r="H369" s="3">
        <v>0.56999999999999995</v>
      </c>
      <c r="I369">
        <v>12</v>
      </c>
      <c r="K369" s="2"/>
    </row>
    <row r="370" spans="1:11" x14ac:dyDescent="0.55000000000000004">
      <c r="A370" s="2">
        <v>43142</v>
      </c>
      <c r="B370">
        <v>36</v>
      </c>
      <c r="C370" t="s">
        <v>7</v>
      </c>
      <c r="D370" t="s">
        <v>10</v>
      </c>
      <c r="E370">
        <v>6</v>
      </c>
      <c r="F370">
        <v>26.95</v>
      </c>
      <c r="G370" s="4">
        <v>0.1</v>
      </c>
      <c r="H370" s="3">
        <v>12.53</v>
      </c>
      <c r="I370">
        <v>9</v>
      </c>
      <c r="K370" s="2"/>
    </row>
    <row r="371" spans="1:11" x14ac:dyDescent="0.55000000000000004">
      <c r="A371" s="2">
        <v>43142</v>
      </c>
      <c r="B371">
        <v>13</v>
      </c>
      <c r="C371" t="s">
        <v>9</v>
      </c>
      <c r="D371" t="s">
        <v>10</v>
      </c>
      <c r="E371">
        <v>0</v>
      </c>
      <c r="F371">
        <v>26.95</v>
      </c>
      <c r="G371" s="4">
        <v>0</v>
      </c>
      <c r="H371" s="3">
        <v>13.26</v>
      </c>
      <c r="I371">
        <v>17</v>
      </c>
      <c r="K371" s="2"/>
    </row>
    <row r="372" spans="1:11" x14ac:dyDescent="0.55000000000000004">
      <c r="A372" s="2">
        <v>43142</v>
      </c>
      <c r="B372">
        <v>44</v>
      </c>
      <c r="C372" t="s">
        <v>8</v>
      </c>
      <c r="D372" t="s">
        <v>10</v>
      </c>
      <c r="E372">
        <v>8</v>
      </c>
      <c r="F372">
        <v>38.950000000000003</v>
      </c>
      <c r="G372" s="4">
        <v>0</v>
      </c>
      <c r="H372" s="3">
        <v>24.76</v>
      </c>
      <c r="I372">
        <v>10</v>
      </c>
      <c r="K372" s="2"/>
    </row>
    <row r="373" spans="1:11" x14ac:dyDescent="0.55000000000000004">
      <c r="A373" s="2">
        <v>43142</v>
      </c>
      <c r="B373">
        <v>5</v>
      </c>
      <c r="C373" t="s">
        <v>7</v>
      </c>
      <c r="D373" t="s">
        <v>10</v>
      </c>
      <c r="E373">
        <v>7</v>
      </c>
      <c r="F373">
        <v>24.95</v>
      </c>
      <c r="G373" s="4">
        <v>0.1</v>
      </c>
      <c r="H373" s="3">
        <v>12.27</v>
      </c>
      <c r="I373">
        <v>1</v>
      </c>
      <c r="K373" s="2"/>
    </row>
    <row r="374" spans="1:11" x14ac:dyDescent="0.55000000000000004">
      <c r="A374" s="2">
        <v>43142</v>
      </c>
      <c r="B374">
        <v>46</v>
      </c>
      <c r="C374" t="s">
        <v>8</v>
      </c>
      <c r="D374" t="s">
        <v>10</v>
      </c>
      <c r="E374">
        <v>11</v>
      </c>
      <c r="F374">
        <v>55.95</v>
      </c>
      <c r="G374" s="4">
        <v>0</v>
      </c>
      <c r="H374" s="3">
        <v>32.47</v>
      </c>
      <c r="I374">
        <v>19</v>
      </c>
      <c r="K374" s="2"/>
    </row>
    <row r="375" spans="1:11" x14ac:dyDescent="0.55000000000000004">
      <c r="A375" s="2">
        <v>43142</v>
      </c>
      <c r="B375">
        <v>2</v>
      </c>
      <c r="C375" t="s">
        <v>9</v>
      </c>
      <c r="D375" t="s">
        <v>10</v>
      </c>
      <c r="E375">
        <v>2</v>
      </c>
      <c r="F375">
        <v>44.95</v>
      </c>
      <c r="G375" s="4">
        <v>0</v>
      </c>
      <c r="H375" s="3">
        <v>27.95</v>
      </c>
      <c r="I375">
        <v>7</v>
      </c>
      <c r="K375" s="2"/>
    </row>
    <row r="376" spans="1:11" x14ac:dyDescent="0.55000000000000004">
      <c r="A376" s="2">
        <v>43142</v>
      </c>
      <c r="B376">
        <v>20</v>
      </c>
      <c r="C376" t="s">
        <v>7</v>
      </c>
      <c r="D376" t="s">
        <v>10</v>
      </c>
      <c r="E376">
        <v>0</v>
      </c>
      <c r="F376">
        <v>16.95</v>
      </c>
      <c r="G376" s="4">
        <v>0</v>
      </c>
      <c r="H376" s="3">
        <v>6.76</v>
      </c>
      <c r="I376">
        <v>21</v>
      </c>
      <c r="K376" s="2"/>
    </row>
    <row r="377" spans="1:11" x14ac:dyDescent="0.55000000000000004">
      <c r="A377" s="2">
        <v>43142</v>
      </c>
      <c r="B377">
        <v>41</v>
      </c>
      <c r="C377" t="s">
        <v>9</v>
      </c>
      <c r="D377" t="s">
        <v>10</v>
      </c>
      <c r="E377">
        <v>1</v>
      </c>
      <c r="F377">
        <v>18.95</v>
      </c>
      <c r="G377" s="4">
        <v>0</v>
      </c>
      <c r="H377" s="3">
        <v>9.98</v>
      </c>
      <c r="I377">
        <v>17</v>
      </c>
      <c r="K377" s="2"/>
    </row>
    <row r="378" spans="1:11" x14ac:dyDescent="0.55000000000000004">
      <c r="A378" s="2">
        <v>43142</v>
      </c>
      <c r="B378">
        <v>1</v>
      </c>
      <c r="C378" t="s">
        <v>8</v>
      </c>
      <c r="D378" t="s">
        <v>10</v>
      </c>
      <c r="E378">
        <v>5</v>
      </c>
      <c r="F378">
        <v>43.95</v>
      </c>
      <c r="G378" s="4">
        <v>0</v>
      </c>
      <c r="H378" s="3">
        <v>25.6</v>
      </c>
      <c r="I378">
        <v>1</v>
      </c>
      <c r="K378" s="2"/>
    </row>
    <row r="379" spans="1:11" x14ac:dyDescent="0.55000000000000004">
      <c r="A379" s="2">
        <v>43142</v>
      </c>
      <c r="B379">
        <v>11</v>
      </c>
      <c r="C379" t="s">
        <v>8</v>
      </c>
      <c r="D379" t="s">
        <v>10</v>
      </c>
      <c r="E379">
        <v>10</v>
      </c>
      <c r="F379">
        <v>65.95</v>
      </c>
      <c r="G379" s="4">
        <v>0</v>
      </c>
      <c r="H379" s="3">
        <v>37.97</v>
      </c>
      <c r="I379">
        <v>13</v>
      </c>
      <c r="K379" s="2"/>
    </row>
    <row r="380" spans="1:11" x14ac:dyDescent="0.55000000000000004">
      <c r="A380" s="2">
        <v>43142</v>
      </c>
      <c r="B380">
        <v>12</v>
      </c>
      <c r="C380" t="s">
        <v>9</v>
      </c>
      <c r="D380" t="s">
        <v>10</v>
      </c>
      <c r="E380">
        <v>7</v>
      </c>
      <c r="F380">
        <v>47.95</v>
      </c>
      <c r="G380" s="4">
        <v>0</v>
      </c>
      <c r="H380" s="3">
        <v>20.7</v>
      </c>
      <c r="I380">
        <v>2</v>
      </c>
      <c r="K380" s="2"/>
    </row>
    <row r="381" spans="1:11" x14ac:dyDescent="0.55000000000000004">
      <c r="A381" s="2">
        <v>43142</v>
      </c>
      <c r="B381">
        <v>8</v>
      </c>
      <c r="C381" t="s">
        <v>9</v>
      </c>
      <c r="D381" t="s">
        <v>10</v>
      </c>
      <c r="E381">
        <v>2</v>
      </c>
      <c r="F381">
        <v>7.95</v>
      </c>
      <c r="G381" s="4">
        <v>0.1</v>
      </c>
      <c r="H381" s="3">
        <v>4.53</v>
      </c>
      <c r="I381">
        <v>23</v>
      </c>
      <c r="K381" s="2"/>
    </row>
    <row r="382" spans="1:11" x14ac:dyDescent="0.55000000000000004">
      <c r="A382" s="2">
        <v>43142</v>
      </c>
      <c r="B382">
        <v>42</v>
      </c>
      <c r="C382" t="s">
        <v>8</v>
      </c>
      <c r="D382" t="s">
        <v>10</v>
      </c>
      <c r="E382">
        <v>0</v>
      </c>
      <c r="F382">
        <v>35.950000000000003</v>
      </c>
      <c r="G382" s="4">
        <v>0</v>
      </c>
      <c r="H382" s="3">
        <v>20.25</v>
      </c>
      <c r="I382">
        <v>1</v>
      </c>
      <c r="K382" s="2"/>
    </row>
    <row r="383" spans="1:11" x14ac:dyDescent="0.55000000000000004">
      <c r="A383" s="2">
        <v>43142</v>
      </c>
      <c r="B383">
        <v>34</v>
      </c>
      <c r="C383" t="s">
        <v>9</v>
      </c>
      <c r="D383" t="s">
        <v>10</v>
      </c>
      <c r="E383">
        <v>11</v>
      </c>
      <c r="F383">
        <v>37.950000000000003</v>
      </c>
      <c r="G383" s="4">
        <v>0</v>
      </c>
      <c r="H383" s="3">
        <v>15.35</v>
      </c>
      <c r="I383">
        <v>9</v>
      </c>
      <c r="K383" s="2"/>
    </row>
    <row r="384" spans="1:11" x14ac:dyDescent="0.55000000000000004">
      <c r="A384" s="2">
        <v>43142</v>
      </c>
      <c r="B384">
        <v>24</v>
      </c>
      <c r="C384" t="s">
        <v>8</v>
      </c>
      <c r="D384" t="s">
        <v>10</v>
      </c>
      <c r="E384">
        <v>5</v>
      </c>
      <c r="F384">
        <v>27.95</v>
      </c>
      <c r="G384" s="4">
        <v>0</v>
      </c>
      <c r="H384" s="3">
        <v>16.8</v>
      </c>
      <c r="I384">
        <v>30</v>
      </c>
      <c r="K384" s="2"/>
    </row>
    <row r="385" spans="1:11" x14ac:dyDescent="0.55000000000000004">
      <c r="A385" s="2">
        <v>43142</v>
      </c>
      <c r="B385">
        <v>23</v>
      </c>
      <c r="C385" t="s">
        <v>9</v>
      </c>
      <c r="D385" t="s">
        <v>10</v>
      </c>
      <c r="E385">
        <v>3</v>
      </c>
      <c r="F385">
        <v>2.95</v>
      </c>
      <c r="G385" s="4">
        <v>0</v>
      </c>
      <c r="H385" s="3">
        <v>1.68</v>
      </c>
      <c r="I385">
        <v>2</v>
      </c>
      <c r="K385" s="2"/>
    </row>
    <row r="386" spans="1:11" x14ac:dyDescent="0.55000000000000004">
      <c r="A386" s="2">
        <v>43142</v>
      </c>
      <c r="B386">
        <v>23</v>
      </c>
      <c r="C386" t="s">
        <v>9</v>
      </c>
      <c r="D386" t="s">
        <v>10</v>
      </c>
      <c r="E386">
        <v>5</v>
      </c>
      <c r="F386">
        <v>2.95</v>
      </c>
      <c r="G386" s="4">
        <v>0</v>
      </c>
      <c r="H386" s="3">
        <v>1.68</v>
      </c>
      <c r="I386">
        <v>3</v>
      </c>
      <c r="K386" s="2"/>
    </row>
    <row r="387" spans="1:11" x14ac:dyDescent="0.55000000000000004">
      <c r="A387" s="2">
        <v>43142</v>
      </c>
      <c r="B387">
        <v>21</v>
      </c>
      <c r="C387" t="s">
        <v>8</v>
      </c>
      <c r="D387" t="s">
        <v>10</v>
      </c>
      <c r="E387">
        <v>8</v>
      </c>
      <c r="F387">
        <v>26.95</v>
      </c>
      <c r="G387" s="4">
        <v>0</v>
      </c>
      <c r="H387" s="3">
        <v>12.42</v>
      </c>
      <c r="I387">
        <v>14</v>
      </c>
      <c r="K387" s="2"/>
    </row>
    <row r="388" spans="1:11" x14ac:dyDescent="0.55000000000000004">
      <c r="A388" s="2">
        <v>43142</v>
      </c>
      <c r="B388">
        <v>46</v>
      </c>
      <c r="C388" t="s">
        <v>9</v>
      </c>
      <c r="D388" t="s">
        <v>10</v>
      </c>
      <c r="E388">
        <v>7</v>
      </c>
      <c r="F388">
        <v>55.95</v>
      </c>
      <c r="G388" s="4">
        <v>0</v>
      </c>
      <c r="H388" s="3">
        <v>32.47</v>
      </c>
      <c r="I388">
        <v>6</v>
      </c>
      <c r="K388" s="2"/>
    </row>
    <row r="389" spans="1:11" x14ac:dyDescent="0.55000000000000004">
      <c r="A389" s="2">
        <v>43142</v>
      </c>
      <c r="B389">
        <v>46</v>
      </c>
      <c r="C389" t="s">
        <v>8</v>
      </c>
      <c r="D389" t="s">
        <v>10</v>
      </c>
      <c r="E389">
        <v>8</v>
      </c>
      <c r="F389">
        <v>55.95</v>
      </c>
      <c r="G389" s="4">
        <v>0</v>
      </c>
      <c r="H389" s="3">
        <v>32.47</v>
      </c>
      <c r="I389">
        <v>29</v>
      </c>
      <c r="K389" s="2"/>
    </row>
    <row r="390" spans="1:11" x14ac:dyDescent="0.55000000000000004">
      <c r="A390" s="2">
        <v>43143</v>
      </c>
      <c r="B390">
        <v>48</v>
      </c>
      <c r="C390" t="s">
        <v>5</v>
      </c>
      <c r="D390" t="s">
        <v>10</v>
      </c>
      <c r="E390">
        <v>11</v>
      </c>
      <c r="F390">
        <v>3.95</v>
      </c>
      <c r="G390" s="4">
        <v>0</v>
      </c>
      <c r="H390" s="3">
        <v>1.43</v>
      </c>
      <c r="I390">
        <v>24</v>
      </c>
      <c r="K390" s="2"/>
    </row>
    <row r="391" spans="1:11" x14ac:dyDescent="0.55000000000000004">
      <c r="A391" s="2">
        <v>43143</v>
      </c>
      <c r="B391">
        <v>49</v>
      </c>
      <c r="C391" t="s">
        <v>7</v>
      </c>
      <c r="D391" t="s">
        <v>10</v>
      </c>
      <c r="E391">
        <v>12</v>
      </c>
      <c r="F391">
        <v>63.95</v>
      </c>
      <c r="G391" s="4">
        <v>0</v>
      </c>
      <c r="H391" s="3">
        <v>27.1</v>
      </c>
      <c r="I391">
        <v>3</v>
      </c>
      <c r="K391" s="2"/>
    </row>
    <row r="392" spans="1:11" x14ac:dyDescent="0.55000000000000004">
      <c r="A392" s="2">
        <v>43143</v>
      </c>
      <c r="B392">
        <v>44</v>
      </c>
      <c r="C392" t="s">
        <v>6</v>
      </c>
      <c r="D392" t="s">
        <v>10</v>
      </c>
      <c r="E392">
        <v>1</v>
      </c>
      <c r="F392">
        <v>38.950000000000003</v>
      </c>
      <c r="G392" s="4">
        <v>0</v>
      </c>
      <c r="H392" s="3">
        <v>24.76</v>
      </c>
      <c r="I392">
        <v>1</v>
      </c>
      <c r="K392" s="2"/>
    </row>
    <row r="393" spans="1:11" x14ac:dyDescent="0.55000000000000004">
      <c r="A393" s="2">
        <v>43143</v>
      </c>
      <c r="B393">
        <v>7</v>
      </c>
      <c r="C393" t="s">
        <v>7</v>
      </c>
      <c r="D393" t="s">
        <v>10</v>
      </c>
      <c r="E393">
        <v>10</v>
      </c>
      <c r="F393">
        <v>20.95</v>
      </c>
      <c r="G393" s="4">
        <v>0.1</v>
      </c>
      <c r="H393" s="3">
        <v>10.039999999999999</v>
      </c>
      <c r="I393">
        <v>3</v>
      </c>
      <c r="K393" s="2"/>
    </row>
    <row r="394" spans="1:11" x14ac:dyDescent="0.55000000000000004">
      <c r="A394" s="2">
        <v>43143</v>
      </c>
      <c r="B394">
        <v>47</v>
      </c>
      <c r="C394" t="s">
        <v>6</v>
      </c>
      <c r="D394" t="s">
        <v>10</v>
      </c>
      <c r="E394">
        <v>4</v>
      </c>
      <c r="F394">
        <v>28.95</v>
      </c>
      <c r="G394" s="4">
        <v>0</v>
      </c>
      <c r="H394" s="3">
        <v>8.86</v>
      </c>
      <c r="I394">
        <v>3</v>
      </c>
      <c r="K394" s="2"/>
    </row>
    <row r="395" spans="1:11" x14ac:dyDescent="0.55000000000000004">
      <c r="A395" s="2">
        <v>43143</v>
      </c>
      <c r="B395">
        <v>23</v>
      </c>
      <c r="C395" t="s">
        <v>5</v>
      </c>
      <c r="D395" t="s">
        <v>10</v>
      </c>
      <c r="E395">
        <v>2</v>
      </c>
      <c r="F395">
        <v>2.95</v>
      </c>
      <c r="G395" s="4">
        <v>0</v>
      </c>
      <c r="H395" s="3">
        <v>1.68</v>
      </c>
      <c r="I395">
        <v>10</v>
      </c>
      <c r="K395" s="2"/>
    </row>
    <row r="396" spans="1:11" x14ac:dyDescent="0.55000000000000004">
      <c r="A396" s="2">
        <v>43143</v>
      </c>
      <c r="B396">
        <v>35</v>
      </c>
      <c r="C396" t="s">
        <v>6</v>
      </c>
      <c r="D396" t="s">
        <v>10</v>
      </c>
      <c r="E396">
        <v>1</v>
      </c>
      <c r="F396">
        <v>0.95</v>
      </c>
      <c r="G396" s="4">
        <v>0</v>
      </c>
      <c r="H396" s="3">
        <v>0.47</v>
      </c>
      <c r="I396">
        <v>24</v>
      </c>
      <c r="K396" s="2"/>
    </row>
    <row r="397" spans="1:11" x14ac:dyDescent="0.55000000000000004">
      <c r="A397" s="2">
        <v>43143</v>
      </c>
      <c r="B397">
        <v>45</v>
      </c>
      <c r="C397" t="s">
        <v>5</v>
      </c>
      <c r="D397" t="s">
        <v>10</v>
      </c>
      <c r="E397">
        <v>5</v>
      </c>
      <c r="F397">
        <v>38.950000000000003</v>
      </c>
      <c r="G397" s="4">
        <v>0</v>
      </c>
      <c r="H397" s="3">
        <v>22.33</v>
      </c>
      <c r="I397">
        <v>1</v>
      </c>
      <c r="K397" s="2"/>
    </row>
    <row r="398" spans="1:11" x14ac:dyDescent="0.55000000000000004">
      <c r="A398" s="2">
        <v>43143</v>
      </c>
      <c r="B398">
        <v>9</v>
      </c>
      <c r="C398" t="s">
        <v>5</v>
      </c>
      <c r="D398" t="s">
        <v>10</v>
      </c>
      <c r="E398">
        <v>9</v>
      </c>
      <c r="F398">
        <v>48.95</v>
      </c>
      <c r="G398" s="4">
        <v>0</v>
      </c>
      <c r="H398" s="3">
        <v>24.52</v>
      </c>
      <c r="I398">
        <v>25</v>
      </c>
      <c r="K398" s="2"/>
    </row>
    <row r="399" spans="1:11" x14ac:dyDescent="0.55000000000000004">
      <c r="A399" s="2">
        <v>43143</v>
      </c>
      <c r="B399">
        <v>48</v>
      </c>
      <c r="C399" t="s">
        <v>7</v>
      </c>
      <c r="D399" t="s">
        <v>10</v>
      </c>
      <c r="E399">
        <v>12</v>
      </c>
      <c r="F399">
        <v>3.95</v>
      </c>
      <c r="G399" s="4">
        <v>0</v>
      </c>
      <c r="H399" s="3">
        <v>1.43</v>
      </c>
      <c r="I399">
        <v>18</v>
      </c>
      <c r="K399" s="2"/>
    </row>
    <row r="400" spans="1:11" x14ac:dyDescent="0.55000000000000004">
      <c r="A400" s="2">
        <v>43143</v>
      </c>
      <c r="B400">
        <v>33</v>
      </c>
      <c r="C400" t="s">
        <v>5</v>
      </c>
      <c r="D400" t="s">
        <v>10</v>
      </c>
      <c r="E400">
        <v>10</v>
      </c>
      <c r="F400">
        <v>19.95</v>
      </c>
      <c r="G400" s="4">
        <v>0</v>
      </c>
      <c r="H400" s="3">
        <v>9.7799999999999994</v>
      </c>
      <c r="I400">
        <v>19</v>
      </c>
      <c r="K400" s="2"/>
    </row>
    <row r="401" spans="1:11" x14ac:dyDescent="0.55000000000000004">
      <c r="A401" s="2">
        <v>43143</v>
      </c>
      <c r="B401">
        <v>13</v>
      </c>
      <c r="C401" t="s">
        <v>7</v>
      </c>
      <c r="D401" t="s">
        <v>10</v>
      </c>
      <c r="E401">
        <v>6</v>
      </c>
      <c r="F401">
        <v>26.95</v>
      </c>
      <c r="G401" s="4">
        <v>0</v>
      </c>
      <c r="H401" s="3">
        <v>13.26</v>
      </c>
      <c r="I401">
        <v>18</v>
      </c>
      <c r="K401" s="2"/>
    </row>
    <row r="402" spans="1:11" x14ac:dyDescent="0.55000000000000004">
      <c r="A402" s="2">
        <v>43143</v>
      </c>
      <c r="B402">
        <v>4</v>
      </c>
      <c r="C402" t="s">
        <v>5</v>
      </c>
      <c r="D402" t="s">
        <v>10</v>
      </c>
      <c r="E402">
        <v>3</v>
      </c>
      <c r="F402">
        <v>73.95</v>
      </c>
      <c r="G402" s="4">
        <v>0</v>
      </c>
      <c r="H402" s="3">
        <v>38.86</v>
      </c>
      <c r="I402">
        <v>1</v>
      </c>
      <c r="K402" s="2"/>
    </row>
    <row r="403" spans="1:11" x14ac:dyDescent="0.55000000000000004">
      <c r="A403" s="2">
        <v>43143</v>
      </c>
      <c r="B403">
        <v>24</v>
      </c>
      <c r="C403" t="s">
        <v>7</v>
      </c>
      <c r="D403" t="s">
        <v>10</v>
      </c>
      <c r="E403">
        <v>9</v>
      </c>
      <c r="F403">
        <v>27.95</v>
      </c>
      <c r="G403" s="4">
        <v>0.1</v>
      </c>
      <c r="H403" s="3">
        <v>16.8</v>
      </c>
      <c r="I403">
        <v>24</v>
      </c>
      <c r="K403" s="2"/>
    </row>
    <row r="404" spans="1:11" x14ac:dyDescent="0.55000000000000004">
      <c r="A404" s="2">
        <v>43143</v>
      </c>
      <c r="B404">
        <v>2</v>
      </c>
      <c r="C404" t="s">
        <v>7</v>
      </c>
      <c r="D404" t="s">
        <v>10</v>
      </c>
      <c r="E404">
        <v>7</v>
      </c>
      <c r="F404">
        <v>44.95</v>
      </c>
      <c r="G404" s="4">
        <v>0</v>
      </c>
      <c r="H404" s="3">
        <v>27.95</v>
      </c>
      <c r="I404">
        <v>2</v>
      </c>
      <c r="K404" s="2"/>
    </row>
    <row r="405" spans="1:11" x14ac:dyDescent="0.55000000000000004">
      <c r="A405" s="2">
        <v>43144</v>
      </c>
      <c r="B405">
        <v>24</v>
      </c>
      <c r="C405" t="s">
        <v>9</v>
      </c>
      <c r="D405" t="s">
        <v>11</v>
      </c>
      <c r="E405">
        <v>12</v>
      </c>
      <c r="F405">
        <v>27.95</v>
      </c>
      <c r="G405" s="4">
        <v>0</v>
      </c>
      <c r="H405" s="3">
        <v>16.8</v>
      </c>
      <c r="I405">
        <v>27</v>
      </c>
      <c r="K405" s="2"/>
    </row>
    <row r="406" spans="1:11" x14ac:dyDescent="0.55000000000000004">
      <c r="A406" s="2">
        <v>43144</v>
      </c>
      <c r="B406">
        <v>2</v>
      </c>
      <c r="C406" t="s">
        <v>9</v>
      </c>
      <c r="D406" t="s">
        <v>11</v>
      </c>
      <c r="E406">
        <v>8</v>
      </c>
      <c r="F406">
        <v>44.95</v>
      </c>
      <c r="G406" s="4">
        <v>0</v>
      </c>
      <c r="H406" s="3">
        <v>27.95</v>
      </c>
      <c r="I406">
        <v>2</v>
      </c>
      <c r="K406" s="2"/>
    </row>
    <row r="407" spans="1:11" x14ac:dyDescent="0.55000000000000004">
      <c r="A407" s="2">
        <v>43144</v>
      </c>
      <c r="B407">
        <v>4</v>
      </c>
      <c r="C407" t="s">
        <v>8</v>
      </c>
      <c r="D407" t="s">
        <v>11</v>
      </c>
      <c r="E407">
        <v>7</v>
      </c>
      <c r="F407">
        <v>73.95</v>
      </c>
      <c r="G407" s="4">
        <v>0.1</v>
      </c>
      <c r="H407" s="3">
        <v>38.86</v>
      </c>
      <c r="I407">
        <v>2</v>
      </c>
      <c r="K407" s="2"/>
    </row>
    <row r="408" spans="1:11" x14ac:dyDescent="0.55000000000000004">
      <c r="A408" s="2">
        <v>43145</v>
      </c>
      <c r="B408">
        <v>1</v>
      </c>
      <c r="C408" t="s">
        <v>7</v>
      </c>
      <c r="D408" t="s">
        <v>11</v>
      </c>
      <c r="E408">
        <v>7</v>
      </c>
      <c r="F408">
        <v>43.95</v>
      </c>
      <c r="G408" s="4">
        <v>0</v>
      </c>
      <c r="H408" s="3">
        <v>25.6</v>
      </c>
      <c r="I408">
        <v>14</v>
      </c>
      <c r="K408" s="2"/>
    </row>
    <row r="409" spans="1:11" x14ac:dyDescent="0.55000000000000004">
      <c r="A409" s="2">
        <v>43145</v>
      </c>
      <c r="B409">
        <v>45</v>
      </c>
      <c r="C409" t="s">
        <v>7</v>
      </c>
      <c r="D409" t="s">
        <v>11</v>
      </c>
      <c r="E409">
        <v>10</v>
      </c>
      <c r="F409">
        <v>38.950000000000003</v>
      </c>
      <c r="G409" s="4">
        <v>0</v>
      </c>
      <c r="H409" s="3">
        <v>22.33</v>
      </c>
      <c r="I409">
        <v>2</v>
      </c>
      <c r="K409" s="2"/>
    </row>
    <row r="410" spans="1:11" x14ac:dyDescent="0.55000000000000004">
      <c r="A410" s="2">
        <v>43145</v>
      </c>
      <c r="B410">
        <v>4</v>
      </c>
      <c r="C410" t="s">
        <v>5</v>
      </c>
      <c r="D410" t="s">
        <v>11</v>
      </c>
      <c r="E410">
        <v>7</v>
      </c>
      <c r="F410">
        <v>73.95</v>
      </c>
      <c r="G410" s="4">
        <v>0</v>
      </c>
      <c r="H410" s="3">
        <v>38.86</v>
      </c>
      <c r="I410">
        <v>2</v>
      </c>
      <c r="K410" s="2"/>
    </row>
    <row r="411" spans="1:11" x14ac:dyDescent="0.55000000000000004">
      <c r="A411" s="2">
        <v>43145</v>
      </c>
      <c r="B411">
        <v>26</v>
      </c>
      <c r="C411" t="s">
        <v>7</v>
      </c>
      <c r="D411" t="s">
        <v>11</v>
      </c>
      <c r="E411">
        <v>1</v>
      </c>
      <c r="F411">
        <v>0.95</v>
      </c>
      <c r="G411" s="4">
        <v>0</v>
      </c>
      <c r="H411" s="3">
        <v>0.42</v>
      </c>
      <c r="I411">
        <v>9</v>
      </c>
      <c r="K411" s="2"/>
    </row>
    <row r="412" spans="1:11" x14ac:dyDescent="0.55000000000000004">
      <c r="A412" s="2">
        <v>43145</v>
      </c>
      <c r="B412">
        <v>9</v>
      </c>
      <c r="C412" t="s">
        <v>5</v>
      </c>
      <c r="D412" t="s">
        <v>11</v>
      </c>
      <c r="E412">
        <v>4</v>
      </c>
      <c r="F412">
        <v>48.95</v>
      </c>
      <c r="G412" s="4">
        <v>0.1</v>
      </c>
      <c r="H412" s="3">
        <v>24.52</v>
      </c>
      <c r="I412">
        <v>3</v>
      </c>
      <c r="K412" s="2"/>
    </row>
    <row r="413" spans="1:11" x14ac:dyDescent="0.55000000000000004">
      <c r="A413" s="2">
        <v>43145</v>
      </c>
      <c r="B413">
        <v>22</v>
      </c>
      <c r="C413" t="s">
        <v>7</v>
      </c>
      <c r="D413" t="s">
        <v>11</v>
      </c>
      <c r="E413">
        <v>11</v>
      </c>
      <c r="F413">
        <v>0.95</v>
      </c>
      <c r="G413" s="4">
        <v>0</v>
      </c>
      <c r="H413" s="3">
        <v>0.56999999999999995</v>
      </c>
      <c r="I413">
        <v>16</v>
      </c>
      <c r="K413" s="2"/>
    </row>
    <row r="414" spans="1:11" x14ac:dyDescent="0.55000000000000004">
      <c r="A414" s="2">
        <v>43145</v>
      </c>
      <c r="B414">
        <v>37</v>
      </c>
      <c r="C414" t="s">
        <v>7</v>
      </c>
      <c r="D414" t="s">
        <v>11</v>
      </c>
      <c r="E414">
        <v>6</v>
      </c>
      <c r="F414">
        <v>24.95</v>
      </c>
      <c r="G414" s="4">
        <v>0.2</v>
      </c>
      <c r="H414" s="3">
        <v>9.3800000000000008</v>
      </c>
      <c r="I414">
        <v>3</v>
      </c>
      <c r="K414" s="2"/>
    </row>
    <row r="415" spans="1:11" x14ac:dyDescent="0.55000000000000004">
      <c r="A415" s="2">
        <v>43145</v>
      </c>
      <c r="B415">
        <v>8</v>
      </c>
      <c r="C415" t="s">
        <v>5</v>
      </c>
      <c r="D415" t="s">
        <v>11</v>
      </c>
      <c r="E415">
        <v>2</v>
      </c>
      <c r="F415">
        <v>7.95</v>
      </c>
      <c r="G415" s="4">
        <v>0</v>
      </c>
      <c r="H415" s="3">
        <v>4.53</v>
      </c>
      <c r="I415">
        <v>9</v>
      </c>
      <c r="K415" s="2"/>
    </row>
    <row r="416" spans="1:11" x14ac:dyDescent="0.55000000000000004">
      <c r="A416" s="2">
        <v>43145</v>
      </c>
      <c r="B416">
        <v>47</v>
      </c>
      <c r="C416" t="s">
        <v>5</v>
      </c>
      <c r="D416" t="s">
        <v>11</v>
      </c>
      <c r="E416">
        <v>10</v>
      </c>
      <c r="F416">
        <v>28.95</v>
      </c>
      <c r="G416" s="4">
        <v>0</v>
      </c>
      <c r="H416" s="3">
        <v>8.86</v>
      </c>
      <c r="I416">
        <v>11</v>
      </c>
      <c r="K416" s="2"/>
    </row>
    <row r="417" spans="1:11" x14ac:dyDescent="0.55000000000000004">
      <c r="A417" s="2">
        <v>43145</v>
      </c>
      <c r="B417">
        <v>24</v>
      </c>
      <c r="C417" t="s">
        <v>5</v>
      </c>
      <c r="D417" t="s">
        <v>11</v>
      </c>
      <c r="E417">
        <v>4</v>
      </c>
      <c r="F417">
        <v>27.95</v>
      </c>
      <c r="G417" s="4">
        <v>0</v>
      </c>
      <c r="H417" s="3">
        <v>16.8</v>
      </c>
      <c r="I417">
        <v>24</v>
      </c>
      <c r="K417" s="2"/>
    </row>
    <row r="418" spans="1:11" x14ac:dyDescent="0.55000000000000004">
      <c r="A418" s="2">
        <v>43146</v>
      </c>
      <c r="B418">
        <v>22</v>
      </c>
      <c r="C418" t="s">
        <v>6</v>
      </c>
      <c r="D418" t="s">
        <v>11</v>
      </c>
      <c r="E418">
        <v>6</v>
      </c>
      <c r="F418">
        <v>0.95</v>
      </c>
      <c r="G418" s="4">
        <v>0</v>
      </c>
      <c r="H418" s="3">
        <v>0.56999999999999995</v>
      </c>
      <c r="I418">
        <v>10</v>
      </c>
      <c r="K418" s="2"/>
    </row>
    <row r="419" spans="1:11" x14ac:dyDescent="0.55000000000000004">
      <c r="A419" s="2">
        <v>43146</v>
      </c>
      <c r="B419">
        <v>14</v>
      </c>
      <c r="C419" t="s">
        <v>6</v>
      </c>
      <c r="D419" t="s">
        <v>11</v>
      </c>
      <c r="E419">
        <v>11</v>
      </c>
      <c r="F419">
        <v>31.95</v>
      </c>
      <c r="G419" s="4">
        <v>0</v>
      </c>
      <c r="H419" s="3">
        <v>17.38</v>
      </c>
      <c r="I419">
        <v>2</v>
      </c>
      <c r="K419" s="2"/>
    </row>
    <row r="420" spans="1:11" x14ac:dyDescent="0.55000000000000004">
      <c r="A420" s="2">
        <v>43146</v>
      </c>
      <c r="B420">
        <v>29</v>
      </c>
      <c r="C420" t="s">
        <v>8</v>
      </c>
      <c r="D420" t="s">
        <v>11</v>
      </c>
      <c r="E420">
        <v>12</v>
      </c>
      <c r="F420">
        <v>40.950000000000003</v>
      </c>
      <c r="G420" s="4">
        <v>0.1</v>
      </c>
      <c r="H420" s="3">
        <v>15.51</v>
      </c>
      <c r="I420">
        <v>4</v>
      </c>
      <c r="K420" s="2"/>
    </row>
    <row r="421" spans="1:11" x14ac:dyDescent="0.55000000000000004">
      <c r="A421" s="2">
        <v>43147</v>
      </c>
      <c r="B421">
        <v>25</v>
      </c>
      <c r="C421" t="s">
        <v>5</v>
      </c>
      <c r="D421" t="s">
        <v>11</v>
      </c>
      <c r="E421">
        <v>8</v>
      </c>
      <c r="F421">
        <v>0.95</v>
      </c>
      <c r="G421" s="4">
        <v>0</v>
      </c>
      <c r="H421" s="3">
        <v>0.35</v>
      </c>
      <c r="I421">
        <v>21</v>
      </c>
      <c r="K421" s="2"/>
    </row>
    <row r="422" spans="1:11" x14ac:dyDescent="0.55000000000000004">
      <c r="A422" s="2">
        <v>43147</v>
      </c>
      <c r="B422">
        <v>43</v>
      </c>
      <c r="C422" t="s">
        <v>6</v>
      </c>
      <c r="D422" t="s">
        <v>11</v>
      </c>
      <c r="E422">
        <v>0</v>
      </c>
      <c r="F422">
        <v>11.95</v>
      </c>
      <c r="G422" s="4">
        <v>0</v>
      </c>
      <c r="H422" s="3">
        <v>3.32</v>
      </c>
      <c r="I422">
        <v>6</v>
      </c>
      <c r="K422" s="2"/>
    </row>
    <row r="423" spans="1:11" x14ac:dyDescent="0.55000000000000004">
      <c r="A423" s="2">
        <v>43149</v>
      </c>
      <c r="B423">
        <v>3</v>
      </c>
      <c r="C423" t="s">
        <v>8</v>
      </c>
      <c r="D423" t="s">
        <v>10</v>
      </c>
      <c r="E423">
        <v>8</v>
      </c>
      <c r="F423">
        <v>59.95</v>
      </c>
      <c r="G423" s="4">
        <v>0</v>
      </c>
      <c r="H423" s="3">
        <v>28.73</v>
      </c>
      <c r="I423">
        <v>17</v>
      </c>
      <c r="K423" s="2"/>
    </row>
    <row r="424" spans="1:11" x14ac:dyDescent="0.55000000000000004">
      <c r="A424" s="2">
        <v>43149</v>
      </c>
      <c r="B424">
        <v>30</v>
      </c>
      <c r="C424" t="s">
        <v>9</v>
      </c>
      <c r="D424" t="s">
        <v>10</v>
      </c>
      <c r="E424">
        <v>6</v>
      </c>
      <c r="F424">
        <v>10.95</v>
      </c>
      <c r="G424" s="4">
        <v>0</v>
      </c>
      <c r="H424" s="3">
        <v>4.8</v>
      </c>
      <c r="I424">
        <v>1</v>
      </c>
      <c r="K424" s="2"/>
    </row>
    <row r="425" spans="1:11" x14ac:dyDescent="0.55000000000000004">
      <c r="A425" s="2">
        <v>43149</v>
      </c>
      <c r="B425">
        <v>29</v>
      </c>
      <c r="C425" t="s">
        <v>7</v>
      </c>
      <c r="D425" t="s">
        <v>10</v>
      </c>
      <c r="E425">
        <v>12</v>
      </c>
      <c r="F425">
        <v>40.950000000000003</v>
      </c>
      <c r="G425" s="4">
        <v>0</v>
      </c>
      <c r="H425" s="3">
        <v>15.51</v>
      </c>
      <c r="I425">
        <v>1</v>
      </c>
      <c r="K425" s="2"/>
    </row>
    <row r="426" spans="1:11" x14ac:dyDescent="0.55000000000000004">
      <c r="A426" s="2">
        <v>43149</v>
      </c>
      <c r="B426">
        <v>36</v>
      </c>
      <c r="C426" t="s">
        <v>8</v>
      </c>
      <c r="D426" t="s">
        <v>10</v>
      </c>
      <c r="E426">
        <v>11</v>
      </c>
      <c r="F426">
        <v>26.95</v>
      </c>
      <c r="G426" s="4">
        <v>0</v>
      </c>
      <c r="H426" s="3">
        <v>12.53</v>
      </c>
      <c r="I426">
        <v>26</v>
      </c>
      <c r="K426" s="2"/>
    </row>
    <row r="427" spans="1:11" x14ac:dyDescent="0.55000000000000004">
      <c r="A427" s="2">
        <v>43149</v>
      </c>
      <c r="B427">
        <v>47</v>
      </c>
      <c r="C427" t="s">
        <v>9</v>
      </c>
      <c r="D427" t="s">
        <v>10</v>
      </c>
      <c r="E427">
        <v>7</v>
      </c>
      <c r="F427">
        <v>28.95</v>
      </c>
      <c r="G427" s="4">
        <v>0</v>
      </c>
      <c r="H427" s="3">
        <v>8.86</v>
      </c>
      <c r="I427">
        <v>6</v>
      </c>
      <c r="K427" s="2"/>
    </row>
    <row r="428" spans="1:11" x14ac:dyDescent="0.55000000000000004">
      <c r="A428" s="2">
        <v>43149</v>
      </c>
      <c r="B428">
        <v>12</v>
      </c>
      <c r="C428" t="s">
        <v>8</v>
      </c>
      <c r="D428" t="s">
        <v>10</v>
      </c>
      <c r="E428">
        <v>6</v>
      </c>
      <c r="F428">
        <v>47.95</v>
      </c>
      <c r="G428" s="4">
        <v>0.1</v>
      </c>
      <c r="H428" s="3">
        <v>20.7</v>
      </c>
      <c r="I428">
        <v>3</v>
      </c>
      <c r="K428" s="2"/>
    </row>
    <row r="429" spans="1:11" x14ac:dyDescent="0.55000000000000004">
      <c r="A429" s="2">
        <v>43149</v>
      </c>
      <c r="B429">
        <v>21</v>
      </c>
      <c r="C429" t="s">
        <v>7</v>
      </c>
      <c r="D429" t="s">
        <v>10</v>
      </c>
      <c r="E429">
        <v>12</v>
      </c>
      <c r="F429">
        <v>26.95</v>
      </c>
      <c r="G429" s="4">
        <v>0.2</v>
      </c>
      <c r="H429" s="3">
        <v>12.42</v>
      </c>
      <c r="I429">
        <v>10</v>
      </c>
      <c r="K429" s="2"/>
    </row>
    <row r="430" spans="1:11" x14ac:dyDescent="0.55000000000000004">
      <c r="A430" s="2">
        <v>43149</v>
      </c>
      <c r="B430">
        <v>32</v>
      </c>
      <c r="C430" t="s">
        <v>7</v>
      </c>
      <c r="D430" t="s">
        <v>10</v>
      </c>
      <c r="E430">
        <v>2</v>
      </c>
      <c r="F430">
        <v>22.95</v>
      </c>
      <c r="G430" s="4">
        <v>0</v>
      </c>
      <c r="H430" s="3">
        <v>11.78</v>
      </c>
      <c r="I430">
        <v>22</v>
      </c>
      <c r="K430" s="2"/>
    </row>
    <row r="431" spans="1:11" x14ac:dyDescent="0.55000000000000004">
      <c r="A431" s="2">
        <v>43149</v>
      </c>
      <c r="B431">
        <v>35</v>
      </c>
      <c r="C431" t="s">
        <v>9</v>
      </c>
      <c r="D431" t="s">
        <v>10</v>
      </c>
      <c r="E431">
        <v>10</v>
      </c>
      <c r="F431">
        <v>0.95</v>
      </c>
      <c r="G431" s="4">
        <v>0</v>
      </c>
      <c r="H431" s="3">
        <v>0.47</v>
      </c>
      <c r="I431">
        <v>11</v>
      </c>
      <c r="K431" s="2"/>
    </row>
    <row r="432" spans="1:11" x14ac:dyDescent="0.55000000000000004">
      <c r="A432" s="2">
        <v>43149</v>
      </c>
      <c r="B432">
        <v>27</v>
      </c>
      <c r="C432" t="s">
        <v>9</v>
      </c>
      <c r="D432" t="s">
        <v>10</v>
      </c>
      <c r="E432">
        <v>6</v>
      </c>
      <c r="F432">
        <v>4.95</v>
      </c>
      <c r="G432" s="4">
        <v>0</v>
      </c>
      <c r="H432" s="3">
        <v>1.82</v>
      </c>
      <c r="I432">
        <v>2</v>
      </c>
      <c r="K432" s="2"/>
    </row>
    <row r="433" spans="1:11" x14ac:dyDescent="0.55000000000000004">
      <c r="A433" s="2">
        <v>43149</v>
      </c>
      <c r="B433">
        <v>5</v>
      </c>
      <c r="C433" t="s">
        <v>8</v>
      </c>
      <c r="D433" t="s">
        <v>10</v>
      </c>
      <c r="E433">
        <v>0</v>
      </c>
      <c r="F433">
        <v>24.95</v>
      </c>
      <c r="G433" s="4">
        <v>0</v>
      </c>
      <c r="H433" s="3">
        <v>12.27</v>
      </c>
      <c r="I433">
        <v>5</v>
      </c>
      <c r="K433" s="2"/>
    </row>
    <row r="434" spans="1:11" x14ac:dyDescent="0.55000000000000004">
      <c r="A434" s="2">
        <v>43149</v>
      </c>
      <c r="B434">
        <v>4</v>
      </c>
      <c r="C434" t="s">
        <v>7</v>
      </c>
      <c r="D434" t="s">
        <v>10</v>
      </c>
      <c r="E434">
        <v>5</v>
      </c>
      <c r="F434">
        <v>73.95</v>
      </c>
      <c r="G434" s="4">
        <v>0</v>
      </c>
      <c r="H434" s="3">
        <v>38.86</v>
      </c>
      <c r="I434">
        <v>2</v>
      </c>
      <c r="K434" s="2"/>
    </row>
    <row r="435" spans="1:11" x14ac:dyDescent="0.55000000000000004">
      <c r="A435" s="2">
        <v>43149</v>
      </c>
      <c r="B435">
        <v>2</v>
      </c>
      <c r="C435" t="s">
        <v>9</v>
      </c>
      <c r="D435" t="s">
        <v>10</v>
      </c>
      <c r="E435">
        <v>1</v>
      </c>
      <c r="F435">
        <v>44.95</v>
      </c>
      <c r="G435" s="4">
        <v>0.1</v>
      </c>
      <c r="H435" s="3">
        <v>27.95</v>
      </c>
      <c r="I435">
        <v>7</v>
      </c>
      <c r="K435" s="2"/>
    </row>
    <row r="436" spans="1:11" x14ac:dyDescent="0.55000000000000004">
      <c r="A436" s="2">
        <v>43149</v>
      </c>
      <c r="B436">
        <v>36</v>
      </c>
      <c r="C436" t="s">
        <v>7</v>
      </c>
      <c r="D436" t="s">
        <v>10</v>
      </c>
      <c r="E436">
        <v>12</v>
      </c>
      <c r="F436">
        <v>26.95</v>
      </c>
      <c r="G436" s="4">
        <v>0</v>
      </c>
      <c r="H436" s="3">
        <v>12.53</v>
      </c>
      <c r="I436">
        <v>3</v>
      </c>
      <c r="K436" s="2"/>
    </row>
    <row r="437" spans="1:11" x14ac:dyDescent="0.55000000000000004">
      <c r="A437" s="2">
        <v>43149</v>
      </c>
      <c r="B437">
        <v>27</v>
      </c>
      <c r="C437" t="s">
        <v>7</v>
      </c>
      <c r="D437" t="s">
        <v>10</v>
      </c>
      <c r="E437">
        <v>10</v>
      </c>
      <c r="F437">
        <v>4.95</v>
      </c>
      <c r="G437" s="4">
        <v>0</v>
      </c>
      <c r="H437" s="3">
        <v>1.82</v>
      </c>
      <c r="I437">
        <v>4</v>
      </c>
      <c r="K437" s="2"/>
    </row>
    <row r="438" spans="1:11" x14ac:dyDescent="0.55000000000000004">
      <c r="A438" s="2">
        <v>43149</v>
      </c>
      <c r="B438">
        <v>1</v>
      </c>
      <c r="C438" t="s">
        <v>9</v>
      </c>
      <c r="D438" t="s">
        <v>10</v>
      </c>
      <c r="E438">
        <v>3</v>
      </c>
      <c r="F438">
        <v>43.95</v>
      </c>
      <c r="G438" s="4">
        <v>0</v>
      </c>
      <c r="H438" s="3">
        <v>25.6</v>
      </c>
      <c r="I438">
        <v>1</v>
      </c>
      <c r="K438" s="2"/>
    </row>
    <row r="439" spans="1:11" x14ac:dyDescent="0.55000000000000004">
      <c r="A439" s="2">
        <v>43149</v>
      </c>
      <c r="B439">
        <v>26</v>
      </c>
      <c r="C439" t="s">
        <v>8</v>
      </c>
      <c r="D439" t="s">
        <v>10</v>
      </c>
      <c r="E439">
        <v>9</v>
      </c>
      <c r="F439">
        <v>0.95</v>
      </c>
      <c r="G439" s="4">
        <v>0.1</v>
      </c>
      <c r="H439" s="3">
        <v>0.42</v>
      </c>
      <c r="I439">
        <v>12</v>
      </c>
      <c r="K439" s="2"/>
    </row>
    <row r="440" spans="1:11" x14ac:dyDescent="0.55000000000000004">
      <c r="A440" s="2">
        <v>43149</v>
      </c>
      <c r="B440">
        <v>13</v>
      </c>
      <c r="C440" t="s">
        <v>9</v>
      </c>
      <c r="D440" t="s">
        <v>10</v>
      </c>
      <c r="E440">
        <v>6</v>
      </c>
      <c r="F440">
        <v>26.95</v>
      </c>
      <c r="G440" s="4">
        <v>0.1</v>
      </c>
      <c r="H440" s="3">
        <v>13.26</v>
      </c>
      <c r="I440">
        <v>17</v>
      </c>
      <c r="K440" s="2"/>
    </row>
    <row r="441" spans="1:11" x14ac:dyDescent="0.55000000000000004">
      <c r="A441" s="2">
        <v>43149</v>
      </c>
      <c r="B441">
        <v>16</v>
      </c>
      <c r="C441" t="s">
        <v>8</v>
      </c>
      <c r="D441" t="s">
        <v>10</v>
      </c>
      <c r="E441">
        <v>6</v>
      </c>
      <c r="F441">
        <v>27.95</v>
      </c>
      <c r="G441" s="4">
        <v>0</v>
      </c>
      <c r="H441" s="3">
        <v>15.85</v>
      </c>
      <c r="I441">
        <v>2</v>
      </c>
      <c r="K441" s="2"/>
    </row>
    <row r="442" spans="1:11" x14ac:dyDescent="0.55000000000000004">
      <c r="A442" s="2">
        <v>43150</v>
      </c>
      <c r="B442">
        <v>2</v>
      </c>
      <c r="C442" t="s">
        <v>6</v>
      </c>
      <c r="D442" t="s">
        <v>10</v>
      </c>
      <c r="E442">
        <v>1</v>
      </c>
      <c r="F442">
        <v>44.95</v>
      </c>
      <c r="G442" s="4">
        <v>0</v>
      </c>
      <c r="H442" s="3">
        <v>27.95</v>
      </c>
      <c r="I442">
        <v>6</v>
      </c>
      <c r="K442" s="2"/>
    </row>
    <row r="443" spans="1:11" x14ac:dyDescent="0.55000000000000004">
      <c r="A443" s="2">
        <v>43150</v>
      </c>
      <c r="B443">
        <v>28</v>
      </c>
      <c r="C443" t="s">
        <v>5</v>
      </c>
      <c r="D443" t="s">
        <v>10</v>
      </c>
      <c r="E443">
        <v>10</v>
      </c>
      <c r="F443">
        <v>0.95</v>
      </c>
      <c r="G443" s="4">
        <v>0.1</v>
      </c>
      <c r="H443" s="3">
        <v>0.5</v>
      </c>
      <c r="I443">
        <v>2</v>
      </c>
      <c r="K443" s="2"/>
    </row>
    <row r="444" spans="1:11" x14ac:dyDescent="0.55000000000000004">
      <c r="A444" s="2">
        <v>43150</v>
      </c>
      <c r="B444">
        <v>28</v>
      </c>
      <c r="C444" t="s">
        <v>6</v>
      </c>
      <c r="D444" t="s">
        <v>10</v>
      </c>
      <c r="E444">
        <v>9</v>
      </c>
      <c r="F444">
        <v>0.95</v>
      </c>
      <c r="G444" s="4">
        <v>0</v>
      </c>
      <c r="H444" s="3">
        <v>0.5</v>
      </c>
      <c r="I444">
        <v>20</v>
      </c>
      <c r="K444" s="2"/>
    </row>
    <row r="445" spans="1:11" x14ac:dyDescent="0.55000000000000004">
      <c r="A445" s="2">
        <v>43150</v>
      </c>
      <c r="B445">
        <v>40</v>
      </c>
      <c r="C445" t="s">
        <v>7</v>
      </c>
      <c r="D445" t="s">
        <v>10</v>
      </c>
      <c r="E445">
        <v>3</v>
      </c>
      <c r="F445">
        <v>16.95</v>
      </c>
      <c r="G445" s="4">
        <v>0</v>
      </c>
      <c r="H445" s="3">
        <v>6.53</v>
      </c>
      <c r="I445">
        <v>25</v>
      </c>
      <c r="K445" s="2"/>
    </row>
    <row r="446" spans="1:11" x14ac:dyDescent="0.55000000000000004">
      <c r="A446" s="2">
        <v>43150</v>
      </c>
      <c r="B446">
        <v>43</v>
      </c>
      <c r="C446" t="s">
        <v>5</v>
      </c>
      <c r="D446" t="s">
        <v>10</v>
      </c>
      <c r="E446">
        <v>11</v>
      </c>
      <c r="F446">
        <v>11.95</v>
      </c>
      <c r="G446" s="4">
        <v>0</v>
      </c>
      <c r="H446" s="3">
        <v>3.32</v>
      </c>
      <c r="I446">
        <v>3</v>
      </c>
      <c r="K446" s="2"/>
    </row>
    <row r="447" spans="1:11" x14ac:dyDescent="0.55000000000000004">
      <c r="A447" s="2">
        <v>43150</v>
      </c>
      <c r="B447">
        <v>31</v>
      </c>
      <c r="C447" t="s">
        <v>6</v>
      </c>
      <c r="D447" t="s">
        <v>10</v>
      </c>
      <c r="E447">
        <v>9</v>
      </c>
      <c r="F447">
        <v>0.95</v>
      </c>
      <c r="G447" s="4">
        <v>0</v>
      </c>
      <c r="H447" s="3">
        <v>0.34</v>
      </c>
      <c r="I447">
        <v>1</v>
      </c>
      <c r="K447" s="2"/>
    </row>
    <row r="448" spans="1:11" x14ac:dyDescent="0.55000000000000004">
      <c r="A448" s="2">
        <v>43150</v>
      </c>
      <c r="B448">
        <v>29</v>
      </c>
      <c r="C448" t="s">
        <v>5</v>
      </c>
      <c r="D448" t="s">
        <v>10</v>
      </c>
      <c r="E448">
        <v>11</v>
      </c>
      <c r="F448">
        <v>40.950000000000003</v>
      </c>
      <c r="G448" s="4">
        <v>0.1</v>
      </c>
      <c r="H448" s="3">
        <v>15.51</v>
      </c>
      <c r="I448">
        <v>3</v>
      </c>
      <c r="K448" s="2"/>
    </row>
    <row r="449" spans="1:11" x14ac:dyDescent="0.55000000000000004">
      <c r="A449" s="2">
        <v>43150</v>
      </c>
      <c r="B449">
        <v>6</v>
      </c>
      <c r="C449" t="s">
        <v>6</v>
      </c>
      <c r="D449" t="s">
        <v>10</v>
      </c>
      <c r="E449">
        <v>10</v>
      </c>
      <c r="F449">
        <v>55.95</v>
      </c>
      <c r="G449" s="4">
        <v>0</v>
      </c>
      <c r="H449" s="3">
        <v>16.059999999999999</v>
      </c>
      <c r="I449">
        <v>26</v>
      </c>
      <c r="K449" s="2"/>
    </row>
    <row r="450" spans="1:11" x14ac:dyDescent="0.55000000000000004">
      <c r="A450" s="2">
        <v>43150</v>
      </c>
      <c r="B450">
        <v>21</v>
      </c>
      <c r="C450" t="s">
        <v>7</v>
      </c>
      <c r="D450" t="s">
        <v>10</v>
      </c>
      <c r="E450">
        <v>12</v>
      </c>
      <c r="F450">
        <v>26.95</v>
      </c>
      <c r="G450" s="4">
        <v>0</v>
      </c>
      <c r="H450" s="3">
        <v>12.42</v>
      </c>
      <c r="I450">
        <v>7</v>
      </c>
      <c r="K450" s="2"/>
    </row>
    <row r="451" spans="1:11" x14ac:dyDescent="0.55000000000000004">
      <c r="A451" s="2">
        <v>43150</v>
      </c>
      <c r="B451">
        <v>18</v>
      </c>
      <c r="C451" t="s">
        <v>6</v>
      </c>
      <c r="D451" t="s">
        <v>10</v>
      </c>
      <c r="E451">
        <v>2</v>
      </c>
      <c r="F451">
        <v>54.95</v>
      </c>
      <c r="G451" s="4">
        <v>0</v>
      </c>
      <c r="H451" s="3">
        <v>26.65</v>
      </c>
      <c r="I451">
        <v>27</v>
      </c>
      <c r="K451" s="2"/>
    </row>
    <row r="452" spans="1:11" x14ac:dyDescent="0.55000000000000004">
      <c r="A452" s="2">
        <v>43150</v>
      </c>
      <c r="B452">
        <v>25</v>
      </c>
      <c r="C452" t="s">
        <v>7</v>
      </c>
      <c r="D452" t="s">
        <v>10</v>
      </c>
      <c r="E452">
        <v>9</v>
      </c>
      <c r="F452">
        <v>0.95</v>
      </c>
      <c r="G452" s="4">
        <v>0.1</v>
      </c>
      <c r="H452" s="3">
        <v>0.35</v>
      </c>
      <c r="I452">
        <v>30</v>
      </c>
      <c r="K452" s="2"/>
    </row>
    <row r="453" spans="1:11" x14ac:dyDescent="0.55000000000000004">
      <c r="A453" s="2">
        <v>43150</v>
      </c>
      <c r="B453">
        <v>37</v>
      </c>
      <c r="C453" t="s">
        <v>5</v>
      </c>
      <c r="D453" t="s">
        <v>10</v>
      </c>
      <c r="E453">
        <v>3</v>
      </c>
      <c r="F453">
        <v>24.95</v>
      </c>
      <c r="G453" s="4">
        <v>0.1</v>
      </c>
      <c r="H453" s="3">
        <v>9.3800000000000008</v>
      </c>
      <c r="I453">
        <v>2</v>
      </c>
      <c r="K453" s="2"/>
    </row>
    <row r="454" spans="1:11" x14ac:dyDescent="0.55000000000000004">
      <c r="A454" s="2">
        <v>43151</v>
      </c>
      <c r="B454">
        <v>22</v>
      </c>
      <c r="C454" t="s">
        <v>8</v>
      </c>
      <c r="D454" t="s">
        <v>11</v>
      </c>
      <c r="E454">
        <v>5</v>
      </c>
      <c r="F454">
        <v>0.95</v>
      </c>
      <c r="G454" s="4">
        <v>0</v>
      </c>
      <c r="H454" s="3">
        <v>0.56999999999999995</v>
      </c>
      <c r="I454">
        <v>5</v>
      </c>
      <c r="K454" s="2"/>
    </row>
    <row r="455" spans="1:11" x14ac:dyDescent="0.55000000000000004">
      <c r="A455" s="2">
        <v>43151</v>
      </c>
      <c r="B455">
        <v>41</v>
      </c>
      <c r="C455" t="s">
        <v>9</v>
      </c>
      <c r="D455" t="s">
        <v>11</v>
      </c>
      <c r="E455">
        <v>1</v>
      </c>
      <c r="F455">
        <v>18.95</v>
      </c>
      <c r="G455" s="4">
        <v>0.1</v>
      </c>
      <c r="H455" s="3">
        <v>9.98</v>
      </c>
      <c r="I455">
        <v>20</v>
      </c>
      <c r="K455" s="2"/>
    </row>
    <row r="456" spans="1:11" x14ac:dyDescent="0.55000000000000004">
      <c r="A456" s="2">
        <v>43151</v>
      </c>
      <c r="B456">
        <v>17</v>
      </c>
      <c r="C456" t="s">
        <v>8</v>
      </c>
      <c r="D456" t="s">
        <v>11</v>
      </c>
      <c r="E456">
        <v>3</v>
      </c>
      <c r="F456">
        <v>49.95</v>
      </c>
      <c r="G456" s="4">
        <v>0</v>
      </c>
      <c r="H456" s="3">
        <v>23.93</v>
      </c>
      <c r="I456">
        <v>7</v>
      </c>
      <c r="K456" s="2"/>
    </row>
    <row r="457" spans="1:11" x14ac:dyDescent="0.55000000000000004">
      <c r="A457" s="2">
        <v>43152</v>
      </c>
      <c r="B457">
        <v>41</v>
      </c>
      <c r="C457" t="s">
        <v>7</v>
      </c>
      <c r="D457" t="s">
        <v>11</v>
      </c>
      <c r="E457">
        <v>9</v>
      </c>
      <c r="F457">
        <v>18.95</v>
      </c>
      <c r="G457" s="4">
        <v>0.3</v>
      </c>
      <c r="H457" s="3">
        <v>9.98</v>
      </c>
      <c r="I457">
        <v>13</v>
      </c>
      <c r="K457" s="2"/>
    </row>
    <row r="458" spans="1:11" x14ac:dyDescent="0.55000000000000004">
      <c r="A458" s="2">
        <v>43152</v>
      </c>
      <c r="B458">
        <v>27</v>
      </c>
      <c r="C458" t="s">
        <v>5</v>
      </c>
      <c r="D458" t="s">
        <v>11</v>
      </c>
      <c r="E458">
        <v>9</v>
      </c>
      <c r="F458">
        <v>4.95</v>
      </c>
      <c r="G458" s="4">
        <v>0.2</v>
      </c>
      <c r="H458" s="3">
        <v>1.82</v>
      </c>
      <c r="I458">
        <v>5</v>
      </c>
      <c r="K458" s="2"/>
    </row>
    <row r="459" spans="1:11" x14ac:dyDescent="0.55000000000000004">
      <c r="A459" s="2">
        <v>43152</v>
      </c>
      <c r="B459">
        <v>8</v>
      </c>
      <c r="C459" t="s">
        <v>7</v>
      </c>
      <c r="D459" t="s">
        <v>11</v>
      </c>
      <c r="E459">
        <v>4</v>
      </c>
      <c r="F459">
        <v>7.95</v>
      </c>
      <c r="G459" s="4">
        <v>0</v>
      </c>
      <c r="H459" s="3">
        <v>4.53</v>
      </c>
      <c r="I459">
        <v>28</v>
      </c>
      <c r="K459" s="2"/>
    </row>
    <row r="460" spans="1:11" x14ac:dyDescent="0.55000000000000004">
      <c r="A460" s="2">
        <v>43152</v>
      </c>
      <c r="B460">
        <v>50</v>
      </c>
      <c r="C460" t="s">
        <v>5</v>
      </c>
      <c r="D460" t="s">
        <v>11</v>
      </c>
      <c r="E460">
        <v>12</v>
      </c>
      <c r="F460">
        <v>24.95</v>
      </c>
      <c r="G460" s="4">
        <v>0</v>
      </c>
      <c r="H460" s="3">
        <v>12.14</v>
      </c>
      <c r="I460">
        <v>2</v>
      </c>
      <c r="K460" s="2"/>
    </row>
    <row r="461" spans="1:11" x14ac:dyDescent="0.55000000000000004">
      <c r="A461" s="2">
        <v>43152</v>
      </c>
      <c r="B461">
        <v>5</v>
      </c>
      <c r="C461" t="s">
        <v>7</v>
      </c>
      <c r="D461" t="s">
        <v>11</v>
      </c>
      <c r="E461">
        <v>0</v>
      </c>
      <c r="F461">
        <v>24.95</v>
      </c>
      <c r="G461" s="4">
        <v>0</v>
      </c>
      <c r="H461" s="3">
        <v>12.27</v>
      </c>
      <c r="I461">
        <v>7</v>
      </c>
      <c r="K461" s="2"/>
    </row>
    <row r="462" spans="1:11" x14ac:dyDescent="0.55000000000000004">
      <c r="A462" s="2">
        <v>43152</v>
      </c>
      <c r="B462">
        <v>30</v>
      </c>
      <c r="C462" t="s">
        <v>5</v>
      </c>
      <c r="D462" t="s">
        <v>11</v>
      </c>
      <c r="E462">
        <v>11</v>
      </c>
      <c r="F462">
        <v>10.95</v>
      </c>
      <c r="G462" s="4">
        <v>0</v>
      </c>
      <c r="H462" s="3">
        <v>4.8</v>
      </c>
      <c r="I462">
        <v>5</v>
      </c>
      <c r="K462" s="2"/>
    </row>
    <row r="463" spans="1:11" x14ac:dyDescent="0.55000000000000004">
      <c r="A463" s="2">
        <v>43152</v>
      </c>
      <c r="B463">
        <v>47</v>
      </c>
      <c r="C463" t="s">
        <v>7</v>
      </c>
      <c r="D463" t="s">
        <v>11</v>
      </c>
      <c r="E463">
        <v>6</v>
      </c>
      <c r="F463">
        <v>28.95</v>
      </c>
      <c r="G463" s="4">
        <v>0</v>
      </c>
      <c r="H463" s="3">
        <v>8.86</v>
      </c>
      <c r="I463">
        <v>17</v>
      </c>
      <c r="K463" s="2"/>
    </row>
    <row r="464" spans="1:11" x14ac:dyDescent="0.55000000000000004">
      <c r="A464" s="2">
        <v>43152</v>
      </c>
      <c r="B464">
        <v>6</v>
      </c>
      <c r="C464" t="s">
        <v>7</v>
      </c>
      <c r="D464" t="s">
        <v>11</v>
      </c>
      <c r="E464">
        <v>6</v>
      </c>
      <c r="F464">
        <v>55.95</v>
      </c>
      <c r="G464" s="4">
        <v>0</v>
      </c>
      <c r="H464" s="3">
        <v>16.059999999999999</v>
      </c>
      <c r="I464">
        <v>2</v>
      </c>
      <c r="K464" s="2"/>
    </row>
    <row r="465" spans="1:11" x14ac:dyDescent="0.55000000000000004">
      <c r="A465" s="2">
        <v>43152</v>
      </c>
      <c r="B465">
        <v>13</v>
      </c>
      <c r="C465" t="s">
        <v>7</v>
      </c>
      <c r="D465" t="s">
        <v>11</v>
      </c>
      <c r="E465">
        <v>1</v>
      </c>
      <c r="F465">
        <v>26.95</v>
      </c>
      <c r="G465" s="4">
        <v>0</v>
      </c>
      <c r="H465" s="3">
        <v>13.26</v>
      </c>
      <c r="I465">
        <v>11</v>
      </c>
      <c r="K465" s="2"/>
    </row>
    <row r="466" spans="1:11" x14ac:dyDescent="0.55000000000000004">
      <c r="A466" s="2">
        <v>43152</v>
      </c>
      <c r="B466">
        <v>12</v>
      </c>
      <c r="C466" t="s">
        <v>7</v>
      </c>
      <c r="D466" t="s">
        <v>11</v>
      </c>
      <c r="E466">
        <v>9</v>
      </c>
      <c r="F466">
        <v>47.95</v>
      </c>
      <c r="G466" s="4">
        <v>0</v>
      </c>
      <c r="H466" s="3">
        <v>20.7</v>
      </c>
      <c r="I466">
        <v>2</v>
      </c>
      <c r="K466" s="2"/>
    </row>
    <row r="467" spans="1:11" x14ac:dyDescent="0.55000000000000004">
      <c r="A467" s="2">
        <v>43152</v>
      </c>
      <c r="B467">
        <v>34</v>
      </c>
      <c r="C467" t="s">
        <v>5</v>
      </c>
      <c r="D467" t="s">
        <v>11</v>
      </c>
      <c r="E467">
        <v>9</v>
      </c>
      <c r="F467">
        <v>37.950000000000003</v>
      </c>
      <c r="G467" s="4">
        <v>0.2</v>
      </c>
      <c r="H467" s="3">
        <v>15.35</v>
      </c>
      <c r="I467">
        <v>12</v>
      </c>
      <c r="K467" s="2"/>
    </row>
    <row r="468" spans="1:11" x14ac:dyDescent="0.55000000000000004">
      <c r="A468" s="2">
        <v>43152</v>
      </c>
      <c r="B468">
        <v>5</v>
      </c>
      <c r="C468" t="s">
        <v>7</v>
      </c>
      <c r="D468" t="s">
        <v>11</v>
      </c>
      <c r="E468">
        <v>4</v>
      </c>
      <c r="F468">
        <v>24.95</v>
      </c>
      <c r="G468" s="4">
        <v>0</v>
      </c>
      <c r="H468" s="3">
        <v>12.27</v>
      </c>
      <c r="I468">
        <v>6</v>
      </c>
      <c r="K468" s="2"/>
    </row>
    <row r="469" spans="1:11" x14ac:dyDescent="0.55000000000000004">
      <c r="A469" s="2">
        <v>43154</v>
      </c>
      <c r="B469">
        <v>44</v>
      </c>
      <c r="C469" t="s">
        <v>6</v>
      </c>
      <c r="D469" t="s">
        <v>11</v>
      </c>
      <c r="E469">
        <v>5</v>
      </c>
      <c r="F469">
        <v>38.950000000000003</v>
      </c>
      <c r="G469" s="4">
        <v>0</v>
      </c>
      <c r="H469" s="3">
        <v>24.76</v>
      </c>
      <c r="I469">
        <v>13</v>
      </c>
      <c r="K469" s="2"/>
    </row>
    <row r="470" spans="1:11" x14ac:dyDescent="0.55000000000000004">
      <c r="A470" s="2">
        <v>43155</v>
      </c>
      <c r="B470">
        <v>1</v>
      </c>
      <c r="C470" t="s">
        <v>8</v>
      </c>
      <c r="D470" t="s">
        <v>10</v>
      </c>
      <c r="E470">
        <v>0</v>
      </c>
      <c r="F470">
        <v>43.95</v>
      </c>
      <c r="G470" s="4">
        <v>0</v>
      </c>
      <c r="H470" s="3">
        <v>25.6</v>
      </c>
      <c r="I470">
        <v>1</v>
      </c>
      <c r="K470" s="2"/>
    </row>
    <row r="471" spans="1:11" x14ac:dyDescent="0.55000000000000004">
      <c r="A471" s="2">
        <v>43155</v>
      </c>
      <c r="B471">
        <v>10</v>
      </c>
      <c r="C471" t="s">
        <v>9</v>
      </c>
      <c r="D471" t="s">
        <v>10</v>
      </c>
      <c r="E471">
        <v>10</v>
      </c>
      <c r="F471">
        <v>34.950000000000003</v>
      </c>
      <c r="G471" s="4">
        <v>0</v>
      </c>
      <c r="H471" s="3">
        <v>22.13</v>
      </c>
      <c r="I471">
        <v>7</v>
      </c>
      <c r="K471" s="2"/>
    </row>
    <row r="472" spans="1:11" x14ac:dyDescent="0.55000000000000004">
      <c r="A472" s="2">
        <v>43155</v>
      </c>
      <c r="B472">
        <v>18</v>
      </c>
      <c r="C472" t="s">
        <v>9</v>
      </c>
      <c r="D472" t="s">
        <v>10</v>
      </c>
      <c r="E472">
        <v>10</v>
      </c>
      <c r="F472">
        <v>54.95</v>
      </c>
      <c r="G472" s="4">
        <v>0</v>
      </c>
      <c r="H472" s="3">
        <v>26.65</v>
      </c>
      <c r="I472">
        <v>16</v>
      </c>
      <c r="K472" s="2"/>
    </row>
    <row r="473" spans="1:11" x14ac:dyDescent="0.55000000000000004">
      <c r="A473" s="2">
        <v>43155</v>
      </c>
      <c r="B473">
        <v>5</v>
      </c>
      <c r="C473" t="s">
        <v>8</v>
      </c>
      <c r="D473" t="s">
        <v>10</v>
      </c>
      <c r="E473">
        <v>1</v>
      </c>
      <c r="F473">
        <v>24.95</v>
      </c>
      <c r="G473" s="4">
        <v>0</v>
      </c>
      <c r="H473" s="3">
        <v>12.27</v>
      </c>
      <c r="I473">
        <v>4</v>
      </c>
      <c r="K473" s="2"/>
    </row>
    <row r="474" spans="1:11" x14ac:dyDescent="0.55000000000000004">
      <c r="A474" s="2">
        <v>43155</v>
      </c>
      <c r="B474">
        <v>50</v>
      </c>
      <c r="C474" t="s">
        <v>9</v>
      </c>
      <c r="D474" t="s">
        <v>10</v>
      </c>
      <c r="E474">
        <v>9</v>
      </c>
      <c r="F474">
        <v>24.95</v>
      </c>
      <c r="G474" s="4">
        <v>0</v>
      </c>
      <c r="H474" s="3">
        <v>12.14</v>
      </c>
      <c r="I474">
        <v>2</v>
      </c>
      <c r="K474" s="2"/>
    </row>
    <row r="475" spans="1:11" x14ac:dyDescent="0.55000000000000004">
      <c r="A475" s="2">
        <v>43155</v>
      </c>
      <c r="B475">
        <v>28</v>
      </c>
      <c r="C475" t="s">
        <v>9</v>
      </c>
      <c r="D475" t="s">
        <v>10</v>
      </c>
      <c r="E475">
        <v>7</v>
      </c>
      <c r="F475">
        <v>0.95</v>
      </c>
      <c r="G475" s="4">
        <v>0</v>
      </c>
      <c r="H475" s="3">
        <v>0.5</v>
      </c>
      <c r="I475">
        <v>17</v>
      </c>
      <c r="K475" s="2"/>
    </row>
    <row r="476" spans="1:11" x14ac:dyDescent="0.55000000000000004">
      <c r="A476" s="2">
        <v>43156</v>
      </c>
      <c r="B476">
        <v>20</v>
      </c>
      <c r="C476" t="s">
        <v>9</v>
      </c>
      <c r="D476" t="s">
        <v>10</v>
      </c>
      <c r="E476">
        <v>2</v>
      </c>
      <c r="F476">
        <v>16.95</v>
      </c>
      <c r="G476" s="4">
        <v>0</v>
      </c>
      <c r="H476" s="3">
        <v>6.76</v>
      </c>
      <c r="I476">
        <v>6</v>
      </c>
      <c r="K476" s="2"/>
    </row>
    <row r="477" spans="1:11" x14ac:dyDescent="0.55000000000000004">
      <c r="A477" s="2">
        <v>43156</v>
      </c>
      <c r="B477">
        <v>30</v>
      </c>
      <c r="C477" t="s">
        <v>8</v>
      </c>
      <c r="D477" t="s">
        <v>10</v>
      </c>
      <c r="E477">
        <v>4</v>
      </c>
      <c r="F477">
        <v>10.95</v>
      </c>
      <c r="G477" s="4">
        <v>0.1</v>
      </c>
      <c r="H477" s="3">
        <v>4.8</v>
      </c>
      <c r="I477">
        <v>21</v>
      </c>
      <c r="K477" s="2"/>
    </row>
    <row r="478" spans="1:11" x14ac:dyDescent="0.55000000000000004">
      <c r="A478" s="2">
        <v>43156</v>
      </c>
      <c r="B478">
        <v>32</v>
      </c>
      <c r="C478" t="s">
        <v>9</v>
      </c>
      <c r="D478" t="s">
        <v>10</v>
      </c>
      <c r="E478">
        <v>12</v>
      </c>
      <c r="F478">
        <v>22.95</v>
      </c>
      <c r="G478" s="4">
        <v>0</v>
      </c>
      <c r="H478" s="3">
        <v>11.78</v>
      </c>
      <c r="I478">
        <v>5</v>
      </c>
      <c r="K478" s="2"/>
    </row>
    <row r="479" spans="1:11" x14ac:dyDescent="0.55000000000000004">
      <c r="A479" s="2">
        <v>43156</v>
      </c>
      <c r="B479">
        <v>20</v>
      </c>
      <c r="C479" t="s">
        <v>7</v>
      </c>
      <c r="D479" t="s">
        <v>10</v>
      </c>
      <c r="E479">
        <v>7</v>
      </c>
      <c r="F479">
        <v>16.95</v>
      </c>
      <c r="G479" s="4">
        <v>0.1</v>
      </c>
      <c r="H479" s="3">
        <v>6.76</v>
      </c>
      <c r="I479">
        <v>2</v>
      </c>
      <c r="K479" s="2"/>
    </row>
    <row r="480" spans="1:11" x14ac:dyDescent="0.55000000000000004">
      <c r="A480" s="2">
        <v>43156</v>
      </c>
      <c r="B480">
        <v>17</v>
      </c>
      <c r="C480" t="s">
        <v>9</v>
      </c>
      <c r="D480" t="s">
        <v>10</v>
      </c>
      <c r="E480">
        <v>7</v>
      </c>
      <c r="F480">
        <v>49.95</v>
      </c>
      <c r="G480" s="4">
        <v>0</v>
      </c>
      <c r="H480" s="3">
        <v>23.93</v>
      </c>
      <c r="I480">
        <v>3</v>
      </c>
      <c r="K480" s="2"/>
    </row>
    <row r="481" spans="1:11" x14ac:dyDescent="0.55000000000000004">
      <c r="A481" s="2">
        <v>43156</v>
      </c>
      <c r="B481">
        <v>33</v>
      </c>
      <c r="C481" t="s">
        <v>7</v>
      </c>
      <c r="D481" t="s">
        <v>10</v>
      </c>
      <c r="E481">
        <v>4</v>
      </c>
      <c r="F481">
        <v>19.95</v>
      </c>
      <c r="G481" s="4">
        <v>0</v>
      </c>
      <c r="H481" s="3">
        <v>9.7799999999999994</v>
      </c>
      <c r="I481">
        <v>13</v>
      </c>
      <c r="K481" s="2"/>
    </row>
    <row r="482" spans="1:11" x14ac:dyDescent="0.55000000000000004">
      <c r="A482" s="2">
        <v>43156</v>
      </c>
      <c r="B482">
        <v>22</v>
      </c>
      <c r="C482" t="s">
        <v>9</v>
      </c>
      <c r="D482" t="s">
        <v>10</v>
      </c>
      <c r="E482">
        <v>0</v>
      </c>
      <c r="F482">
        <v>0.95</v>
      </c>
      <c r="G482" s="4">
        <v>0</v>
      </c>
      <c r="H482" s="3">
        <v>0.56999999999999995</v>
      </c>
      <c r="I482">
        <v>7</v>
      </c>
      <c r="K482" s="2"/>
    </row>
    <row r="483" spans="1:11" x14ac:dyDescent="0.55000000000000004">
      <c r="A483" s="2">
        <v>43156</v>
      </c>
      <c r="B483">
        <v>34</v>
      </c>
      <c r="C483" t="s">
        <v>8</v>
      </c>
      <c r="D483" t="s">
        <v>10</v>
      </c>
      <c r="E483">
        <v>10</v>
      </c>
      <c r="F483">
        <v>37.950000000000003</v>
      </c>
      <c r="G483" s="4">
        <v>0</v>
      </c>
      <c r="H483" s="3">
        <v>15.35</v>
      </c>
      <c r="I483">
        <v>6</v>
      </c>
      <c r="K483" s="2"/>
    </row>
    <row r="484" spans="1:11" x14ac:dyDescent="0.55000000000000004">
      <c r="A484" s="2">
        <v>43156</v>
      </c>
      <c r="B484">
        <v>49</v>
      </c>
      <c r="C484" t="s">
        <v>7</v>
      </c>
      <c r="D484" t="s">
        <v>10</v>
      </c>
      <c r="E484">
        <v>10</v>
      </c>
      <c r="F484">
        <v>63.95</v>
      </c>
      <c r="G484" s="4">
        <v>0</v>
      </c>
      <c r="H484" s="3">
        <v>27.1</v>
      </c>
      <c r="I484">
        <v>3</v>
      </c>
      <c r="K484" s="2"/>
    </row>
    <row r="485" spans="1:11" x14ac:dyDescent="0.55000000000000004">
      <c r="A485" s="2">
        <v>43156</v>
      </c>
      <c r="B485">
        <v>18</v>
      </c>
      <c r="C485" t="s">
        <v>8</v>
      </c>
      <c r="D485" t="s">
        <v>10</v>
      </c>
      <c r="E485">
        <v>4</v>
      </c>
      <c r="F485">
        <v>54.95</v>
      </c>
      <c r="G485" s="4">
        <v>0</v>
      </c>
      <c r="H485" s="3">
        <v>26.65</v>
      </c>
      <c r="I485">
        <v>27</v>
      </c>
      <c r="K485" s="2"/>
    </row>
    <row r="486" spans="1:11" x14ac:dyDescent="0.55000000000000004">
      <c r="A486" s="2">
        <v>43156</v>
      </c>
      <c r="B486">
        <v>39</v>
      </c>
      <c r="C486" t="s">
        <v>9</v>
      </c>
      <c r="D486" t="s">
        <v>10</v>
      </c>
      <c r="E486">
        <v>9</v>
      </c>
      <c r="F486">
        <v>26.95</v>
      </c>
      <c r="G486" s="4">
        <v>0</v>
      </c>
      <c r="H486" s="3">
        <v>12.24</v>
      </c>
      <c r="I486">
        <v>11</v>
      </c>
      <c r="K486" s="2"/>
    </row>
    <row r="487" spans="1:11" x14ac:dyDescent="0.55000000000000004">
      <c r="A487" s="2">
        <v>43156</v>
      </c>
      <c r="B487">
        <v>32</v>
      </c>
      <c r="C487" t="s">
        <v>8</v>
      </c>
      <c r="D487" t="s">
        <v>10</v>
      </c>
      <c r="E487">
        <v>7</v>
      </c>
      <c r="F487">
        <v>22.95</v>
      </c>
      <c r="G487" s="4">
        <v>0</v>
      </c>
      <c r="H487" s="3">
        <v>11.78</v>
      </c>
      <c r="I487">
        <v>21</v>
      </c>
      <c r="K487" s="2"/>
    </row>
    <row r="488" spans="1:11" x14ac:dyDescent="0.55000000000000004">
      <c r="A488" s="2">
        <v>43156</v>
      </c>
      <c r="B488">
        <v>25</v>
      </c>
      <c r="C488" t="s">
        <v>7</v>
      </c>
      <c r="D488" t="s">
        <v>10</v>
      </c>
      <c r="E488">
        <v>8</v>
      </c>
      <c r="F488">
        <v>0.95</v>
      </c>
      <c r="G488" s="4">
        <v>0</v>
      </c>
      <c r="H488" s="3">
        <v>0.35</v>
      </c>
      <c r="I488">
        <v>10</v>
      </c>
      <c r="K488" s="2"/>
    </row>
    <row r="489" spans="1:11" x14ac:dyDescent="0.55000000000000004">
      <c r="A489" s="2">
        <v>43156</v>
      </c>
      <c r="B489">
        <v>5</v>
      </c>
      <c r="C489" t="s">
        <v>9</v>
      </c>
      <c r="D489" t="s">
        <v>10</v>
      </c>
      <c r="E489">
        <v>2</v>
      </c>
      <c r="F489">
        <v>24.95</v>
      </c>
      <c r="G489" s="4">
        <v>0</v>
      </c>
      <c r="H489" s="3">
        <v>12.27</v>
      </c>
      <c r="I489">
        <v>2</v>
      </c>
      <c r="K489" s="2"/>
    </row>
    <row r="490" spans="1:11" x14ac:dyDescent="0.55000000000000004">
      <c r="A490" s="2">
        <v>43156</v>
      </c>
      <c r="B490">
        <v>5</v>
      </c>
      <c r="C490" t="s">
        <v>7</v>
      </c>
      <c r="D490" t="s">
        <v>10</v>
      </c>
      <c r="E490">
        <v>5</v>
      </c>
      <c r="F490">
        <v>24.95</v>
      </c>
      <c r="G490" s="4">
        <v>0</v>
      </c>
      <c r="H490" s="3">
        <v>12.27</v>
      </c>
      <c r="I490">
        <v>2</v>
      </c>
      <c r="K490" s="2"/>
    </row>
    <row r="491" spans="1:11" x14ac:dyDescent="0.55000000000000004">
      <c r="A491" s="2">
        <v>43156</v>
      </c>
      <c r="B491">
        <v>49</v>
      </c>
      <c r="C491" t="s">
        <v>8</v>
      </c>
      <c r="D491" t="s">
        <v>10</v>
      </c>
      <c r="E491">
        <v>6</v>
      </c>
      <c r="F491">
        <v>63.95</v>
      </c>
      <c r="G491" s="4">
        <v>0.1</v>
      </c>
      <c r="H491" s="3">
        <v>27.1</v>
      </c>
      <c r="I491">
        <v>3</v>
      </c>
      <c r="K491" s="2"/>
    </row>
    <row r="492" spans="1:11" x14ac:dyDescent="0.55000000000000004">
      <c r="A492" s="2">
        <v>43156</v>
      </c>
      <c r="B492">
        <v>10</v>
      </c>
      <c r="C492" t="s">
        <v>9</v>
      </c>
      <c r="D492" t="s">
        <v>10</v>
      </c>
      <c r="E492">
        <v>3</v>
      </c>
      <c r="F492">
        <v>34.950000000000003</v>
      </c>
      <c r="G492" s="4">
        <v>0</v>
      </c>
      <c r="H492" s="3">
        <v>22.13</v>
      </c>
      <c r="I492">
        <v>10</v>
      </c>
      <c r="K492" s="2"/>
    </row>
    <row r="493" spans="1:11" x14ac:dyDescent="0.55000000000000004">
      <c r="A493" s="2">
        <v>43156</v>
      </c>
      <c r="B493">
        <v>50</v>
      </c>
      <c r="C493" t="s">
        <v>8</v>
      </c>
      <c r="D493" t="s">
        <v>10</v>
      </c>
      <c r="E493">
        <v>2</v>
      </c>
      <c r="F493">
        <v>24.95</v>
      </c>
      <c r="G493" s="4">
        <v>0</v>
      </c>
      <c r="H493" s="3">
        <v>12.14</v>
      </c>
      <c r="I493">
        <v>2</v>
      </c>
      <c r="K493" s="2"/>
    </row>
    <row r="494" spans="1:11" x14ac:dyDescent="0.55000000000000004">
      <c r="A494" s="2">
        <v>43156</v>
      </c>
      <c r="B494">
        <v>46</v>
      </c>
      <c r="C494" t="s">
        <v>9</v>
      </c>
      <c r="D494" t="s">
        <v>10</v>
      </c>
      <c r="E494">
        <v>7</v>
      </c>
      <c r="F494">
        <v>55.95</v>
      </c>
      <c r="G494" s="4">
        <v>0</v>
      </c>
      <c r="H494" s="3">
        <v>32.47</v>
      </c>
      <c r="I494">
        <v>23</v>
      </c>
      <c r="K494" s="2"/>
    </row>
    <row r="495" spans="1:11" x14ac:dyDescent="0.55000000000000004">
      <c r="A495" s="2">
        <v>43156</v>
      </c>
      <c r="B495">
        <v>24</v>
      </c>
      <c r="C495" t="s">
        <v>7</v>
      </c>
      <c r="D495" t="s">
        <v>10</v>
      </c>
      <c r="E495">
        <v>9</v>
      </c>
      <c r="F495">
        <v>27.95</v>
      </c>
      <c r="G495" s="4">
        <v>0</v>
      </c>
      <c r="H495" s="3">
        <v>16.8</v>
      </c>
      <c r="I495">
        <v>4</v>
      </c>
      <c r="K495" s="2"/>
    </row>
    <row r="496" spans="1:11" x14ac:dyDescent="0.55000000000000004">
      <c r="A496" s="2">
        <v>43156</v>
      </c>
      <c r="B496">
        <v>42</v>
      </c>
      <c r="C496" t="s">
        <v>8</v>
      </c>
      <c r="D496" t="s">
        <v>10</v>
      </c>
      <c r="E496">
        <v>11</v>
      </c>
      <c r="F496">
        <v>35.950000000000003</v>
      </c>
      <c r="G496" s="4">
        <v>0</v>
      </c>
      <c r="H496" s="3">
        <v>20.25</v>
      </c>
      <c r="I496">
        <v>1</v>
      </c>
      <c r="K496" s="2"/>
    </row>
    <row r="497" spans="1:11" x14ac:dyDescent="0.55000000000000004">
      <c r="A497" s="2">
        <v>43156</v>
      </c>
      <c r="B497">
        <v>3</v>
      </c>
      <c r="C497" t="s">
        <v>9</v>
      </c>
      <c r="D497" t="s">
        <v>10</v>
      </c>
      <c r="E497">
        <v>2</v>
      </c>
      <c r="F497">
        <v>59.95</v>
      </c>
      <c r="G497" s="4">
        <v>0</v>
      </c>
      <c r="H497" s="3">
        <v>28.73</v>
      </c>
      <c r="I497">
        <v>14</v>
      </c>
      <c r="K497" s="2"/>
    </row>
    <row r="498" spans="1:11" x14ac:dyDescent="0.55000000000000004">
      <c r="A498" s="2">
        <v>43156</v>
      </c>
      <c r="B498">
        <v>35</v>
      </c>
      <c r="C498" t="s">
        <v>8</v>
      </c>
      <c r="D498" t="s">
        <v>10</v>
      </c>
      <c r="E498">
        <v>3</v>
      </c>
      <c r="F498">
        <v>0.95</v>
      </c>
      <c r="G498" s="4">
        <v>0</v>
      </c>
      <c r="H498" s="3">
        <v>0.47</v>
      </c>
      <c r="I498">
        <v>12</v>
      </c>
      <c r="K498" s="2"/>
    </row>
    <row r="499" spans="1:11" x14ac:dyDescent="0.55000000000000004">
      <c r="A499" s="2">
        <v>43156</v>
      </c>
      <c r="B499">
        <v>12</v>
      </c>
      <c r="C499" t="s">
        <v>7</v>
      </c>
      <c r="D499" t="s">
        <v>10</v>
      </c>
      <c r="E499">
        <v>9</v>
      </c>
      <c r="F499">
        <v>47.95</v>
      </c>
      <c r="G499" s="4">
        <v>0</v>
      </c>
      <c r="H499" s="3">
        <v>20.7</v>
      </c>
      <c r="I499">
        <v>3</v>
      </c>
      <c r="K499" s="2"/>
    </row>
    <row r="500" spans="1:11" x14ac:dyDescent="0.55000000000000004">
      <c r="A500" s="2">
        <v>43156</v>
      </c>
      <c r="B500">
        <v>7</v>
      </c>
      <c r="C500" t="s">
        <v>9</v>
      </c>
      <c r="D500" t="s">
        <v>10</v>
      </c>
      <c r="E500">
        <v>2</v>
      </c>
      <c r="F500">
        <v>20.95</v>
      </c>
      <c r="G500" s="4">
        <v>0</v>
      </c>
      <c r="H500" s="3">
        <v>10.039999999999999</v>
      </c>
      <c r="I500">
        <v>8</v>
      </c>
      <c r="K500" s="2"/>
    </row>
    <row r="501" spans="1:11" x14ac:dyDescent="0.55000000000000004">
      <c r="A501" s="2">
        <v>43156</v>
      </c>
      <c r="B501">
        <v>47</v>
      </c>
      <c r="C501" t="s">
        <v>7</v>
      </c>
      <c r="D501" t="s">
        <v>10</v>
      </c>
      <c r="E501">
        <v>9</v>
      </c>
      <c r="F501">
        <v>28.95</v>
      </c>
      <c r="G501" s="4">
        <v>0</v>
      </c>
      <c r="H501" s="3">
        <v>8.86</v>
      </c>
      <c r="I501">
        <v>19</v>
      </c>
      <c r="K501" s="2"/>
    </row>
    <row r="502" spans="1:11" x14ac:dyDescent="0.55000000000000004">
      <c r="A502" s="2">
        <v>43156</v>
      </c>
      <c r="B502">
        <v>38</v>
      </c>
      <c r="C502" t="s">
        <v>8</v>
      </c>
      <c r="D502" t="s">
        <v>10</v>
      </c>
      <c r="E502">
        <v>3</v>
      </c>
      <c r="F502">
        <v>24.95</v>
      </c>
      <c r="G502" s="4">
        <v>0</v>
      </c>
      <c r="H502" s="3">
        <v>11.48</v>
      </c>
      <c r="I502">
        <v>1</v>
      </c>
      <c r="K502" s="2"/>
    </row>
    <row r="503" spans="1:11" x14ac:dyDescent="0.55000000000000004">
      <c r="A503" s="2">
        <v>43156</v>
      </c>
      <c r="B503">
        <v>44</v>
      </c>
      <c r="C503" t="s">
        <v>8</v>
      </c>
      <c r="D503" t="s">
        <v>10</v>
      </c>
      <c r="E503">
        <v>9</v>
      </c>
      <c r="F503">
        <v>38.950000000000003</v>
      </c>
      <c r="G503" s="4">
        <v>0</v>
      </c>
      <c r="H503" s="3">
        <v>24.76</v>
      </c>
      <c r="I503">
        <v>26</v>
      </c>
      <c r="K503" s="2"/>
    </row>
    <row r="504" spans="1:11" x14ac:dyDescent="0.55000000000000004">
      <c r="A504" s="2">
        <v>43156</v>
      </c>
      <c r="B504">
        <v>37</v>
      </c>
      <c r="C504" t="s">
        <v>7</v>
      </c>
      <c r="D504" t="s">
        <v>10</v>
      </c>
      <c r="E504">
        <v>2</v>
      </c>
      <c r="F504">
        <v>24.95</v>
      </c>
      <c r="G504" s="4">
        <v>0</v>
      </c>
      <c r="H504" s="3">
        <v>9.3800000000000008</v>
      </c>
      <c r="I504">
        <v>9</v>
      </c>
      <c r="K504" s="2"/>
    </row>
    <row r="505" spans="1:11" x14ac:dyDescent="0.55000000000000004">
      <c r="A505" s="2">
        <v>43156</v>
      </c>
      <c r="B505">
        <v>30</v>
      </c>
      <c r="C505" t="s">
        <v>8</v>
      </c>
      <c r="D505" t="s">
        <v>10</v>
      </c>
      <c r="E505">
        <v>11</v>
      </c>
      <c r="F505">
        <v>10.95</v>
      </c>
      <c r="G505" s="4">
        <v>0</v>
      </c>
      <c r="H505" s="3">
        <v>4.8</v>
      </c>
      <c r="I505">
        <v>14</v>
      </c>
      <c r="K505" s="2"/>
    </row>
    <row r="506" spans="1:11" x14ac:dyDescent="0.55000000000000004">
      <c r="A506" s="2">
        <v>43156</v>
      </c>
      <c r="B506">
        <v>5</v>
      </c>
      <c r="C506" t="s">
        <v>7</v>
      </c>
      <c r="D506" t="s">
        <v>10</v>
      </c>
      <c r="E506">
        <v>4</v>
      </c>
      <c r="F506">
        <v>24.95</v>
      </c>
      <c r="G506" s="4">
        <v>0</v>
      </c>
      <c r="H506" s="3">
        <v>12.27</v>
      </c>
      <c r="I506">
        <v>3</v>
      </c>
      <c r="K506" s="2"/>
    </row>
    <row r="507" spans="1:11" x14ac:dyDescent="0.55000000000000004">
      <c r="A507" s="2">
        <v>43156</v>
      </c>
      <c r="B507">
        <v>44</v>
      </c>
      <c r="C507" t="s">
        <v>8</v>
      </c>
      <c r="D507" t="s">
        <v>10</v>
      </c>
      <c r="E507">
        <v>9</v>
      </c>
      <c r="F507">
        <v>38.950000000000003</v>
      </c>
      <c r="G507" s="4">
        <v>0</v>
      </c>
      <c r="H507" s="3">
        <v>24.76</v>
      </c>
      <c r="I507">
        <v>3</v>
      </c>
      <c r="K507" s="2"/>
    </row>
    <row r="508" spans="1:11" x14ac:dyDescent="0.55000000000000004">
      <c r="A508" s="2">
        <v>43156</v>
      </c>
      <c r="B508">
        <v>42</v>
      </c>
      <c r="C508" t="s">
        <v>7</v>
      </c>
      <c r="D508" t="s">
        <v>10</v>
      </c>
      <c r="E508">
        <v>11</v>
      </c>
      <c r="F508">
        <v>35.950000000000003</v>
      </c>
      <c r="G508" s="4">
        <v>0</v>
      </c>
      <c r="H508" s="3">
        <v>20.25</v>
      </c>
      <c r="I508">
        <v>2</v>
      </c>
      <c r="K508" s="2"/>
    </row>
    <row r="509" spans="1:11" x14ac:dyDescent="0.55000000000000004">
      <c r="A509" s="2">
        <v>43156</v>
      </c>
      <c r="B509">
        <v>25</v>
      </c>
      <c r="C509" t="s">
        <v>9</v>
      </c>
      <c r="D509" t="s">
        <v>10</v>
      </c>
      <c r="E509">
        <v>2</v>
      </c>
      <c r="F509">
        <v>0.95</v>
      </c>
      <c r="G509" s="4">
        <v>0</v>
      </c>
      <c r="H509" s="3">
        <v>0.35</v>
      </c>
      <c r="I509">
        <v>3</v>
      </c>
      <c r="K509" s="2"/>
    </row>
    <row r="510" spans="1:11" x14ac:dyDescent="0.55000000000000004">
      <c r="A510" s="2">
        <v>43156</v>
      </c>
      <c r="B510">
        <v>31</v>
      </c>
      <c r="C510" t="s">
        <v>7</v>
      </c>
      <c r="D510" t="s">
        <v>10</v>
      </c>
      <c r="E510">
        <v>11</v>
      </c>
      <c r="F510">
        <v>0.95</v>
      </c>
      <c r="G510" s="4">
        <v>0</v>
      </c>
      <c r="H510" s="3">
        <v>0.34</v>
      </c>
      <c r="I510">
        <v>6</v>
      </c>
      <c r="K510" s="2"/>
    </row>
    <row r="511" spans="1:11" x14ac:dyDescent="0.55000000000000004">
      <c r="A511" s="2">
        <v>43156</v>
      </c>
      <c r="B511">
        <v>3</v>
      </c>
      <c r="C511" t="s">
        <v>8</v>
      </c>
      <c r="D511" t="s">
        <v>10</v>
      </c>
      <c r="E511">
        <v>10</v>
      </c>
      <c r="F511">
        <v>59.95</v>
      </c>
      <c r="G511" s="4">
        <v>0</v>
      </c>
      <c r="H511" s="3">
        <v>28.73</v>
      </c>
      <c r="I511">
        <v>2</v>
      </c>
      <c r="K511" s="2"/>
    </row>
    <row r="512" spans="1:11" x14ac:dyDescent="0.55000000000000004">
      <c r="A512" s="2">
        <v>43156</v>
      </c>
      <c r="B512">
        <v>29</v>
      </c>
      <c r="C512" t="s">
        <v>9</v>
      </c>
      <c r="D512" t="s">
        <v>10</v>
      </c>
      <c r="E512">
        <v>3</v>
      </c>
      <c r="F512">
        <v>40.950000000000003</v>
      </c>
      <c r="G512" s="4">
        <v>0</v>
      </c>
      <c r="H512" s="3">
        <v>15.51</v>
      </c>
      <c r="I512">
        <v>3</v>
      </c>
      <c r="K512" s="2"/>
    </row>
    <row r="513" spans="1:11" x14ac:dyDescent="0.55000000000000004">
      <c r="A513" s="2">
        <v>43156</v>
      </c>
      <c r="B513">
        <v>1</v>
      </c>
      <c r="C513" t="s">
        <v>7</v>
      </c>
      <c r="D513" t="s">
        <v>10</v>
      </c>
      <c r="E513">
        <v>11</v>
      </c>
      <c r="F513">
        <v>43.95</v>
      </c>
      <c r="G513" s="4">
        <v>0</v>
      </c>
      <c r="H513" s="3">
        <v>25.6</v>
      </c>
      <c r="I513">
        <v>1</v>
      </c>
      <c r="K513" s="2"/>
    </row>
    <row r="514" spans="1:11" x14ac:dyDescent="0.55000000000000004">
      <c r="A514" s="2">
        <v>43156</v>
      </c>
      <c r="B514">
        <v>27</v>
      </c>
      <c r="C514" t="s">
        <v>9</v>
      </c>
      <c r="D514" t="s">
        <v>10</v>
      </c>
      <c r="E514">
        <v>6</v>
      </c>
      <c r="F514">
        <v>4.95</v>
      </c>
      <c r="G514" s="4">
        <v>0</v>
      </c>
      <c r="H514" s="3">
        <v>1.82</v>
      </c>
      <c r="I514">
        <v>4</v>
      </c>
      <c r="K514" s="2"/>
    </row>
    <row r="515" spans="1:11" x14ac:dyDescent="0.55000000000000004">
      <c r="A515" s="2">
        <v>43156</v>
      </c>
      <c r="B515">
        <v>47</v>
      </c>
      <c r="C515" t="s">
        <v>7</v>
      </c>
      <c r="D515" t="s">
        <v>10</v>
      </c>
      <c r="E515">
        <v>1</v>
      </c>
      <c r="F515">
        <v>28.95</v>
      </c>
      <c r="G515" s="4">
        <v>0</v>
      </c>
      <c r="H515" s="3">
        <v>8.86</v>
      </c>
      <c r="I515">
        <v>12</v>
      </c>
      <c r="K515" s="2"/>
    </row>
    <row r="516" spans="1:11" x14ac:dyDescent="0.55000000000000004">
      <c r="A516" s="2">
        <v>43156</v>
      </c>
      <c r="B516">
        <v>17</v>
      </c>
      <c r="C516" t="s">
        <v>8</v>
      </c>
      <c r="D516" t="s">
        <v>10</v>
      </c>
      <c r="E516">
        <v>10</v>
      </c>
      <c r="F516">
        <v>49.95</v>
      </c>
      <c r="G516" s="4">
        <v>0</v>
      </c>
      <c r="H516" s="3">
        <v>23.93</v>
      </c>
      <c r="I516">
        <v>23</v>
      </c>
      <c r="K516" s="2"/>
    </row>
    <row r="517" spans="1:11" x14ac:dyDescent="0.55000000000000004">
      <c r="A517" s="2">
        <v>43156</v>
      </c>
      <c r="B517">
        <v>5</v>
      </c>
      <c r="C517" t="s">
        <v>8</v>
      </c>
      <c r="D517" t="s">
        <v>10</v>
      </c>
      <c r="E517">
        <v>4</v>
      </c>
      <c r="F517">
        <v>24.95</v>
      </c>
      <c r="G517" s="4">
        <v>0</v>
      </c>
      <c r="H517" s="3">
        <v>12.27</v>
      </c>
      <c r="I517">
        <v>1</v>
      </c>
      <c r="K517" s="2"/>
    </row>
    <row r="518" spans="1:11" x14ac:dyDescent="0.55000000000000004">
      <c r="A518" s="2">
        <v>43156</v>
      </c>
      <c r="B518">
        <v>30</v>
      </c>
      <c r="C518" t="s">
        <v>9</v>
      </c>
      <c r="D518" t="s">
        <v>10</v>
      </c>
      <c r="E518">
        <v>9</v>
      </c>
      <c r="F518">
        <v>10.95</v>
      </c>
      <c r="G518" s="4">
        <v>0</v>
      </c>
      <c r="H518" s="3">
        <v>4.8</v>
      </c>
      <c r="I518">
        <v>25</v>
      </c>
      <c r="K518" s="2"/>
    </row>
    <row r="519" spans="1:11" x14ac:dyDescent="0.55000000000000004">
      <c r="A519" s="2">
        <v>43156</v>
      </c>
      <c r="B519">
        <v>27</v>
      </c>
      <c r="C519" t="s">
        <v>7</v>
      </c>
      <c r="D519" t="s">
        <v>10</v>
      </c>
      <c r="E519">
        <v>2</v>
      </c>
      <c r="F519">
        <v>4.95</v>
      </c>
      <c r="G519" s="4">
        <v>0</v>
      </c>
      <c r="H519" s="3">
        <v>1.82</v>
      </c>
      <c r="I519">
        <v>9</v>
      </c>
      <c r="K519" s="2"/>
    </row>
    <row r="520" spans="1:11" x14ac:dyDescent="0.55000000000000004">
      <c r="A520" s="2">
        <v>43156</v>
      </c>
      <c r="B520">
        <v>33</v>
      </c>
      <c r="C520" t="s">
        <v>9</v>
      </c>
      <c r="D520" t="s">
        <v>10</v>
      </c>
      <c r="E520">
        <v>6</v>
      </c>
      <c r="F520">
        <v>19.95</v>
      </c>
      <c r="G520" s="4">
        <v>0</v>
      </c>
      <c r="H520" s="3">
        <v>9.7799999999999994</v>
      </c>
      <c r="I520">
        <v>1</v>
      </c>
      <c r="K520" s="2"/>
    </row>
    <row r="521" spans="1:11" x14ac:dyDescent="0.55000000000000004">
      <c r="A521" s="2">
        <v>43156</v>
      </c>
      <c r="B521">
        <v>43</v>
      </c>
      <c r="C521" t="s">
        <v>7</v>
      </c>
      <c r="D521" t="s">
        <v>10</v>
      </c>
      <c r="E521">
        <v>1</v>
      </c>
      <c r="F521">
        <v>11.95</v>
      </c>
      <c r="G521" s="4">
        <v>0</v>
      </c>
      <c r="H521" s="3">
        <v>3.32</v>
      </c>
      <c r="I521">
        <v>8</v>
      </c>
      <c r="K521" s="2"/>
    </row>
    <row r="522" spans="1:11" x14ac:dyDescent="0.55000000000000004">
      <c r="A522" s="2">
        <v>43156</v>
      </c>
      <c r="B522">
        <v>20</v>
      </c>
      <c r="C522" t="s">
        <v>8</v>
      </c>
      <c r="D522" t="s">
        <v>10</v>
      </c>
      <c r="E522">
        <v>11</v>
      </c>
      <c r="F522">
        <v>16.95</v>
      </c>
      <c r="G522" s="4">
        <v>0</v>
      </c>
      <c r="H522" s="3">
        <v>6.76</v>
      </c>
      <c r="I522">
        <v>10</v>
      </c>
      <c r="K522" s="2"/>
    </row>
    <row r="523" spans="1:11" x14ac:dyDescent="0.55000000000000004">
      <c r="A523" s="2">
        <v>43156</v>
      </c>
      <c r="B523">
        <v>7</v>
      </c>
      <c r="C523" t="s">
        <v>7</v>
      </c>
      <c r="D523" t="s">
        <v>10</v>
      </c>
      <c r="E523">
        <v>2</v>
      </c>
      <c r="F523">
        <v>20.95</v>
      </c>
      <c r="G523" s="4">
        <v>0</v>
      </c>
      <c r="H523" s="3">
        <v>10.039999999999999</v>
      </c>
      <c r="I523">
        <v>18</v>
      </c>
      <c r="K523" s="2"/>
    </row>
    <row r="524" spans="1:11" x14ac:dyDescent="0.55000000000000004">
      <c r="A524" s="2">
        <v>43156</v>
      </c>
      <c r="B524">
        <v>41</v>
      </c>
      <c r="C524" t="s">
        <v>7</v>
      </c>
      <c r="D524" t="s">
        <v>10</v>
      </c>
      <c r="E524">
        <v>2</v>
      </c>
      <c r="F524">
        <v>18.95</v>
      </c>
      <c r="G524" s="4">
        <v>0</v>
      </c>
      <c r="H524" s="3">
        <v>9.98</v>
      </c>
      <c r="I524">
        <v>19</v>
      </c>
      <c r="K524" s="2"/>
    </row>
    <row r="525" spans="1:11" x14ac:dyDescent="0.55000000000000004">
      <c r="A525" s="2">
        <v>43156</v>
      </c>
      <c r="B525">
        <v>36</v>
      </c>
      <c r="C525" t="s">
        <v>9</v>
      </c>
      <c r="D525" t="s">
        <v>10</v>
      </c>
      <c r="E525">
        <v>11</v>
      </c>
      <c r="F525">
        <v>26.95</v>
      </c>
      <c r="G525" s="4">
        <v>0</v>
      </c>
      <c r="H525" s="3">
        <v>12.53</v>
      </c>
      <c r="I525">
        <v>30</v>
      </c>
      <c r="K525" s="2"/>
    </row>
    <row r="526" spans="1:11" x14ac:dyDescent="0.55000000000000004">
      <c r="A526" s="2">
        <v>43156</v>
      </c>
      <c r="B526">
        <v>36</v>
      </c>
      <c r="C526" t="s">
        <v>8</v>
      </c>
      <c r="D526" t="s">
        <v>10</v>
      </c>
      <c r="E526">
        <v>1</v>
      </c>
      <c r="F526">
        <v>26.95</v>
      </c>
      <c r="G526" s="4">
        <v>0</v>
      </c>
      <c r="H526" s="3">
        <v>12.53</v>
      </c>
      <c r="I526">
        <v>11</v>
      </c>
      <c r="K526" s="2"/>
    </row>
    <row r="527" spans="1:11" x14ac:dyDescent="0.55000000000000004">
      <c r="A527" s="2">
        <v>43156</v>
      </c>
      <c r="B527">
        <v>10</v>
      </c>
      <c r="C527" t="s">
        <v>7</v>
      </c>
      <c r="D527" t="s">
        <v>10</v>
      </c>
      <c r="E527">
        <v>8</v>
      </c>
      <c r="F527">
        <v>34.950000000000003</v>
      </c>
      <c r="G527" s="4">
        <v>0</v>
      </c>
      <c r="H527" s="3">
        <v>22.13</v>
      </c>
      <c r="I527">
        <v>6</v>
      </c>
      <c r="K527" s="2"/>
    </row>
    <row r="528" spans="1:11" x14ac:dyDescent="0.55000000000000004">
      <c r="A528" s="2">
        <v>43156</v>
      </c>
      <c r="B528">
        <v>32</v>
      </c>
      <c r="C528" t="s">
        <v>9</v>
      </c>
      <c r="D528" t="s">
        <v>10</v>
      </c>
      <c r="E528">
        <v>9</v>
      </c>
      <c r="F528">
        <v>22.95</v>
      </c>
      <c r="G528" s="4">
        <v>0</v>
      </c>
      <c r="H528" s="3">
        <v>11.78</v>
      </c>
      <c r="I528">
        <v>3</v>
      </c>
      <c r="K528" s="2"/>
    </row>
    <row r="529" spans="1:11" x14ac:dyDescent="0.55000000000000004">
      <c r="A529" s="2">
        <v>43156</v>
      </c>
      <c r="B529">
        <v>39</v>
      </c>
      <c r="C529" t="s">
        <v>9</v>
      </c>
      <c r="D529" t="s">
        <v>10</v>
      </c>
      <c r="E529">
        <v>11</v>
      </c>
      <c r="F529">
        <v>26.95</v>
      </c>
      <c r="G529" s="4">
        <v>0</v>
      </c>
      <c r="H529" s="3">
        <v>12.24</v>
      </c>
      <c r="I529">
        <v>15</v>
      </c>
      <c r="K529" s="2"/>
    </row>
    <row r="530" spans="1:11" x14ac:dyDescent="0.55000000000000004">
      <c r="A530" s="2">
        <v>43156</v>
      </c>
      <c r="B530">
        <v>1</v>
      </c>
      <c r="C530" t="s">
        <v>8</v>
      </c>
      <c r="D530" t="s">
        <v>10</v>
      </c>
      <c r="E530">
        <v>7</v>
      </c>
      <c r="F530">
        <v>43.95</v>
      </c>
      <c r="G530" s="4">
        <v>0</v>
      </c>
      <c r="H530" s="3">
        <v>25.6</v>
      </c>
      <c r="I530">
        <v>15</v>
      </c>
      <c r="K530" s="2"/>
    </row>
    <row r="531" spans="1:11" x14ac:dyDescent="0.55000000000000004">
      <c r="A531" s="2">
        <v>43156</v>
      </c>
      <c r="B531">
        <v>47</v>
      </c>
      <c r="C531" t="s">
        <v>9</v>
      </c>
      <c r="D531" t="s">
        <v>10</v>
      </c>
      <c r="E531">
        <v>2</v>
      </c>
      <c r="F531">
        <v>28.95</v>
      </c>
      <c r="G531" s="4">
        <v>0</v>
      </c>
      <c r="H531" s="3">
        <v>8.86</v>
      </c>
      <c r="I531">
        <v>1</v>
      </c>
      <c r="K531" s="2"/>
    </row>
    <row r="532" spans="1:11" x14ac:dyDescent="0.55000000000000004">
      <c r="A532" s="2">
        <v>43156</v>
      </c>
      <c r="B532">
        <v>22</v>
      </c>
      <c r="C532" t="s">
        <v>7</v>
      </c>
      <c r="D532" t="s">
        <v>10</v>
      </c>
      <c r="E532">
        <v>2</v>
      </c>
      <c r="F532">
        <v>0.95</v>
      </c>
      <c r="G532" s="4">
        <v>0</v>
      </c>
      <c r="H532" s="3">
        <v>0.56999999999999995</v>
      </c>
      <c r="I532">
        <v>19</v>
      </c>
      <c r="K532" s="2"/>
    </row>
    <row r="533" spans="1:11" x14ac:dyDescent="0.55000000000000004">
      <c r="A533" s="2">
        <v>43156</v>
      </c>
      <c r="B533">
        <v>9</v>
      </c>
      <c r="C533" t="s">
        <v>9</v>
      </c>
      <c r="D533" t="s">
        <v>10</v>
      </c>
      <c r="E533">
        <v>4</v>
      </c>
      <c r="F533">
        <v>48.95</v>
      </c>
      <c r="G533" s="4">
        <v>0</v>
      </c>
      <c r="H533" s="3">
        <v>24.52</v>
      </c>
      <c r="I533">
        <v>14</v>
      </c>
      <c r="K533" s="2"/>
    </row>
    <row r="534" spans="1:11" x14ac:dyDescent="0.55000000000000004">
      <c r="A534" s="2">
        <v>43156</v>
      </c>
      <c r="B534">
        <v>8</v>
      </c>
      <c r="C534" t="s">
        <v>7</v>
      </c>
      <c r="D534" t="s">
        <v>10</v>
      </c>
      <c r="E534">
        <v>1</v>
      </c>
      <c r="F534">
        <v>7.95</v>
      </c>
      <c r="G534" s="4">
        <v>0</v>
      </c>
      <c r="H534" s="3">
        <v>4.53</v>
      </c>
      <c r="I534">
        <v>17</v>
      </c>
      <c r="K534" s="2"/>
    </row>
    <row r="535" spans="1:11" x14ac:dyDescent="0.55000000000000004">
      <c r="A535" s="2">
        <v>43156</v>
      </c>
      <c r="B535">
        <v>5</v>
      </c>
      <c r="C535" t="s">
        <v>7</v>
      </c>
      <c r="D535" t="s">
        <v>10</v>
      </c>
      <c r="E535">
        <v>7</v>
      </c>
      <c r="F535">
        <v>24.95</v>
      </c>
      <c r="G535" s="4">
        <v>0</v>
      </c>
      <c r="H535" s="3">
        <v>12.27</v>
      </c>
      <c r="I535">
        <v>1</v>
      </c>
      <c r="K535" s="2"/>
    </row>
    <row r="536" spans="1:11" x14ac:dyDescent="0.55000000000000004">
      <c r="A536" s="2">
        <v>43156</v>
      </c>
      <c r="B536">
        <v>30</v>
      </c>
      <c r="C536" t="s">
        <v>8</v>
      </c>
      <c r="D536" t="s">
        <v>10</v>
      </c>
      <c r="E536">
        <v>6</v>
      </c>
      <c r="F536">
        <v>10.95</v>
      </c>
      <c r="G536" s="4">
        <v>0</v>
      </c>
      <c r="H536" s="3">
        <v>4.8</v>
      </c>
      <c r="I536">
        <v>25</v>
      </c>
      <c r="K536" s="2"/>
    </row>
    <row r="537" spans="1:11" x14ac:dyDescent="0.55000000000000004">
      <c r="A537" s="2">
        <v>43156</v>
      </c>
      <c r="B537">
        <v>39</v>
      </c>
      <c r="C537" t="s">
        <v>7</v>
      </c>
      <c r="D537" t="s">
        <v>10</v>
      </c>
      <c r="E537">
        <v>4</v>
      </c>
      <c r="F537">
        <v>26.95</v>
      </c>
      <c r="G537" s="4">
        <v>0</v>
      </c>
      <c r="H537" s="3">
        <v>12.24</v>
      </c>
      <c r="I537">
        <v>19</v>
      </c>
      <c r="K537" s="2"/>
    </row>
    <row r="538" spans="1:11" x14ac:dyDescent="0.55000000000000004">
      <c r="A538" s="2">
        <v>43156</v>
      </c>
      <c r="B538">
        <v>5</v>
      </c>
      <c r="C538" t="s">
        <v>9</v>
      </c>
      <c r="D538" t="s">
        <v>10</v>
      </c>
      <c r="E538">
        <v>11</v>
      </c>
      <c r="F538">
        <v>24.95</v>
      </c>
      <c r="G538" s="4">
        <v>0</v>
      </c>
      <c r="H538" s="3">
        <v>12.27</v>
      </c>
      <c r="I538">
        <v>8</v>
      </c>
      <c r="K538" s="2"/>
    </row>
    <row r="539" spans="1:11" x14ac:dyDescent="0.55000000000000004">
      <c r="A539" s="2">
        <v>43156</v>
      </c>
      <c r="B539">
        <v>29</v>
      </c>
      <c r="C539" t="s">
        <v>8</v>
      </c>
      <c r="D539" t="s">
        <v>10</v>
      </c>
      <c r="E539">
        <v>8</v>
      </c>
      <c r="F539">
        <v>40.950000000000003</v>
      </c>
      <c r="G539" s="4">
        <v>0</v>
      </c>
      <c r="H539" s="3">
        <v>15.51</v>
      </c>
      <c r="I539">
        <v>1</v>
      </c>
      <c r="K539" s="2"/>
    </row>
    <row r="540" spans="1:11" x14ac:dyDescent="0.55000000000000004">
      <c r="A540" s="2">
        <v>43156</v>
      </c>
      <c r="B540">
        <v>11</v>
      </c>
      <c r="C540" t="s">
        <v>9</v>
      </c>
      <c r="D540" t="s">
        <v>10</v>
      </c>
      <c r="E540">
        <v>1</v>
      </c>
      <c r="F540">
        <v>65.95</v>
      </c>
      <c r="G540" s="4">
        <v>0</v>
      </c>
      <c r="H540" s="3">
        <v>37.97</v>
      </c>
      <c r="I540">
        <v>10</v>
      </c>
      <c r="K540" s="2"/>
    </row>
    <row r="541" spans="1:11" x14ac:dyDescent="0.55000000000000004">
      <c r="A541" s="2">
        <v>43156</v>
      </c>
      <c r="B541">
        <v>47</v>
      </c>
      <c r="C541" t="s">
        <v>8</v>
      </c>
      <c r="D541" t="s">
        <v>10</v>
      </c>
      <c r="E541">
        <v>10</v>
      </c>
      <c r="F541">
        <v>28.95</v>
      </c>
      <c r="G541" s="4">
        <v>0</v>
      </c>
      <c r="H541" s="3">
        <v>8.86</v>
      </c>
      <c r="I541">
        <v>15</v>
      </c>
      <c r="K541" s="2"/>
    </row>
    <row r="542" spans="1:11" x14ac:dyDescent="0.55000000000000004">
      <c r="A542" s="2">
        <v>43156</v>
      </c>
      <c r="B542">
        <v>46</v>
      </c>
      <c r="C542" t="s">
        <v>7</v>
      </c>
      <c r="D542" t="s">
        <v>10</v>
      </c>
      <c r="E542">
        <v>4</v>
      </c>
      <c r="F542">
        <v>55.95</v>
      </c>
      <c r="G542" s="4">
        <v>0</v>
      </c>
      <c r="H542" s="3">
        <v>32.47</v>
      </c>
      <c r="I542">
        <v>4</v>
      </c>
      <c r="K542" s="2"/>
    </row>
    <row r="543" spans="1:11" x14ac:dyDescent="0.55000000000000004">
      <c r="A543" s="2">
        <v>43156</v>
      </c>
      <c r="B543">
        <v>21</v>
      </c>
      <c r="C543" t="s">
        <v>7</v>
      </c>
      <c r="D543" t="s">
        <v>10</v>
      </c>
      <c r="E543">
        <v>4</v>
      </c>
      <c r="F543">
        <v>26.95</v>
      </c>
      <c r="G543" s="4">
        <v>0</v>
      </c>
      <c r="H543" s="3">
        <v>12.42</v>
      </c>
      <c r="I543">
        <v>5</v>
      </c>
      <c r="K543" s="2"/>
    </row>
    <row r="544" spans="1:11" x14ac:dyDescent="0.55000000000000004">
      <c r="A544" s="2">
        <v>43156</v>
      </c>
      <c r="B544">
        <v>7</v>
      </c>
      <c r="C544" t="s">
        <v>7</v>
      </c>
      <c r="D544" t="s">
        <v>10</v>
      </c>
      <c r="E544">
        <v>4</v>
      </c>
      <c r="F544">
        <v>20.95</v>
      </c>
      <c r="G544" s="4">
        <v>0</v>
      </c>
      <c r="H544" s="3">
        <v>10.039999999999999</v>
      </c>
      <c r="I544">
        <v>10</v>
      </c>
      <c r="K544" s="2"/>
    </row>
    <row r="545" spans="1:11" x14ac:dyDescent="0.55000000000000004">
      <c r="A545" s="2">
        <v>43156</v>
      </c>
      <c r="B545">
        <v>10</v>
      </c>
      <c r="C545" t="s">
        <v>9</v>
      </c>
      <c r="D545" t="s">
        <v>10</v>
      </c>
      <c r="E545">
        <v>11</v>
      </c>
      <c r="F545">
        <v>34.950000000000003</v>
      </c>
      <c r="G545" s="4">
        <v>0</v>
      </c>
      <c r="H545" s="3">
        <v>22.13</v>
      </c>
      <c r="I545">
        <v>3</v>
      </c>
      <c r="K545" s="2"/>
    </row>
    <row r="546" spans="1:11" x14ac:dyDescent="0.55000000000000004">
      <c r="A546" s="2">
        <v>43156</v>
      </c>
      <c r="B546">
        <v>5</v>
      </c>
      <c r="C546" t="s">
        <v>7</v>
      </c>
      <c r="D546" t="s">
        <v>10</v>
      </c>
      <c r="E546">
        <v>8</v>
      </c>
      <c r="F546">
        <v>24.95</v>
      </c>
      <c r="G546" s="4">
        <v>0</v>
      </c>
      <c r="H546" s="3">
        <v>12.27</v>
      </c>
      <c r="I546">
        <v>8</v>
      </c>
      <c r="K546" s="2"/>
    </row>
    <row r="547" spans="1:11" x14ac:dyDescent="0.55000000000000004">
      <c r="A547" s="2">
        <v>43156</v>
      </c>
      <c r="B547">
        <v>1</v>
      </c>
      <c r="C547" t="s">
        <v>9</v>
      </c>
      <c r="D547" t="s">
        <v>10</v>
      </c>
      <c r="E547">
        <v>0</v>
      </c>
      <c r="F547">
        <v>43.95</v>
      </c>
      <c r="G547" s="4">
        <v>0</v>
      </c>
      <c r="H547" s="3">
        <v>25.6</v>
      </c>
      <c r="I547">
        <v>3</v>
      </c>
      <c r="K547" s="2"/>
    </row>
    <row r="548" spans="1:11" x14ac:dyDescent="0.55000000000000004">
      <c r="A548" s="2">
        <v>43157</v>
      </c>
      <c r="B548">
        <v>38</v>
      </c>
      <c r="C548" t="s">
        <v>6</v>
      </c>
      <c r="D548" t="s">
        <v>10</v>
      </c>
      <c r="E548">
        <v>11</v>
      </c>
      <c r="F548">
        <v>24.95</v>
      </c>
      <c r="G548" s="4">
        <v>0</v>
      </c>
      <c r="H548" s="3">
        <v>11.48</v>
      </c>
      <c r="I548">
        <v>1</v>
      </c>
      <c r="K548" s="2"/>
    </row>
    <row r="549" spans="1:11" x14ac:dyDescent="0.55000000000000004">
      <c r="A549" s="2">
        <v>43157</v>
      </c>
      <c r="B549">
        <v>19</v>
      </c>
      <c r="C549" t="s">
        <v>7</v>
      </c>
      <c r="D549" t="s">
        <v>10</v>
      </c>
      <c r="E549">
        <v>4</v>
      </c>
      <c r="F549">
        <v>49.95</v>
      </c>
      <c r="G549" s="4">
        <v>0</v>
      </c>
      <c r="H549" s="3">
        <v>24.77</v>
      </c>
      <c r="I549">
        <v>6</v>
      </c>
      <c r="K549" s="2"/>
    </row>
    <row r="550" spans="1:11" x14ac:dyDescent="0.55000000000000004">
      <c r="A550" s="2">
        <v>43157</v>
      </c>
      <c r="B550">
        <v>1</v>
      </c>
      <c r="C550" t="s">
        <v>5</v>
      </c>
      <c r="D550" t="s">
        <v>10</v>
      </c>
      <c r="E550">
        <v>7</v>
      </c>
      <c r="F550">
        <v>43.95</v>
      </c>
      <c r="G550" s="4">
        <v>0</v>
      </c>
      <c r="H550" s="3">
        <v>25.6</v>
      </c>
      <c r="I550">
        <v>17</v>
      </c>
      <c r="K550" s="2"/>
    </row>
    <row r="551" spans="1:11" x14ac:dyDescent="0.55000000000000004">
      <c r="A551" s="2">
        <v>43157</v>
      </c>
      <c r="B551">
        <v>20</v>
      </c>
      <c r="C551" t="s">
        <v>6</v>
      </c>
      <c r="D551" t="s">
        <v>10</v>
      </c>
      <c r="E551">
        <v>1</v>
      </c>
      <c r="F551">
        <v>16.95</v>
      </c>
      <c r="G551" s="4">
        <v>0</v>
      </c>
      <c r="H551" s="3">
        <v>6.76</v>
      </c>
      <c r="I551">
        <v>22</v>
      </c>
      <c r="K551" s="2"/>
    </row>
    <row r="552" spans="1:11" x14ac:dyDescent="0.55000000000000004">
      <c r="A552" s="2">
        <v>43157</v>
      </c>
      <c r="B552">
        <v>40</v>
      </c>
      <c r="C552" t="s">
        <v>7</v>
      </c>
      <c r="D552" t="s">
        <v>10</v>
      </c>
      <c r="E552">
        <v>11</v>
      </c>
      <c r="F552">
        <v>16.95</v>
      </c>
      <c r="G552" s="4">
        <v>0</v>
      </c>
      <c r="H552" s="3">
        <v>6.53</v>
      </c>
      <c r="I552">
        <v>14</v>
      </c>
      <c r="K552" s="2"/>
    </row>
    <row r="553" spans="1:11" x14ac:dyDescent="0.55000000000000004">
      <c r="A553" s="2">
        <v>43157</v>
      </c>
      <c r="B553">
        <v>35</v>
      </c>
      <c r="C553" t="s">
        <v>6</v>
      </c>
      <c r="D553" t="s">
        <v>10</v>
      </c>
      <c r="E553">
        <v>10</v>
      </c>
      <c r="F553">
        <v>0.95</v>
      </c>
      <c r="G553" s="4">
        <v>0</v>
      </c>
      <c r="H553" s="3">
        <v>0.47</v>
      </c>
      <c r="I553">
        <v>22</v>
      </c>
      <c r="K553" s="2"/>
    </row>
    <row r="554" spans="1:11" x14ac:dyDescent="0.55000000000000004">
      <c r="A554" s="2">
        <v>43157</v>
      </c>
      <c r="B554">
        <v>21</v>
      </c>
      <c r="C554" t="s">
        <v>7</v>
      </c>
      <c r="D554" t="s">
        <v>10</v>
      </c>
      <c r="E554">
        <v>1</v>
      </c>
      <c r="F554">
        <v>26.95</v>
      </c>
      <c r="G554" s="4">
        <v>0</v>
      </c>
      <c r="H554" s="3">
        <v>12.42</v>
      </c>
      <c r="I554">
        <v>16</v>
      </c>
      <c r="K554" s="2"/>
    </row>
    <row r="555" spans="1:11" x14ac:dyDescent="0.55000000000000004">
      <c r="A555" s="2">
        <v>43157</v>
      </c>
      <c r="B555">
        <v>29</v>
      </c>
      <c r="C555" t="s">
        <v>6</v>
      </c>
      <c r="D555" t="s">
        <v>10</v>
      </c>
      <c r="E555">
        <v>11</v>
      </c>
      <c r="F555">
        <v>40.950000000000003</v>
      </c>
      <c r="G555" s="4">
        <v>0.1</v>
      </c>
      <c r="H555" s="3">
        <v>15.51</v>
      </c>
      <c r="I555">
        <v>2</v>
      </c>
      <c r="K555" s="2"/>
    </row>
    <row r="556" spans="1:11" x14ac:dyDescent="0.55000000000000004">
      <c r="A556" s="2">
        <v>43157</v>
      </c>
      <c r="B556">
        <v>23</v>
      </c>
      <c r="C556" t="s">
        <v>7</v>
      </c>
      <c r="D556" t="s">
        <v>10</v>
      </c>
      <c r="E556">
        <v>5</v>
      </c>
      <c r="F556">
        <v>2.95</v>
      </c>
      <c r="G556" s="4">
        <v>0.1</v>
      </c>
      <c r="H556" s="3">
        <v>1.68</v>
      </c>
      <c r="I556">
        <v>4</v>
      </c>
      <c r="K556" s="2"/>
    </row>
    <row r="557" spans="1:11" x14ac:dyDescent="0.55000000000000004">
      <c r="A557" s="2">
        <v>43157</v>
      </c>
      <c r="B557">
        <v>14</v>
      </c>
      <c r="C557" t="s">
        <v>5</v>
      </c>
      <c r="D557" t="s">
        <v>10</v>
      </c>
      <c r="E557">
        <v>9</v>
      </c>
      <c r="F557">
        <v>31.95</v>
      </c>
      <c r="G557" s="4">
        <v>0</v>
      </c>
      <c r="H557" s="3">
        <v>17.38</v>
      </c>
      <c r="I557">
        <v>3</v>
      </c>
      <c r="K557" s="2"/>
    </row>
    <row r="558" spans="1:11" x14ac:dyDescent="0.55000000000000004">
      <c r="A558" s="2">
        <v>43157</v>
      </c>
      <c r="B558">
        <v>43</v>
      </c>
      <c r="C558" t="s">
        <v>5</v>
      </c>
      <c r="D558" t="s">
        <v>10</v>
      </c>
      <c r="E558">
        <v>11</v>
      </c>
      <c r="F558">
        <v>11.95</v>
      </c>
      <c r="G558" s="4">
        <v>0</v>
      </c>
      <c r="H558" s="3">
        <v>3.32</v>
      </c>
      <c r="I558">
        <v>1</v>
      </c>
      <c r="K558" s="2"/>
    </row>
    <row r="559" spans="1:11" x14ac:dyDescent="0.55000000000000004">
      <c r="A559" s="2">
        <v>43157</v>
      </c>
      <c r="B559">
        <v>33</v>
      </c>
      <c r="C559" t="s">
        <v>6</v>
      </c>
      <c r="D559" t="s">
        <v>10</v>
      </c>
      <c r="E559">
        <v>7</v>
      </c>
      <c r="F559">
        <v>19.95</v>
      </c>
      <c r="G559" s="4">
        <v>0</v>
      </c>
      <c r="H559" s="3">
        <v>9.7799999999999994</v>
      </c>
      <c r="I559">
        <v>18</v>
      </c>
      <c r="K559" s="2"/>
    </row>
    <row r="560" spans="1:11" x14ac:dyDescent="0.55000000000000004">
      <c r="A560" s="2">
        <v>43157</v>
      </c>
      <c r="B560">
        <v>32</v>
      </c>
      <c r="C560" t="s">
        <v>7</v>
      </c>
      <c r="D560" t="s">
        <v>10</v>
      </c>
      <c r="E560">
        <v>8</v>
      </c>
      <c r="F560">
        <v>22.95</v>
      </c>
      <c r="G560" s="4">
        <v>0</v>
      </c>
      <c r="H560" s="3">
        <v>11.78</v>
      </c>
      <c r="I560">
        <v>23</v>
      </c>
      <c r="K560" s="2"/>
    </row>
    <row r="561" spans="1:11" x14ac:dyDescent="0.55000000000000004">
      <c r="A561" s="2">
        <v>43157</v>
      </c>
      <c r="B561">
        <v>13</v>
      </c>
      <c r="C561" t="s">
        <v>5</v>
      </c>
      <c r="D561" t="s">
        <v>10</v>
      </c>
      <c r="E561">
        <v>5</v>
      </c>
      <c r="F561">
        <v>26.95</v>
      </c>
      <c r="G561" s="4">
        <v>0</v>
      </c>
      <c r="H561" s="3">
        <v>13.26</v>
      </c>
      <c r="I561">
        <v>16</v>
      </c>
      <c r="K561" s="2"/>
    </row>
    <row r="562" spans="1:11" x14ac:dyDescent="0.55000000000000004">
      <c r="A562" s="2">
        <v>43157</v>
      </c>
      <c r="B562">
        <v>15</v>
      </c>
      <c r="C562" t="s">
        <v>6</v>
      </c>
      <c r="D562" t="s">
        <v>10</v>
      </c>
      <c r="E562">
        <v>10</v>
      </c>
      <c r="F562">
        <v>28.95</v>
      </c>
      <c r="G562" s="4">
        <v>0.1</v>
      </c>
      <c r="H562" s="3">
        <v>17.53</v>
      </c>
      <c r="I562">
        <v>30</v>
      </c>
      <c r="K562" s="2"/>
    </row>
    <row r="563" spans="1:11" x14ac:dyDescent="0.55000000000000004">
      <c r="A563" s="2">
        <v>43157</v>
      </c>
      <c r="B563">
        <v>36</v>
      </c>
      <c r="C563" t="s">
        <v>7</v>
      </c>
      <c r="D563" t="s">
        <v>10</v>
      </c>
      <c r="E563">
        <v>3</v>
      </c>
      <c r="F563">
        <v>26.95</v>
      </c>
      <c r="G563" s="4">
        <v>0</v>
      </c>
      <c r="H563" s="3">
        <v>12.53</v>
      </c>
      <c r="I563">
        <v>3</v>
      </c>
      <c r="K563" s="2"/>
    </row>
    <row r="564" spans="1:11" x14ac:dyDescent="0.55000000000000004">
      <c r="A564" s="2">
        <v>43157</v>
      </c>
      <c r="B564">
        <v>37</v>
      </c>
      <c r="C564" t="s">
        <v>5</v>
      </c>
      <c r="D564" t="s">
        <v>10</v>
      </c>
      <c r="E564">
        <v>5</v>
      </c>
      <c r="F564">
        <v>24.95</v>
      </c>
      <c r="G564" s="4">
        <v>0</v>
      </c>
      <c r="H564" s="3">
        <v>9.3800000000000008</v>
      </c>
      <c r="I564">
        <v>6</v>
      </c>
      <c r="K564" s="2"/>
    </row>
    <row r="565" spans="1:11" x14ac:dyDescent="0.55000000000000004">
      <c r="A565" s="2">
        <v>43157</v>
      </c>
      <c r="B565">
        <v>28</v>
      </c>
      <c r="C565" t="s">
        <v>6</v>
      </c>
      <c r="D565" t="s">
        <v>10</v>
      </c>
      <c r="E565">
        <v>9</v>
      </c>
      <c r="F565">
        <v>0.95</v>
      </c>
      <c r="G565" s="4">
        <v>0</v>
      </c>
      <c r="H565" s="3">
        <v>0.5</v>
      </c>
      <c r="I565">
        <v>17</v>
      </c>
      <c r="K565" s="2"/>
    </row>
    <row r="566" spans="1:11" x14ac:dyDescent="0.55000000000000004">
      <c r="A566" s="2">
        <v>43157</v>
      </c>
      <c r="B566">
        <v>24</v>
      </c>
      <c r="C566" t="s">
        <v>7</v>
      </c>
      <c r="D566" t="s">
        <v>10</v>
      </c>
      <c r="E566">
        <v>0</v>
      </c>
      <c r="F566">
        <v>27.95</v>
      </c>
      <c r="G566" s="4">
        <v>0.1</v>
      </c>
      <c r="H566" s="3">
        <v>16.8</v>
      </c>
      <c r="I566">
        <v>22</v>
      </c>
      <c r="K566" s="2"/>
    </row>
    <row r="567" spans="1:11" x14ac:dyDescent="0.55000000000000004">
      <c r="A567" s="2">
        <v>43157</v>
      </c>
      <c r="B567">
        <v>42</v>
      </c>
      <c r="C567" t="s">
        <v>6</v>
      </c>
      <c r="D567" t="s">
        <v>10</v>
      </c>
      <c r="E567">
        <v>8</v>
      </c>
      <c r="F567">
        <v>35.950000000000003</v>
      </c>
      <c r="G567" s="4">
        <v>0.1</v>
      </c>
      <c r="H567" s="3">
        <v>20.25</v>
      </c>
      <c r="I567">
        <v>1</v>
      </c>
      <c r="K567" s="2"/>
    </row>
    <row r="568" spans="1:11" x14ac:dyDescent="0.55000000000000004">
      <c r="A568" s="2">
        <v>43157</v>
      </c>
      <c r="B568">
        <v>26</v>
      </c>
      <c r="C568" t="s">
        <v>7</v>
      </c>
      <c r="D568" t="s">
        <v>10</v>
      </c>
      <c r="E568">
        <v>4</v>
      </c>
      <c r="F568">
        <v>0.95</v>
      </c>
      <c r="G568" s="4">
        <v>0</v>
      </c>
      <c r="H568" s="3">
        <v>0.42</v>
      </c>
      <c r="I568">
        <v>9</v>
      </c>
      <c r="K568" s="2"/>
    </row>
    <row r="569" spans="1:11" x14ac:dyDescent="0.55000000000000004">
      <c r="A569" s="2">
        <v>43157</v>
      </c>
      <c r="B569">
        <v>40</v>
      </c>
      <c r="C569" t="s">
        <v>6</v>
      </c>
      <c r="D569" t="s">
        <v>10</v>
      </c>
      <c r="E569">
        <v>2</v>
      </c>
      <c r="F569">
        <v>16.95</v>
      </c>
      <c r="G569" s="4">
        <v>0</v>
      </c>
      <c r="H569" s="3">
        <v>6.53</v>
      </c>
      <c r="I569">
        <v>3</v>
      </c>
      <c r="K569" s="2"/>
    </row>
    <row r="570" spans="1:11" x14ac:dyDescent="0.55000000000000004">
      <c r="A570" s="2">
        <v>43157</v>
      </c>
      <c r="B570">
        <v>31</v>
      </c>
      <c r="C570" t="s">
        <v>5</v>
      </c>
      <c r="D570" t="s">
        <v>10</v>
      </c>
      <c r="E570">
        <v>9</v>
      </c>
      <c r="F570">
        <v>0.95</v>
      </c>
      <c r="G570" s="4">
        <v>0</v>
      </c>
      <c r="H570" s="3">
        <v>0.34</v>
      </c>
      <c r="I570">
        <v>5</v>
      </c>
      <c r="K570" s="2"/>
    </row>
    <row r="571" spans="1:11" x14ac:dyDescent="0.55000000000000004">
      <c r="A571" s="2">
        <v>43157</v>
      </c>
      <c r="B571">
        <v>45</v>
      </c>
      <c r="C571" t="s">
        <v>7</v>
      </c>
      <c r="D571" t="s">
        <v>10</v>
      </c>
      <c r="E571">
        <v>3</v>
      </c>
      <c r="F571">
        <v>38.950000000000003</v>
      </c>
      <c r="G571" s="4">
        <v>0</v>
      </c>
      <c r="H571" s="3">
        <v>22.33</v>
      </c>
      <c r="I571">
        <v>1</v>
      </c>
      <c r="K571" s="2"/>
    </row>
    <row r="572" spans="1:11" x14ac:dyDescent="0.55000000000000004">
      <c r="A572" s="2">
        <v>43157</v>
      </c>
      <c r="B572">
        <v>25</v>
      </c>
      <c r="C572" t="s">
        <v>6</v>
      </c>
      <c r="D572" t="s">
        <v>10</v>
      </c>
      <c r="E572">
        <v>6</v>
      </c>
      <c r="F572">
        <v>0.95</v>
      </c>
      <c r="G572" s="4">
        <v>0</v>
      </c>
      <c r="H572" s="3">
        <v>0.35</v>
      </c>
      <c r="I572">
        <v>20</v>
      </c>
      <c r="K572" s="2"/>
    </row>
    <row r="573" spans="1:11" x14ac:dyDescent="0.55000000000000004">
      <c r="A573" s="2">
        <v>43157</v>
      </c>
      <c r="B573">
        <v>4</v>
      </c>
      <c r="C573" t="s">
        <v>5</v>
      </c>
      <c r="D573" t="s">
        <v>10</v>
      </c>
      <c r="E573">
        <v>8</v>
      </c>
      <c r="F573">
        <v>73.95</v>
      </c>
      <c r="G573" s="4">
        <v>0</v>
      </c>
      <c r="H573" s="3">
        <v>38.86</v>
      </c>
      <c r="I573">
        <v>1</v>
      </c>
      <c r="K573" s="2"/>
    </row>
    <row r="574" spans="1:11" x14ac:dyDescent="0.55000000000000004">
      <c r="A574" s="2">
        <v>43157</v>
      </c>
      <c r="B574">
        <v>42</v>
      </c>
      <c r="C574" t="s">
        <v>6</v>
      </c>
      <c r="D574" t="s">
        <v>10</v>
      </c>
      <c r="E574">
        <v>0</v>
      </c>
      <c r="F574">
        <v>35.950000000000003</v>
      </c>
      <c r="G574" s="4">
        <v>0</v>
      </c>
      <c r="H574" s="3">
        <v>20.25</v>
      </c>
      <c r="I574">
        <v>1</v>
      </c>
      <c r="K574" s="2"/>
    </row>
    <row r="575" spans="1:11" x14ac:dyDescent="0.55000000000000004">
      <c r="A575" s="2">
        <v>43157</v>
      </c>
      <c r="B575">
        <v>22</v>
      </c>
      <c r="C575" t="s">
        <v>7</v>
      </c>
      <c r="D575" t="s">
        <v>10</v>
      </c>
      <c r="E575">
        <v>8</v>
      </c>
      <c r="F575">
        <v>0.95</v>
      </c>
      <c r="G575" s="4">
        <v>0</v>
      </c>
      <c r="H575" s="3">
        <v>0.56999999999999995</v>
      </c>
      <c r="I575">
        <v>9</v>
      </c>
      <c r="K575" s="2"/>
    </row>
    <row r="576" spans="1:11" x14ac:dyDescent="0.55000000000000004">
      <c r="A576" s="2">
        <v>43157</v>
      </c>
      <c r="B576">
        <v>43</v>
      </c>
      <c r="C576" t="s">
        <v>5</v>
      </c>
      <c r="D576" t="s">
        <v>10</v>
      </c>
      <c r="E576">
        <v>8</v>
      </c>
      <c r="F576">
        <v>11.95</v>
      </c>
      <c r="G576" s="4">
        <v>0</v>
      </c>
      <c r="H576" s="3">
        <v>3.32</v>
      </c>
      <c r="I576">
        <v>5</v>
      </c>
      <c r="K576" s="2"/>
    </row>
    <row r="577" spans="1:11" x14ac:dyDescent="0.55000000000000004">
      <c r="A577" s="2">
        <v>43157</v>
      </c>
      <c r="B577">
        <v>4</v>
      </c>
      <c r="C577" t="s">
        <v>7</v>
      </c>
      <c r="D577" t="s">
        <v>10</v>
      </c>
      <c r="E577">
        <v>9</v>
      </c>
      <c r="F577">
        <v>73.95</v>
      </c>
      <c r="G577" s="4">
        <v>0</v>
      </c>
      <c r="H577" s="3">
        <v>38.86</v>
      </c>
      <c r="I577">
        <v>1</v>
      </c>
      <c r="K577" s="2"/>
    </row>
    <row r="578" spans="1:11" x14ac:dyDescent="0.55000000000000004">
      <c r="A578" s="2">
        <v>43157</v>
      </c>
      <c r="B578">
        <v>26</v>
      </c>
      <c r="C578" t="s">
        <v>7</v>
      </c>
      <c r="D578" t="s">
        <v>10</v>
      </c>
      <c r="E578">
        <v>5</v>
      </c>
      <c r="F578">
        <v>0.95</v>
      </c>
      <c r="G578" s="4">
        <v>0</v>
      </c>
      <c r="H578" s="3">
        <v>0.42</v>
      </c>
      <c r="I578">
        <v>11</v>
      </c>
      <c r="K578" s="2"/>
    </row>
    <row r="579" spans="1:11" x14ac:dyDescent="0.55000000000000004">
      <c r="A579" s="2">
        <v>43157</v>
      </c>
      <c r="B579">
        <v>38</v>
      </c>
      <c r="C579" t="s">
        <v>6</v>
      </c>
      <c r="D579" t="s">
        <v>10</v>
      </c>
      <c r="E579">
        <v>1</v>
      </c>
      <c r="F579">
        <v>24.95</v>
      </c>
      <c r="G579" s="4">
        <v>0</v>
      </c>
      <c r="H579" s="3">
        <v>11.48</v>
      </c>
      <c r="I579">
        <v>2</v>
      </c>
      <c r="K579" s="2"/>
    </row>
    <row r="580" spans="1:11" x14ac:dyDescent="0.55000000000000004">
      <c r="A580" s="2">
        <v>43157</v>
      </c>
      <c r="B580">
        <v>8</v>
      </c>
      <c r="C580" t="s">
        <v>7</v>
      </c>
      <c r="D580" t="s">
        <v>10</v>
      </c>
      <c r="E580">
        <v>5</v>
      </c>
      <c r="F580">
        <v>7.95</v>
      </c>
      <c r="G580" s="4">
        <v>0</v>
      </c>
      <c r="H580" s="3">
        <v>4.53</v>
      </c>
      <c r="I580">
        <v>29</v>
      </c>
      <c r="K580" s="2"/>
    </row>
    <row r="581" spans="1:11" x14ac:dyDescent="0.55000000000000004">
      <c r="A581" s="2">
        <v>43157</v>
      </c>
      <c r="B581">
        <v>1</v>
      </c>
      <c r="C581" t="s">
        <v>5</v>
      </c>
      <c r="D581" t="s">
        <v>10</v>
      </c>
      <c r="E581">
        <v>1</v>
      </c>
      <c r="F581">
        <v>43.95</v>
      </c>
      <c r="G581" s="4">
        <v>0.1</v>
      </c>
      <c r="H581" s="3">
        <v>25.6</v>
      </c>
      <c r="I581">
        <v>14</v>
      </c>
      <c r="K581" s="2"/>
    </row>
    <row r="582" spans="1:11" x14ac:dyDescent="0.55000000000000004">
      <c r="A582" s="2">
        <v>43157</v>
      </c>
      <c r="B582">
        <v>37</v>
      </c>
      <c r="C582" t="s">
        <v>7</v>
      </c>
      <c r="D582" t="s">
        <v>10</v>
      </c>
      <c r="E582">
        <v>6</v>
      </c>
      <c r="F582">
        <v>24.95</v>
      </c>
      <c r="G582" s="4">
        <v>0</v>
      </c>
      <c r="H582" s="3">
        <v>9.3800000000000008</v>
      </c>
      <c r="I582">
        <v>10</v>
      </c>
      <c r="K582" s="2"/>
    </row>
    <row r="583" spans="1:11" x14ac:dyDescent="0.55000000000000004">
      <c r="A583" s="2">
        <v>43157</v>
      </c>
      <c r="B583">
        <v>32</v>
      </c>
      <c r="C583" t="s">
        <v>5</v>
      </c>
      <c r="D583" t="s">
        <v>10</v>
      </c>
      <c r="E583">
        <v>9</v>
      </c>
      <c r="F583">
        <v>22.95</v>
      </c>
      <c r="G583" s="4">
        <v>0</v>
      </c>
      <c r="H583" s="3">
        <v>11.78</v>
      </c>
      <c r="I583">
        <v>2</v>
      </c>
      <c r="K583" s="2"/>
    </row>
    <row r="584" spans="1:11" x14ac:dyDescent="0.55000000000000004">
      <c r="A584" s="2">
        <v>43157</v>
      </c>
      <c r="B584">
        <v>19</v>
      </c>
      <c r="C584" t="s">
        <v>7</v>
      </c>
      <c r="D584" t="s">
        <v>10</v>
      </c>
      <c r="E584">
        <v>4</v>
      </c>
      <c r="F584">
        <v>49.95</v>
      </c>
      <c r="G584" s="4">
        <v>0</v>
      </c>
      <c r="H584" s="3">
        <v>24.77</v>
      </c>
      <c r="I584">
        <v>27</v>
      </c>
      <c r="K584" s="2"/>
    </row>
    <row r="585" spans="1:11" x14ac:dyDescent="0.55000000000000004">
      <c r="A585" s="2">
        <v>43157</v>
      </c>
      <c r="B585">
        <v>36</v>
      </c>
      <c r="C585" t="s">
        <v>5</v>
      </c>
      <c r="D585" t="s">
        <v>10</v>
      </c>
      <c r="E585">
        <v>2</v>
      </c>
      <c r="F585">
        <v>26.95</v>
      </c>
      <c r="G585" s="4">
        <v>0.1</v>
      </c>
      <c r="H585" s="3">
        <v>12.53</v>
      </c>
      <c r="I585">
        <v>19</v>
      </c>
      <c r="K585" s="2"/>
    </row>
    <row r="586" spans="1:11" x14ac:dyDescent="0.55000000000000004">
      <c r="A586" s="2">
        <v>43157</v>
      </c>
      <c r="B586">
        <v>14</v>
      </c>
      <c r="C586" t="s">
        <v>5</v>
      </c>
      <c r="D586" t="s">
        <v>10</v>
      </c>
      <c r="E586">
        <v>4</v>
      </c>
      <c r="F586">
        <v>31.95</v>
      </c>
      <c r="G586" s="4">
        <v>0</v>
      </c>
      <c r="H586" s="3">
        <v>17.38</v>
      </c>
      <c r="I586">
        <v>3</v>
      </c>
      <c r="K586" s="2"/>
    </row>
    <row r="587" spans="1:11" x14ac:dyDescent="0.55000000000000004">
      <c r="A587" s="2">
        <v>43157</v>
      </c>
      <c r="B587">
        <v>2</v>
      </c>
      <c r="C587" t="s">
        <v>6</v>
      </c>
      <c r="D587" t="s">
        <v>10</v>
      </c>
      <c r="E587">
        <v>11</v>
      </c>
      <c r="F587">
        <v>44.95</v>
      </c>
      <c r="G587" s="4">
        <v>0</v>
      </c>
      <c r="H587" s="3">
        <v>27.95</v>
      </c>
      <c r="I587">
        <v>6</v>
      </c>
      <c r="K587" s="2"/>
    </row>
    <row r="588" spans="1:11" x14ac:dyDescent="0.55000000000000004">
      <c r="A588" s="2">
        <v>43157</v>
      </c>
      <c r="B588">
        <v>6</v>
      </c>
      <c r="C588" t="s">
        <v>5</v>
      </c>
      <c r="D588" t="s">
        <v>10</v>
      </c>
      <c r="E588">
        <v>6</v>
      </c>
      <c r="F588">
        <v>55.95</v>
      </c>
      <c r="G588" s="4">
        <v>0.1</v>
      </c>
      <c r="H588" s="3">
        <v>16.059999999999999</v>
      </c>
      <c r="I588">
        <v>24</v>
      </c>
      <c r="K588" s="2"/>
    </row>
    <row r="589" spans="1:11" x14ac:dyDescent="0.55000000000000004">
      <c r="A589" s="2">
        <v>43157</v>
      </c>
      <c r="B589">
        <v>2</v>
      </c>
      <c r="C589" t="s">
        <v>5</v>
      </c>
      <c r="D589" t="s">
        <v>10</v>
      </c>
      <c r="E589">
        <v>3</v>
      </c>
      <c r="F589">
        <v>44.95</v>
      </c>
      <c r="G589" s="4">
        <v>0</v>
      </c>
      <c r="H589" s="3">
        <v>27.95</v>
      </c>
      <c r="I589">
        <v>8</v>
      </c>
      <c r="K589" s="2"/>
    </row>
    <row r="590" spans="1:11" x14ac:dyDescent="0.55000000000000004">
      <c r="A590" s="2">
        <v>43157</v>
      </c>
      <c r="B590">
        <v>9</v>
      </c>
      <c r="C590" t="s">
        <v>5</v>
      </c>
      <c r="D590" t="s">
        <v>10</v>
      </c>
      <c r="E590">
        <v>6</v>
      </c>
      <c r="F590">
        <v>48.95</v>
      </c>
      <c r="G590" s="4">
        <v>0</v>
      </c>
      <c r="H590" s="3">
        <v>24.52</v>
      </c>
      <c r="I590">
        <v>3</v>
      </c>
      <c r="K590" s="2"/>
    </row>
    <row r="591" spans="1:11" x14ac:dyDescent="0.55000000000000004">
      <c r="A591" s="2">
        <v>43157</v>
      </c>
      <c r="B591">
        <v>34</v>
      </c>
      <c r="C591" t="s">
        <v>5</v>
      </c>
      <c r="D591" t="s">
        <v>10</v>
      </c>
      <c r="E591">
        <v>7</v>
      </c>
      <c r="F591">
        <v>37.950000000000003</v>
      </c>
      <c r="G591" s="4">
        <v>0</v>
      </c>
      <c r="H591" s="3">
        <v>15.35</v>
      </c>
      <c r="I591">
        <v>12</v>
      </c>
      <c r="K591" s="2"/>
    </row>
    <row r="592" spans="1:11" x14ac:dyDescent="0.55000000000000004">
      <c r="A592" s="2">
        <v>43157</v>
      </c>
      <c r="B592">
        <v>48</v>
      </c>
      <c r="C592" t="s">
        <v>6</v>
      </c>
      <c r="D592" t="s">
        <v>10</v>
      </c>
      <c r="E592">
        <v>1</v>
      </c>
      <c r="F592">
        <v>3.95</v>
      </c>
      <c r="G592" s="4">
        <v>0</v>
      </c>
      <c r="H592" s="3">
        <v>1.43</v>
      </c>
      <c r="I592">
        <v>9</v>
      </c>
      <c r="K592" s="2"/>
    </row>
    <row r="593" spans="1:11" x14ac:dyDescent="0.55000000000000004">
      <c r="A593" s="2">
        <v>43157</v>
      </c>
      <c r="B593">
        <v>3</v>
      </c>
      <c r="C593" t="s">
        <v>5</v>
      </c>
      <c r="D593" t="s">
        <v>10</v>
      </c>
      <c r="E593">
        <v>1</v>
      </c>
      <c r="F593">
        <v>59.95</v>
      </c>
      <c r="G593" s="4">
        <v>0</v>
      </c>
      <c r="H593" s="3">
        <v>28.73</v>
      </c>
      <c r="I593">
        <v>15</v>
      </c>
      <c r="K593" s="2"/>
    </row>
    <row r="594" spans="1:11" x14ac:dyDescent="0.55000000000000004">
      <c r="A594" s="2">
        <v>43157</v>
      </c>
      <c r="B594">
        <v>46</v>
      </c>
      <c r="C594" t="s">
        <v>7</v>
      </c>
      <c r="D594" t="s">
        <v>10</v>
      </c>
      <c r="E594">
        <v>3</v>
      </c>
      <c r="F594">
        <v>55.95</v>
      </c>
      <c r="G594" s="4">
        <v>0.1</v>
      </c>
      <c r="H594" s="3">
        <v>32.47</v>
      </c>
      <c r="I594">
        <v>21</v>
      </c>
      <c r="K594" s="2"/>
    </row>
    <row r="595" spans="1:11" x14ac:dyDescent="0.55000000000000004">
      <c r="A595" s="2">
        <v>43157</v>
      </c>
      <c r="B595">
        <v>16</v>
      </c>
      <c r="C595" t="s">
        <v>5</v>
      </c>
      <c r="D595" t="s">
        <v>10</v>
      </c>
      <c r="E595">
        <v>3</v>
      </c>
      <c r="F595">
        <v>27.95</v>
      </c>
      <c r="G595" s="4">
        <v>0</v>
      </c>
      <c r="H595" s="3">
        <v>15.85</v>
      </c>
      <c r="I595">
        <v>3</v>
      </c>
      <c r="K595" s="2"/>
    </row>
    <row r="596" spans="1:11" x14ac:dyDescent="0.55000000000000004">
      <c r="A596" s="2">
        <v>43157</v>
      </c>
      <c r="B596">
        <v>23</v>
      </c>
      <c r="C596" t="s">
        <v>6</v>
      </c>
      <c r="D596" t="s">
        <v>10</v>
      </c>
      <c r="E596">
        <v>1</v>
      </c>
      <c r="F596">
        <v>2.95</v>
      </c>
      <c r="G596" s="4">
        <v>0</v>
      </c>
      <c r="H596" s="3">
        <v>1.68</v>
      </c>
      <c r="I596">
        <v>5</v>
      </c>
      <c r="K596" s="2"/>
    </row>
    <row r="597" spans="1:11" x14ac:dyDescent="0.55000000000000004">
      <c r="A597" s="2">
        <v>43157</v>
      </c>
      <c r="B597">
        <v>37</v>
      </c>
      <c r="C597" t="s">
        <v>7</v>
      </c>
      <c r="D597" t="s">
        <v>10</v>
      </c>
      <c r="E597">
        <v>4</v>
      </c>
      <c r="F597">
        <v>24.95</v>
      </c>
      <c r="G597" s="4">
        <v>0</v>
      </c>
      <c r="H597" s="3">
        <v>9.3800000000000008</v>
      </c>
      <c r="I597">
        <v>6</v>
      </c>
      <c r="K597" s="2"/>
    </row>
    <row r="598" spans="1:11" x14ac:dyDescent="0.55000000000000004">
      <c r="A598" s="2">
        <v>43157</v>
      </c>
      <c r="B598">
        <v>24</v>
      </c>
      <c r="C598" t="s">
        <v>5</v>
      </c>
      <c r="D598" t="s">
        <v>10</v>
      </c>
      <c r="E598">
        <v>6</v>
      </c>
      <c r="F598">
        <v>27.95</v>
      </c>
      <c r="G598" s="4">
        <v>0</v>
      </c>
      <c r="H598" s="3">
        <v>16.8</v>
      </c>
      <c r="I598">
        <v>26</v>
      </c>
      <c r="K598" s="2"/>
    </row>
    <row r="599" spans="1:11" x14ac:dyDescent="0.55000000000000004">
      <c r="A599" s="2">
        <v>43157</v>
      </c>
      <c r="B599">
        <v>49</v>
      </c>
      <c r="C599" t="s">
        <v>7</v>
      </c>
      <c r="D599" t="s">
        <v>10</v>
      </c>
      <c r="E599">
        <v>4</v>
      </c>
      <c r="F599">
        <v>63.95</v>
      </c>
      <c r="G599" s="4">
        <v>0</v>
      </c>
      <c r="H599" s="3">
        <v>27.1</v>
      </c>
      <c r="I599">
        <v>4</v>
      </c>
      <c r="K599" s="2"/>
    </row>
    <row r="600" spans="1:11" x14ac:dyDescent="0.55000000000000004">
      <c r="A600" s="2">
        <v>43157</v>
      </c>
      <c r="B600">
        <v>12</v>
      </c>
      <c r="C600" t="s">
        <v>5</v>
      </c>
      <c r="D600" t="s">
        <v>10</v>
      </c>
      <c r="E600">
        <v>3</v>
      </c>
      <c r="F600">
        <v>47.95</v>
      </c>
      <c r="G600" s="4">
        <v>0</v>
      </c>
      <c r="H600" s="3">
        <v>20.7</v>
      </c>
      <c r="I600">
        <v>1</v>
      </c>
      <c r="K600" s="2"/>
    </row>
    <row r="601" spans="1:11" x14ac:dyDescent="0.55000000000000004">
      <c r="A601" s="2">
        <v>43157</v>
      </c>
      <c r="B601">
        <v>45</v>
      </c>
      <c r="C601" t="s">
        <v>7</v>
      </c>
      <c r="D601" t="s">
        <v>10</v>
      </c>
      <c r="E601">
        <v>2</v>
      </c>
      <c r="F601">
        <v>38.950000000000003</v>
      </c>
      <c r="G601" s="4">
        <v>0</v>
      </c>
      <c r="H601" s="3">
        <v>22.33</v>
      </c>
      <c r="I601">
        <v>3</v>
      </c>
      <c r="K601" s="2"/>
    </row>
    <row r="602" spans="1:11" x14ac:dyDescent="0.55000000000000004">
      <c r="A602" s="2">
        <v>43157</v>
      </c>
      <c r="B602">
        <v>28</v>
      </c>
      <c r="C602" t="s">
        <v>7</v>
      </c>
      <c r="D602" t="s">
        <v>10</v>
      </c>
      <c r="E602">
        <v>8</v>
      </c>
      <c r="F602">
        <v>0.95</v>
      </c>
      <c r="G602" s="4">
        <v>0</v>
      </c>
      <c r="H602" s="3">
        <v>0.5</v>
      </c>
      <c r="I602">
        <v>17</v>
      </c>
      <c r="K602" s="2"/>
    </row>
    <row r="603" spans="1:11" x14ac:dyDescent="0.55000000000000004">
      <c r="A603" s="2">
        <v>43157</v>
      </c>
      <c r="B603">
        <v>5</v>
      </c>
      <c r="C603" t="s">
        <v>6</v>
      </c>
      <c r="D603" t="s">
        <v>10</v>
      </c>
      <c r="E603">
        <v>4</v>
      </c>
      <c r="F603">
        <v>24.95</v>
      </c>
      <c r="G603" s="4">
        <v>0</v>
      </c>
      <c r="H603" s="3">
        <v>12.27</v>
      </c>
      <c r="I603">
        <v>5</v>
      </c>
      <c r="K603" s="2"/>
    </row>
    <row r="604" spans="1:11" x14ac:dyDescent="0.55000000000000004">
      <c r="A604" s="2">
        <v>43157</v>
      </c>
      <c r="B604">
        <v>40</v>
      </c>
      <c r="C604" t="s">
        <v>5</v>
      </c>
      <c r="D604" t="s">
        <v>10</v>
      </c>
      <c r="E604">
        <v>12</v>
      </c>
      <c r="F604">
        <v>16.95</v>
      </c>
      <c r="G604" s="4">
        <v>0.1</v>
      </c>
      <c r="H604" s="3">
        <v>6.53</v>
      </c>
      <c r="I604">
        <v>9</v>
      </c>
      <c r="K604" s="2"/>
    </row>
    <row r="605" spans="1:11" x14ac:dyDescent="0.55000000000000004">
      <c r="A605" s="2">
        <v>43157</v>
      </c>
      <c r="B605">
        <v>28</v>
      </c>
      <c r="C605" t="s">
        <v>7</v>
      </c>
      <c r="D605" t="s">
        <v>10</v>
      </c>
      <c r="E605">
        <v>9</v>
      </c>
      <c r="F605">
        <v>0.95</v>
      </c>
      <c r="G605" s="4">
        <v>0</v>
      </c>
      <c r="H605" s="3">
        <v>0.5</v>
      </c>
      <c r="I605">
        <v>11</v>
      </c>
      <c r="K605" s="2"/>
    </row>
    <row r="606" spans="1:11" x14ac:dyDescent="0.55000000000000004">
      <c r="A606" s="2">
        <v>43157</v>
      </c>
      <c r="B606">
        <v>10</v>
      </c>
      <c r="C606" t="s">
        <v>5</v>
      </c>
      <c r="D606" t="s">
        <v>10</v>
      </c>
      <c r="E606">
        <v>7</v>
      </c>
      <c r="F606">
        <v>34.950000000000003</v>
      </c>
      <c r="G606" s="4">
        <v>0</v>
      </c>
      <c r="H606" s="3">
        <v>22.13</v>
      </c>
      <c r="I606">
        <v>4</v>
      </c>
      <c r="K606" s="2"/>
    </row>
    <row r="607" spans="1:11" x14ac:dyDescent="0.55000000000000004">
      <c r="A607" s="2">
        <v>43157</v>
      </c>
      <c r="B607">
        <v>49</v>
      </c>
      <c r="C607" t="s">
        <v>7</v>
      </c>
      <c r="D607" t="s">
        <v>10</v>
      </c>
      <c r="E607">
        <v>4</v>
      </c>
      <c r="F607">
        <v>63.95</v>
      </c>
      <c r="G607" s="4">
        <v>0</v>
      </c>
      <c r="H607" s="3">
        <v>27.1</v>
      </c>
      <c r="I607">
        <v>3</v>
      </c>
      <c r="K607" s="2"/>
    </row>
    <row r="608" spans="1:11" x14ac:dyDescent="0.55000000000000004">
      <c r="A608" s="2">
        <v>43157</v>
      </c>
      <c r="B608">
        <v>17</v>
      </c>
      <c r="C608" t="s">
        <v>5</v>
      </c>
      <c r="D608" t="s">
        <v>10</v>
      </c>
      <c r="E608">
        <v>11</v>
      </c>
      <c r="F608">
        <v>49.95</v>
      </c>
      <c r="G608" s="4">
        <v>0</v>
      </c>
      <c r="H608" s="3">
        <v>23.93</v>
      </c>
      <c r="I608">
        <v>21</v>
      </c>
      <c r="K608" s="2"/>
    </row>
    <row r="609" spans="1:11" x14ac:dyDescent="0.55000000000000004">
      <c r="A609" s="2">
        <v>43157</v>
      </c>
      <c r="B609">
        <v>18</v>
      </c>
      <c r="C609" t="s">
        <v>5</v>
      </c>
      <c r="D609" t="s">
        <v>10</v>
      </c>
      <c r="E609">
        <v>2</v>
      </c>
      <c r="F609">
        <v>54.95</v>
      </c>
      <c r="G609" s="4">
        <v>0</v>
      </c>
      <c r="H609" s="3">
        <v>26.65</v>
      </c>
      <c r="I609">
        <v>14</v>
      </c>
      <c r="K609" s="2"/>
    </row>
    <row r="610" spans="1:11" x14ac:dyDescent="0.55000000000000004">
      <c r="A610" s="2">
        <v>43157</v>
      </c>
      <c r="B610">
        <v>23</v>
      </c>
      <c r="C610" t="s">
        <v>7</v>
      </c>
      <c r="D610" t="s">
        <v>10</v>
      </c>
      <c r="E610">
        <v>9</v>
      </c>
      <c r="F610">
        <v>2.95</v>
      </c>
      <c r="G610" s="4">
        <v>0</v>
      </c>
      <c r="H610" s="3">
        <v>1.68</v>
      </c>
      <c r="I610">
        <v>11</v>
      </c>
      <c r="K610" s="2"/>
    </row>
    <row r="611" spans="1:11" x14ac:dyDescent="0.55000000000000004">
      <c r="A611" s="2">
        <v>43157</v>
      </c>
      <c r="B611">
        <v>40</v>
      </c>
      <c r="C611" t="s">
        <v>6</v>
      </c>
      <c r="D611" t="s">
        <v>10</v>
      </c>
      <c r="E611">
        <v>5</v>
      </c>
      <c r="F611">
        <v>16.95</v>
      </c>
      <c r="G611" s="4">
        <v>0</v>
      </c>
      <c r="H611" s="3">
        <v>6.53</v>
      </c>
      <c r="I611">
        <v>27</v>
      </c>
      <c r="K611" s="2"/>
    </row>
    <row r="612" spans="1:11" x14ac:dyDescent="0.55000000000000004">
      <c r="A612" s="2">
        <v>43157</v>
      </c>
      <c r="B612">
        <v>36</v>
      </c>
      <c r="C612" t="s">
        <v>7</v>
      </c>
      <c r="D612" t="s">
        <v>10</v>
      </c>
      <c r="E612">
        <v>2</v>
      </c>
      <c r="F612">
        <v>26.95</v>
      </c>
      <c r="G612" s="4">
        <v>0</v>
      </c>
      <c r="H612" s="3">
        <v>12.53</v>
      </c>
      <c r="I612">
        <v>10</v>
      </c>
      <c r="K612" s="2"/>
    </row>
    <row r="613" spans="1:11" x14ac:dyDescent="0.55000000000000004">
      <c r="A613" s="2">
        <v>43157</v>
      </c>
      <c r="B613">
        <v>49</v>
      </c>
      <c r="C613" t="s">
        <v>5</v>
      </c>
      <c r="D613" t="s">
        <v>10</v>
      </c>
      <c r="E613">
        <v>6</v>
      </c>
      <c r="F613">
        <v>63.95</v>
      </c>
      <c r="G613" s="4">
        <v>0</v>
      </c>
      <c r="H613" s="3">
        <v>27.1</v>
      </c>
      <c r="I613">
        <v>3</v>
      </c>
      <c r="K613" s="2"/>
    </row>
    <row r="614" spans="1:11" x14ac:dyDescent="0.55000000000000004">
      <c r="A614" s="2">
        <v>43157</v>
      </c>
      <c r="B614">
        <v>3</v>
      </c>
      <c r="C614" t="s">
        <v>5</v>
      </c>
      <c r="D614" t="s">
        <v>10</v>
      </c>
      <c r="E614">
        <v>10</v>
      </c>
      <c r="F614">
        <v>59.95</v>
      </c>
      <c r="G614" s="4">
        <v>0</v>
      </c>
      <c r="H614" s="3">
        <v>28.73</v>
      </c>
      <c r="I614">
        <v>6</v>
      </c>
      <c r="K614" s="2"/>
    </row>
    <row r="615" spans="1:11" x14ac:dyDescent="0.55000000000000004">
      <c r="A615" s="2">
        <v>43157</v>
      </c>
      <c r="B615">
        <v>6</v>
      </c>
      <c r="C615" t="s">
        <v>6</v>
      </c>
      <c r="D615" t="s">
        <v>10</v>
      </c>
      <c r="E615">
        <v>1</v>
      </c>
      <c r="F615">
        <v>55.95</v>
      </c>
      <c r="G615" s="4">
        <v>0.1</v>
      </c>
      <c r="H615" s="3">
        <v>16.059999999999999</v>
      </c>
      <c r="I615">
        <v>10</v>
      </c>
      <c r="K615" s="2"/>
    </row>
    <row r="616" spans="1:11" x14ac:dyDescent="0.55000000000000004">
      <c r="A616" s="2">
        <v>43157</v>
      </c>
      <c r="B616">
        <v>20</v>
      </c>
      <c r="C616" t="s">
        <v>5</v>
      </c>
      <c r="D616" t="s">
        <v>10</v>
      </c>
      <c r="E616">
        <v>7</v>
      </c>
      <c r="F616">
        <v>16.95</v>
      </c>
      <c r="G616" s="4">
        <v>0</v>
      </c>
      <c r="H616" s="3">
        <v>6.76</v>
      </c>
      <c r="I616">
        <v>10</v>
      </c>
      <c r="K616" s="2"/>
    </row>
    <row r="617" spans="1:11" x14ac:dyDescent="0.55000000000000004">
      <c r="A617" s="2">
        <v>43157</v>
      </c>
      <c r="B617">
        <v>41</v>
      </c>
      <c r="C617" t="s">
        <v>6</v>
      </c>
      <c r="D617" t="s">
        <v>10</v>
      </c>
      <c r="E617">
        <v>6</v>
      </c>
      <c r="F617">
        <v>18.95</v>
      </c>
      <c r="G617" s="4">
        <v>0</v>
      </c>
      <c r="H617" s="3">
        <v>9.98</v>
      </c>
      <c r="I617">
        <v>13</v>
      </c>
      <c r="K617" s="2"/>
    </row>
    <row r="618" spans="1:11" x14ac:dyDescent="0.55000000000000004">
      <c r="A618" s="2">
        <v>43157</v>
      </c>
      <c r="B618">
        <v>39</v>
      </c>
      <c r="C618" t="s">
        <v>6</v>
      </c>
      <c r="D618" t="s">
        <v>10</v>
      </c>
      <c r="E618">
        <v>6</v>
      </c>
      <c r="F618">
        <v>26.95</v>
      </c>
      <c r="G618" s="4">
        <v>0</v>
      </c>
      <c r="H618" s="3">
        <v>12.24</v>
      </c>
      <c r="I618">
        <v>20</v>
      </c>
      <c r="K618" s="2"/>
    </row>
    <row r="619" spans="1:11" x14ac:dyDescent="0.55000000000000004">
      <c r="A619" s="2">
        <v>43157</v>
      </c>
      <c r="B619">
        <v>36</v>
      </c>
      <c r="C619" t="s">
        <v>7</v>
      </c>
      <c r="D619" t="s">
        <v>10</v>
      </c>
      <c r="E619">
        <v>6</v>
      </c>
      <c r="F619">
        <v>26.95</v>
      </c>
      <c r="G619" s="4">
        <v>0</v>
      </c>
      <c r="H619" s="3">
        <v>12.53</v>
      </c>
      <c r="I619">
        <v>14</v>
      </c>
      <c r="K619" s="2"/>
    </row>
    <row r="620" spans="1:11" x14ac:dyDescent="0.55000000000000004">
      <c r="A620" s="2">
        <v>43157</v>
      </c>
      <c r="B620">
        <v>8</v>
      </c>
      <c r="C620" t="s">
        <v>6</v>
      </c>
      <c r="D620" t="s">
        <v>10</v>
      </c>
      <c r="E620">
        <v>11</v>
      </c>
      <c r="F620">
        <v>7.95</v>
      </c>
      <c r="G620" s="4">
        <v>0</v>
      </c>
      <c r="H620" s="3">
        <v>4.53</v>
      </c>
      <c r="I620">
        <v>6</v>
      </c>
      <c r="K620" s="2"/>
    </row>
    <row r="621" spans="1:11" x14ac:dyDescent="0.55000000000000004">
      <c r="A621" s="2">
        <v>43157</v>
      </c>
      <c r="B621">
        <v>41</v>
      </c>
      <c r="C621" t="s">
        <v>5</v>
      </c>
      <c r="D621" t="s">
        <v>10</v>
      </c>
      <c r="E621">
        <v>2</v>
      </c>
      <c r="F621">
        <v>18.95</v>
      </c>
      <c r="G621" s="4">
        <v>0</v>
      </c>
      <c r="H621" s="3">
        <v>9.98</v>
      </c>
      <c r="I621">
        <v>16</v>
      </c>
      <c r="K621" s="2"/>
    </row>
    <row r="622" spans="1:11" x14ac:dyDescent="0.55000000000000004">
      <c r="A622" s="2">
        <v>43157</v>
      </c>
      <c r="B622">
        <v>28</v>
      </c>
      <c r="C622" t="s">
        <v>7</v>
      </c>
      <c r="D622" t="s">
        <v>10</v>
      </c>
      <c r="E622">
        <v>4</v>
      </c>
      <c r="F622">
        <v>0.95</v>
      </c>
      <c r="G622" s="4">
        <v>0</v>
      </c>
      <c r="H622" s="3">
        <v>0.5</v>
      </c>
      <c r="I622">
        <v>17</v>
      </c>
      <c r="K622" s="2"/>
    </row>
    <row r="623" spans="1:11" x14ac:dyDescent="0.55000000000000004">
      <c r="A623" s="2">
        <v>43157</v>
      </c>
      <c r="B623">
        <v>33</v>
      </c>
      <c r="C623" t="s">
        <v>5</v>
      </c>
      <c r="D623" t="s">
        <v>10</v>
      </c>
      <c r="E623">
        <v>4</v>
      </c>
      <c r="F623">
        <v>19.95</v>
      </c>
      <c r="G623" s="4">
        <v>0</v>
      </c>
      <c r="H623" s="3">
        <v>9.7799999999999994</v>
      </c>
      <c r="I623">
        <v>13</v>
      </c>
      <c r="K623" s="2"/>
    </row>
    <row r="624" spans="1:11" x14ac:dyDescent="0.55000000000000004">
      <c r="A624" s="2">
        <v>43157</v>
      </c>
      <c r="B624">
        <v>48</v>
      </c>
      <c r="C624" t="s">
        <v>7</v>
      </c>
      <c r="D624" t="s">
        <v>10</v>
      </c>
      <c r="E624">
        <v>8</v>
      </c>
      <c r="F624">
        <v>3.95</v>
      </c>
      <c r="G624" s="4">
        <v>0</v>
      </c>
      <c r="H624" s="3">
        <v>1.43</v>
      </c>
      <c r="I624">
        <v>10</v>
      </c>
      <c r="K624" s="2"/>
    </row>
    <row r="625" spans="1:11" x14ac:dyDescent="0.55000000000000004">
      <c r="A625" s="2">
        <v>43157</v>
      </c>
      <c r="B625">
        <v>18</v>
      </c>
      <c r="C625" t="s">
        <v>5</v>
      </c>
      <c r="D625" t="s">
        <v>10</v>
      </c>
      <c r="E625">
        <v>12</v>
      </c>
      <c r="F625">
        <v>54.95</v>
      </c>
      <c r="G625" s="4">
        <v>0</v>
      </c>
      <c r="H625" s="3">
        <v>26.65</v>
      </c>
      <c r="I625">
        <v>14</v>
      </c>
      <c r="K625" s="2"/>
    </row>
    <row r="626" spans="1:11" x14ac:dyDescent="0.55000000000000004">
      <c r="A626" s="2">
        <v>43157</v>
      </c>
      <c r="B626">
        <v>48</v>
      </c>
      <c r="C626" t="s">
        <v>7</v>
      </c>
      <c r="D626" t="s">
        <v>10</v>
      </c>
      <c r="E626">
        <v>9</v>
      </c>
      <c r="F626">
        <v>3.95</v>
      </c>
      <c r="G626" s="4">
        <v>0</v>
      </c>
      <c r="H626" s="3">
        <v>1.43</v>
      </c>
      <c r="I626">
        <v>8</v>
      </c>
      <c r="K626" s="2"/>
    </row>
    <row r="627" spans="1:11" x14ac:dyDescent="0.55000000000000004">
      <c r="A627" s="2">
        <v>43157</v>
      </c>
      <c r="B627">
        <v>14</v>
      </c>
      <c r="C627" t="s">
        <v>6</v>
      </c>
      <c r="D627" t="s">
        <v>10</v>
      </c>
      <c r="E627">
        <v>9</v>
      </c>
      <c r="F627">
        <v>31.95</v>
      </c>
      <c r="G627" s="4">
        <v>0</v>
      </c>
      <c r="H627" s="3">
        <v>17.38</v>
      </c>
      <c r="I627">
        <v>3</v>
      </c>
      <c r="K627" s="2"/>
    </row>
    <row r="628" spans="1:11" x14ac:dyDescent="0.55000000000000004">
      <c r="A628" s="2">
        <v>43157</v>
      </c>
      <c r="B628">
        <v>33</v>
      </c>
      <c r="C628" t="s">
        <v>7</v>
      </c>
      <c r="D628" t="s">
        <v>10</v>
      </c>
      <c r="E628">
        <v>2</v>
      </c>
      <c r="F628">
        <v>19.95</v>
      </c>
      <c r="G628" s="4">
        <v>0</v>
      </c>
      <c r="H628" s="3">
        <v>9.7799999999999994</v>
      </c>
      <c r="I628">
        <v>5</v>
      </c>
      <c r="K628" s="2"/>
    </row>
    <row r="629" spans="1:11" x14ac:dyDescent="0.55000000000000004">
      <c r="A629" s="2">
        <v>43157</v>
      </c>
      <c r="B629">
        <v>11</v>
      </c>
      <c r="C629" t="s">
        <v>6</v>
      </c>
      <c r="D629" t="s">
        <v>10</v>
      </c>
      <c r="E629">
        <v>12</v>
      </c>
      <c r="F629">
        <v>65.95</v>
      </c>
      <c r="G629" s="4">
        <v>0</v>
      </c>
      <c r="H629" s="3">
        <v>37.97</v>
      </c>
      <c r="I629">
        <v>6</v>
      </c>
      <c r="K629" s="2"/>
    </row>
    <row r="630" spans="1:11" x14ac:dyDescent="0.55000000000000004">
      <c r="A630" s="2">
        <v>43157</v>
      </c>
      <c r="B630">
        <v>43</v>
      </c>
      <c r="C630" t="s">
        <v>6</v>
      </c>
      <c r="D630" t="s">
        <v>10</v>
      </c>
      <c r="E630">
        <v>4</v>
      </c>
      <c r="F630">
        <v>11.95</v>
      </c>
      <c r="G630" s="4">
        <v>0</v>
      </c>
      <c r="H630" s="3">
        <v>3.32</v>
      </c>
      <c r="I630">
        <v>1</v>
      </c>
      <c r="K630" s="2"/>
    </row>
    <row r="631" spans="1:11" x14ac:dyDescent="0.55000000000000004">
      <c r="A631" s="2">
        <v>43157</v>
      </c>
      <c r="B631">
        <v>2</v>
      </c>
      <c r="C631" t="s">
        <v>7</v>
      </c>
      <c r="D631" t="s">
        <v>10</v>
      </c>
      <c r="E631">
        <v>7</v>
      </c>
      <c r="F631">
        <v>44.95</v>
      </c>
      <c r="G631" s="4">
        <v>0</v>
      </c>
      <c r="H631" s="3">
        <v>27.95</v>
      </c>
      <c r="I631">
        <v>1</v>
      </c>
      <c r="K631" s="2"/>
    </row>
    <row r="632" spans="1:11" x14ac:dyDescent="0.55000000000000004">
      <c r="A632" s="2">
        <v>43157</v>
      </c>
      <c r="B632">
        <v>15</v>
      </c>
      <c r="C632" t="s">
        <v>6</v>
      </c>
      <c r="D632" t="s">
        <v>10</v>
      </c>
      <c r="E632">
        <v>11</v>
      </c>
      <c r="F632">
        <v>28.95</v>
      </c>
      <c r="G632" s="4">
        <v>0.1</v>
      </c>
      <c r="H632" s="3">
        <v>17.53</v>
      </c>
      <c r="I632">
        <v>5</v>
      </c>
      <c r="K632" s="2"/>
    </row>
    <row r="633" spans="1:11" x14ac:dyDescent="0.55000000000000004">
      <c r="A633" s="2">
        <v>43157</v>
      </c>
      <c r="B633">
        <v>49</v>
      </c>
      <c r="C633" t="s">
        <v>5</v>
      </c>
      <c r="D633" t="s">
        <v>10</v>
      </c>
      <c r="E633">
        <v>1</v>
      </c>
      <c r="F633">
        <v>63.95</v>
      </c>
      <c r="G633" s="4">
        <v>0</v>
      </c>
      <c r="H633" s="3">
        <v>27.1</v>
      </c>
      <c r="I633">
        <v>2</v>
      </c>
      <c r="K633" s="2"/>
    </row>
    <row r="634" spans="1:11" x14ac:dyDescent="0.55000000000000004">
      <c r="A634" s="2">
        <v>43157</v>
      </c>
      <c r="B634">
        <v>23</v>
      </c>
      <c r="C634" t="s">
        <v>6</v>
      </c>
      <c r="D634" t="s">
        <v>10</v>
      </c>
      <c r="E634">
        <v>9</v>
      </c>
      <c r="F634">
        <v>2.95</v>
      </c>
      <c r="G634" s="4">
        <v>0</v>
      </c>
      <c r="H634" s="3">
        <v>1.68</v>
      </c>
      <c r="I634">
        <v>8</v>
      </c>
      <c r="K634" s="2"/>
    </row>
    <row r="635" spans="1:11" x14ac:dyDescent="0.55000000000000004">
      <c r="A635" s="2">
        <v>43157</v>
      </c>
      <c r="B635">
        <v>3</v>
      </c>
      <c r="C635" t="s">
        <v>7</v>
      </c>
      <c r="D635" t="s">
        <v>10</v>
      </c>
      <c r="E635">
        <v>4</v>
      </c>
      <c r="F635">
        <v>59.95</v>
      </c>
      <c r="G635" s="4">
        <v>0.1</v>
      </c>
      <c r="H635" s="3">
        <v>28.73</v>
      </c>
      <c r="I635">
        <v>2</v>
      </c>
      <c r="K635" s="2"/>
    </row>
    <row r="636" spans="1:11" x14ac:dyDescent="0.55000000000000004">
      <c r="A636" s="2">
        <v>43157</v>
      </c>
      <c r="B636">
        <v>10</v>
      </c>
      <c r="C636" t="s">
        <v>6</v>
      </c>
      <c r="D636" t="s">
        <v>10</v>
      </c>
      <c r="E636">
        <v>5</v>
      </c>
      <c r="F636">
        <v>34.950000000000003</v>
      </c>
      <c r="G636" s="4">
        <v>0</v>
      </c>
      <c r="H636" s="3">
        <v>22.13</v>
      </c>
      <c r="I636">
        <v>13</v>
      </c>
      <c r="K636" s="2"/>
    </row>
    <row r="637" spans="1:11" x14ac:dyDescent="0.55000000000000004">
      <c r="A637" s="2">
        <v>43157</v>
      </c>
      <c r="B637">
        <v>13</v>
      </c>
      <c r="C637" t="s">
        <v>7</v>
      </c>
      <c r="D637" t="s">
        <v>10</v>
      </c>
      <c r="E637">
        <v>8</v>
      </c>
      <c r="F637">
        <v>26.95</v>
      </c>
      <c r="G637" s="4">
        <v>0</v>
      </c>
      <c r="H637" s="3">
        <v>13.26</v>
      </c>
      <c r="I637">
        <v>10</v>
      </c>
      <c r="K637" s="2"/>
    </row>
    <row r="638" spans="1:11" x14ac:dyDescent="0.55000000000000004">
      <c r="A638" s="2">
        <v>43157</v>
      </c>
      <c r="B638">
        <v>20</v>
      </c>
      <c r="C638" t="s">
        <v>6</v>
      </c>
      <c r="D638" t="s">
        <v>10</v>
      </c>
      <c r="E638">
        <v>10</v>
      </c>
      <c r="F638">
        <v>16.95</v>
      </c>
      <c r="G638" s="4">
        <v>0</v>
      </c>
      <c r="H638" s="3">
        <v>6.76</v>
      </c>
      <c r="I638">
        <v>20</v>
      </c>
      <c r="K638" s="2"/>
    </row>
    <row r="639" spans="1:11" x14ac:dyDescent="0.55000000000000004">
      <c r="A639" s="2">
        <v>43157</v>
      </c>
      <c r="B639">
        <v>21</v>
      </c>
      <c r="C639" t="s">
        <v>7</v>
      </c>
      <c r="D639" t="s">
        <v>10</v>
      </c>
      <c r="E639">
        <v>10</v>
      </c>
      <c r="F639">
        <v>26.95</v>
      </c>
      <c r="G639" s="4">
        <v>0.1</v>
      </c>
      <c r="H639" s="3">
        <v>12.42</v>
      </c>
      <c r="I639">
        <v>5</v>
      </c>
      <c r="K639" s="2"/>
    </row>
    <row r="640" spans="1:11" x14ac:dyDescent="0.55000000000000004">
      <c r="A640" s="2">
        <v>43157</v>
      </c>
      <c r="B640">
        <v>3</v>
      </c>
      <c r="C640" t="s">
        <v>6</v>
      </c>
      <c r="D640" t="s">
        <v>10</v>
      </c>
      <c r="E640">
        <v>5</v>
      </c>
      <c r="F640">
        <v>59.95</v>
      </c>
      <c r="G640" s="4">
        <v>0</v>
      </c>
      <c r="H640" s="3">
        <v>28.73</v>
      </c>
      <c r="I640">
        <v>10</v>
      </c>
      <c r="K640" s="2"/>
    </row>
    <row r="641" spans="1:11" x14ac:dyDescent="0.55000000000000004">
      <c r="A641" s="2">
        <v>43157</v>
      </c>
      <c r="B641">
        <v>37</v>
      </c>
      <c r="C641" t="s">
        <v>7</v>
      </c>
      <c r="D641" t="s">
        <v>10</v>
      </c>
      <c r="E641">
        <v>8</v>
      </c>
      <c r="F641">
        <v>24.95</v>
      </c>
      <c r="G641" s="4">
        <v>0</v>
      </c>
      <c r="H641" s="3">
        <v>9.3800000000000008</v>
      </c>
      <c r="I641">
        <v>3</v>
      </c>
      <c r="K641" s="2"/>
    </row>
    <row r="642" spans="1:11" x14ac:dyDescent="0.55000000000000004">
      <c r="A642" s="2">
        <v>43157</v>
      </c>
      <c r="B642">
        <v>27</v>
      </c>
      <c r="C642" t="s">
        <v>7</v>
      </c>
      <c r="D642" t="s">
        <v>10</v>
      </c>
      <c r="E642">
        <v>9</v>
      </c>
      <c r="F642">
        <v>4.95</v>
      </c>
      <c r="G642" s="4">
        <v>0</v>
      </c>
      <c r="H642" s="3">
        <v>1.82</v>
      </c>
      <c r="I642">
        <v>2</v>
      </c>
      <c r="K642" s="2"/>
    </row>
    <row r="643" spans="1:11" x14ac:dyDescent="0.55000000000000004">
      <c r="A643" s="2">
        <v>43157</v>
      </c>
      <c r="B643">
        <v>8</v>
      </c>
      <c r="C643" t="s">
        <v>5</v>
      </c>
      <c r="D643" t="s">
        <v>10</v>
      </c>
      <c r="E643">
        <v>5</v>
      </c>
      <c r="F643">
        <v>7.95</v>
      </c>
      <c r="G643" s="4">
        <v>0.1</v>
      </c>
      <c r="H643" s="3">
        <v>4.53</v>
      </c>
      <c r="I643">
        <v>20</v>
      </c>
      <c r="K643" s="2"/>
    </row>
    <row r="644" spans="1:11" x14ac:dyDescent="0.55000000000000004">
      <c r="A644" s="2">
        <v>43157</v>
      </c>
      <c r="B644">
        <v>49</v>
      </c>
      <c r="C644" t="s">
        <v>6</v>
      </c>
      <c r="D644" t="s">
        <v>10</v>
      </c>
      <c r="E644">
        <v>8</v>
      </c>
      <c r="F644">
        <v>63.95</v>
      </c>
      <c r="G644" s="4">
        <v>0</v>
      </c>
      <c r="H644" s="3">
        <v>27.1</v>
      </c>
      <c r="I644">
        <v>3</v>
      </c>
      <c r="K644" s="2"/>
    </row>
    <row r="645" spans="1:11" x14ac:dyDescent="0.55000000000000004">
      <c r="A645" s="2">
        <v>43157</v>
      </c>
      <c r="B645">
        <v>40</v>
      </c>
      <c r="C645" t="s">
        <v>7</v>
      </c>
      <c r="D645" t="s">
        <v>10</v>
      </c>
      <c r="E645">
        <v>9</v>
      </c>
      <c r="F645">
        <v>16.95</v>
      </c>
      <c r="G645" s="4">
        <v>0</v>
      </c>
      <c r="H645" s="3">
        <v>6.53</v>
      </c>
      <c r="I645">
        <v>4</v>
      </c>
      <c r="K645" s="2"/>
    </row>
    <row r="646" spans="1:11" x14ac:dyDescent="0.55000000000000004">
      <c r="A646" s="2">
        <v>43157</v>
      </c>
      <c r="B646">
        <v>19</v>
      </c>
      <c r="C646" t="s">
        <v>6</v>
      </c>
      <c r="D646" t="s">
        <v>10</v>
      </c>
      <c r="E646">
        <v>11</v>
      </c>
      <c r="F646">
        <v>49.95</v>
      </c>
      <c r="G646" s="4">
        <v>0</v>
      </c>
      <c r="H646" s="3">
        <v>24.77</v>
      </c>
      <c r="I646">
        <v>23</v>
      </c>
      <c r="K646" s="2"/>
    </row>
    <row r="647" spans="1:11" x14ac:dyDescent="0.55000000000000004">
      <c r="A647" s="2">
        <v>43157</v>
      </c>
      <c r="B647">
        <v>23</v>
      </c>
      <c r="C647" t="s">
        <v>7</v>
      </c>
      <c r="D647" t="s">
        <v>10</v>
      </c>
      <c r="E647">
        <v>2</v>
      </c>
      <c r="F647">
        <v>2.95</v>
      </c>
      <c r="G647" s="4">
        <v>0</v>
      </c>
      <c r="H647" s="3">
        <v>1.68</v>
      </c>
      <c r="I647">
        <v>2</v>
      </c>
      <c r="K647" s="2"/>
    </row>
    <row r="648" spans="1:11" x14ac:dyDescent="0.55000000000000004">
      <c r="A648" s="2">
        <v>43157</v>
      </c>
      <c r="B648">
        <v>6</v>
      </c>
      <c r="C648" t="s">
        <v>7</v>
      </c>
      <c r="D648" t="s">
        <v>10</v>
      </c>
      <c r="E648">
        <v>9</v>
      </c>
      <c r="F648">
        <v>55.95</v>
      </c>
      <c r="G648" s="4">
        <v>0</v>
      </c>
      <c r="H648" s="3">
        <v>16.059999999999999</v>
      </c>
      <c r="I648">
        <v>7</v>
      </c>
      <c r="K648" s="2"/>
    </row>
    <row r="649" spans="1:11" x14ac:dyDescent="0.55000000000000004">
      <c r="A649" s="2">
        <v>43157</v>
      </c>
      <c r="B649">
        <v>22</v>
      </c>
      <c r="C649" t="s">
        <v>5</v>
      </c>
      <c r="D649" t="s">
        <v>10</v>
      </c>
      <c r="E649">
        <v>4</v>
      </c>
      <c r="F649">
        <v>0.95</v>
      </c>
      <c r="G649" s="4">
        <v>0</v>
      </c>
      <c r="H649" s="3">
        <v>0.56999999999999995</v>
      </c>
      <c r="I649">
        <v>9</v>
      </c>
      <c r="K649" s="2"/>
    </row>
    <row r="650" spans="1:11" x14ac:dyDescent="0.55000000000000004">
      <c r="A650" s="2">
        <v>43157</v>
      </c>
      <c r="B650">
        <v>35</v>
      </c>
      <c r="C650" t="s">
        <v>6</v>
      </c>
      <c r="D650" t="s">
        <v>10</v>
      </c>
      <c r="E650">
        <v>4</v>
      </c>
      <c r="F650">
        <v>0.95</v>
      </c>
      <c r="G650" s="4">
        <v>0.1</v>
      </c>
      <c r="H650" s="3">
        <v>0.47</v>
      </c>
      <c r="I650">
        <v>10</v>
      </c>
      <c r="K650" s="2"/>
    </row>
    <row r="651" spans="1:11" x14ac:dyDescent="0.55000000000000004">
      <c r="A651" s="2">
        <v>43157</v>
      </c>
      <c r="B651">
        <v>11</v>
      </c>
      <c r="C651" t="s">
        <v>5</v>
      </c>
      <c r="D651" t="s">
        <v>10</v>
      </c>
      <c r="E651">
        <v>11</v>
      </c>
      <c r="F651">
        <v>65.95</v>
      </c>
      <c r="G651" s="4">
        <v>0</v>
      </c>
      <c r="H651" s="3">
        <v>37.97</v>
      </c>
      <c r="I651">
        <v>8</v>
      </c>
      <c r="K651" s="2"/>
    </row>
    <row r="652" spans="1:11" x14ac:dyDescent="0.55000000000000004">
      <c r="A652" s="2">
        <v>43158</v>
      </c>
      <c r="B652">
        <v>24</v>
      </c>
      <c r="C652" t="s">
        <v>8</v>
      </c>
      <c r="D652" t="s">
        <v>11</v>
      </c>
      <c r="E652">
        <v>5</v>
      </c>
      <c r="F652">
        <v>27.95</v>
      </c>
      <c r="G652" s="4">
        <v>0</v>
      </c>
      <c r="H652" s="3">
        <v>16.8</v>
      </c>
      <c r="I652">
        <v>13</v>
      </c>
      <c r="K652" s="2"/>
    </row>
    <row r="653" spans="1:11" x14ac:dyDescent="0.55000000000000004">
      <c r="A653" s="2">
        <v>43158</v>
      </c>
      <c r="B653">
        <v>36</v>
      </c>
      <c r="C653" t="s">
        <v>9</v>
      </c>
      <c r="D653" t="s">
        <v>11</v>
      </c>
      <c r="E653">
        <v>6</v>
      </c>
      <c r="F653">
        <v>26.95</v>
      </c>
      <c r="G653" s="4">
        <v>0</v>
      </c>
      <c r="H653" s="3">
        <v>12.53</v>
      </c>
      <c r="I653">
        <v>6</v>
      </c>
      <c r="K653" s="2"/>
    </row>
    <row r="654" spans="1:11" x14ac:dyDescent="0.55000000000000004">
      <c r="A654" s="2">
        <v>43159</v>
      </c>
      <c r="B654">
        <v>32</v>
      </c>
      <c r="C654" t="s">
        <v>5</v>
      </c>
      <c r="D654" t="s">
        <v>11</v>
      </c>
      <c r="E654">
        <v>12</v>
      </c>
      <c r="F654">
        <v>22.95</v>
      </c>
      <c r="G654" s="4">
        <v>0</v>
      </c>
      <c r="H654" s="3">
        <v>11.78</v>
      </c>
      <c r="I654">
        <v>4</v>
      </c>
      <c r="K654" s="2"/>
    </row>
    <row r="655" spans="1:11" x14ac:dyDescent="0.55000000000000004">
      <c r="A655" s="2">
        <v>43159</v>
      </c>
      <c r="B655">
        <v>23</v>
      </c>
      <c r="C655" t="s">
        <v>5</v>
      </c>
      <c r="D655" t="s">
        <v>11</v>
      </c>
      <c r="E655">
        <v>5</v>
      </c>
      <c r="F655">
        <v>2.95</v>
      </c>
      <c r="G655" s="4">
        <v>0</v>
      </c>
      <c r="H655" s="3">
        <v>1.68</v>
      </c>
      <c r="I655">
        <v>8</v>
      </c>
      <c r="K655" s="2"/>
    </row>
    <row r="656" spans="1:11" x14ac:dyDescent="0.55000000000000004">
      <c r="A656" s="2">
        <v>43159</v>
      </c>
      <c r="B656">
        <v>12</v>
      </c>
      <c r="C656" t="s">
        <v>7</v>
      </c>
      <c r="D656" t="s">
        <v>11</v>
      </c>
      <c r="E656">
        <v>6</v>
      </c>
      <c r="F656">
        <v>47.95</v>
      </c>
      <c r="G656" s="4">
        <v>0</v>
      </c>
      <c r="H656" s="3">
        <v>20.7</v>
      </c>
      <c r="I656">
        <v>1</v>
      </c>
      <c r="K656" s="2"/>
    </row>
    <row r="657" spans="1:11" x14ac:dyDescent="0.55000000000000004">
      <c r="A657" s="2">
        <v>43159</v>
      </c>
      <c r="B657">
        <v>49</v>
      </c>
      <c r="C657" t="s">
        <v>7</v>
      </c>
      <c r="D657" t="s">
        <v>11</v>
      </c>
      <c r="E657">
        <v>1</v>
      </c>
      <c r="F657">
        <v>63.95</v>
      </c>
      <c r="G657" s="4">
        <v>0</v>
      </c>
      <c r="H657" s="3">
        <v>27.1</v>
      </c>
      <c r="I657">
        <v>2</v>
      </c>
      <c r="K657" s="2"/>
    </row>
    <row r="658" spans="1:11" x14ac:dyDescent="0.55000000000000004">
      <c r="A658" s="2">
        <v>43159</v>
      </c>
      <c r="B658">
        <v>9</v>
      </c>
      <c r="C658" t="s">
        <v>7</v>
      </c>
      <c r="D658" t="s">
        <v>11</v>
      </c>
      <c r="E658">
        <v>11</v>
      </c>
      <c r="F658">
        <v>48.95</v>
      </c>
      <c r="G658" s="4">
        <v>0</v>
      </c>
      <c r="H658" s="3">
        <v>24.52</v>
      </c>
      <c r="I658">
        <v>13</v>
      </c>
      <c r="K658" s="2"/>
    </row>
    <row r="659" spans="1:11" x14ac:dyDescent="0.55000000000000004">
      <c r="A659" s="2">
        <v>43159</v>
      </c>
      <c r="B659">
        <v>1</v>
      </c>
      <c r="C659" t="s">
        <v>5</v>
      </c>
      <c r="D659" t="s">
        <v>11</v>
      </c>
      <c r="E659">
        <v>1</v>
      </c>
      <c r="F659">
        <v>43.95</v>
      </c>
      <c r="G659" s="4">
        <v>0</v>
      </c>
      <c r="H659" s="3">
        <v>25.6</v>
      </c>
      <c r="I659">
        <v>3</v>
      </c>
      <c r="K659" s="2"/>
    </row>
    <row r="660" spans="1:11" x14ac:dyDescent="0.55000000000000004">
      <c r="A660" s="2">
        <v>43159</v>
      </c>
      <c r="B660">
        <v>34</v>
      </c>
      <c r="C660" t="s">
        <v>5</v>
      </c>
      <c r="D660" t="s">
        <v>11</v>
      </c>
      <c r="E660">
        <v>4</v>
      </c>
      <c r="F660">
        <v>37.950000000000003</v>
      </c>
      <c r="G660" s="4">
        <v>0</v>
      </c>
      <c r="H660" s="3">
        <v>15.35</v>
      </c>
      <c r="I660">
        <v>11</v>
      </c>
      <c r="K660" s="2"/>
    </row>
    <row r="661" spans="1:11" x14ac:dyDescent="0.55000000000000004">
      <c r="A661" s="2">
        <v>43159</v>
      </c>
      <c r="B661">
        <v>34</v>
      </c>
      <c r="C661" t="s">
        <v>5</v>
      </c>
      <c r="D661" t="s">
        <v>11</v>
      </c>
      <c r="E661">
        <v>5</v>
      </c>
      <c r="F661">
        <v>37.950000000000003</v>
      </c>
      <c r="G661" s="4">
        <v>0</v>
      </c>
      <c r="H661" s="3">
        <v>15.35</v>
      </c>
      <c r="I661">
        <v>9</v>
      </c>
      <c r="K661" s="2"/>
    </row>
    <row r="662" spans="1:11" x14ac:dyDescent="0.55000000000000004">
      <c r="A662" s="2">
        <v>43159</v>
      </c>
      <c r="B662">
        <v>9</v>
      </c>
      <c r="C662" t="s">
        <v>8</v>
      </c>
      <c r="D662" t="s">
        <v>11</v>
      </c>
      <c r="E662">
        <v>2</v>
      </c>
      <c r="F662">
        <v>48.95</v>
      </c>
      <c r="G662" s="4">
        <v>0</v>
      </c>
      <c r="H662" s="3">
        <v>24.52</v>
      </c>
      <c r="I662">
        <v>8</v>
      </c>
      <c r="K662" s="2"/>
    </row>
    <row r="663" spans="1:11" x14ac:dyDescent="0.55000000000000004">
      <c r="A663" s="2">
        <v>43159</v>
      </c>
      <c r="B663">
        <v>41</v>
      </c>
      <c r="C663" t="s">
        <v>6</v>
      </c>
      <c r="D663" t="s">
        <v>11</v>
      </c>
      <c r="E663">
        <v>5</v>
      </c>
      <c r="F663">
        <v>18.95</v>
      </c>
      <c r="G663" s="4">
        <v>0</v>
      </c>
      <c r="H663" s="3">
        <v>9.98</v>
      </c>
      <c r="I663">
        <v>16</v>
      </c>
      <c r="K663" s="2"/>
    </row>
    <row r="664" spans="1:11" x14ac:dyDescent="0.55000000000000004">
      <c r="A664" s="2">
        <v>43159</v>
      </c>
      <c r="B664">
        <v>47</v>
      </c>
      <c r="C664" t="s">
        <v>8</v>
      </c>
      <c r="D664" t="s">
        <v>11</v>
      </c>
      <c r="E664">
        <v>4</v>
      </c>
      <c r="F664">
        <v>28.95</v>
      </c>
      <c r="G664" s="4">
        <v>0</v>
      </c>
      <c r="H664" s="3">
        <v>8.86</v>
      </c>
      <c r="I664">
        <v>14</v>
      </c>
      <c r="K664" s="2"/>
    </row>
    <row r="665" spans="1:11" x14ac:dyDescent="0.55000000000000004">
      <c r="A665" s="2">
        <v>43159</v>
      </c>
      <c r="B665">
        <v>9</v>
      </c>
      <c r="C665" t="s">
        <v>6</v>
      </c>
      <c r="D665" t="s">
        <v>11</v>
      </c>
      <c r="E665">
        <v>7</v>
      </c>
      <c r="F665">
        <v>48.95</v>
      </c>
      <c r="G665" s="4">
        <v>0.1</v>
      </c>
      <c r="H665" s="3">
        <v>24.52</v>
      </c>
      <c r="I665">
        <v>6</v>
      </c>
      <c r="K665" s="2"/>
    </row>
    <row r="666" spans="1:11" x14ac:dyDescent="0.55000000000000004">
      <c r="A666" s="2">
        <v>43159</v>
      </c>
      <c r="B666">
        <v>35</v>
      </c>
      <c r="C666" t="s">
        <v>8</v>
      </c>
      <c r="D666" t="s">
        <v>11</v>
      </c>
      <c r="E666">
        <v>9</v>
      </c>
      <c r="F666">
        <v>0.95</v>
      </c>
      <c r="G666" s="4">
        <v>0</v>
      </c>
      <c r="H666" s="3">
        <v>0.47</v>
      </c>
      <c r="I666">
        <v>14</v>
      </c>
      <c r="K666" s="2"/>
    </row>
    <row r="667" spans="1:11" x14ac:dyDescent="0.55000000000000004">
      <c r="A667" s="2">
        <v>43160</v>
      </c>
      <c r="B667">
        <v>6</v>
      </c>
      <c r="C667" t="s">
        <v>5</v>
      </c>
      <c r="D667" t="s">
        <v>11</v>
      </c>
      <c r="E667">
        <v>1</v>
      </c>
      <c r="F667">
        <v>55.95</v>
      </c>
      <c r="G667" s="4">
        <v>0</v>
      </c>
      <c r="H667" s="3">
        <v>16.059999999999999</v>
      </c>
      <c r="I667">
        <v>5</v>
      </c>
      <c r="K667" s="2"/>
    </row>
    <row r="668" spans="1:11" x14ac:dyDescent="0.55000000000000004">
      <c r="A668" s="2">
        <v>43161</v>
      </c>
      <c r="B668">
        <v>50</v>
      </c>
      <c r="C668" t="s">
        <v>9</v>
      </c>
      <c r="D668" t="s">
        <v>10</v>
      </c>
      <c r="E668">
        <v>8</v>
      </c>
      <c r="F668">
        <v>24.95</v>
      </c>
      <c r="G668" s="4">
        <v>0</v>
      </c>
      <c r="H668" s="3">
        <v>12.14</v>
      </c>
      <c r="I668">
        <v>3</v>
      </c>
      <c r="K668" s="2"/>
    </row>
    <row r="669" spans="1:11" x14ac:dyDescent="0.55000000000000004">
      <c r="A669" s="2">
        <v>43161</v>
      </c>
      <c r="B669">
        <v>13</v>
      </c>
      <c r="C669" t="s">
        <v>8</v>
      </c>
      <c r="D669" t="s">
        <v>10</v>
      </c>
      <c r="E669">
        <v>10</v>
      </c>
      <c r="F669">
        <v>26.95</v>
      </c>
      <c r="G669" s="4">
        <v>0</v>
      </c>
      <c r="H669" s="3">
        <v>13.26</v>
      </c>
      <c r="I669">
        <v>1</v>
      </c>
      <c r="K669" s="2"/>
    </row>
    <row r="670" spans="1:11" x14ac:dyDescent="0.55000000000000004">
      <c r="A670" s="2">
        <v>43162</v>
      </c>
      <c r="B670">
        <v>34</v>
      </c>
      <c r="C670" t="s">
        <v>9</v>
      </c>
      <c r="D670" t="s">
        <v>10</v>
      </c>
      <c r="E670">
        <v>4</v>
      </c>
      <c r="F670">
        <v>37.950000000000003</v>
      </c>
      <c r="G670" s="4">
        <v>0.1</v>
      </c>
      <c r="H670" s="3">
        <v>15.35</v>
      </c>
      <c r="I670">
        <v>5</v>
      </c>
      <c r="K670" s="2"/>
    </row>
    <row r="671" spans="1:11" x14ac:dyDescent="0.55000000000000004">
      <c r="A671" s="2">
        <v>43162</v>
      </c>
      <c r="B671">
        <v>32</v>
      </c>
      <c r="C671" t="s">
        <v>8</v>
      </c>
      <c r="D671" t="s">
        <v>10</v>
      </c>
      <c r="E671">
        <v>2</v>
      </c>
      <c r="F671">
        <v>22.95</v>
      </c>
      <c r="G671" s="4">
        <v>0</v>
      </c>
      <c r="H671" s="3">
        <v>11.78</v>
      </c>
      <c r="I671">
        <v>27</v>
      </c>
      <c r="K671" s="2"/>
    </row>
    <row r="672" spans="1:11" x14ac:dyDescent="0.55000000000000004">
      <c r="A672" s="2">
        <v>43162</v>
      </c>
      <c r="B672">
        <v>8</v>
      </c>
      <c r="C672" t="s">
        <v>9</v>
      </c>
      <c r="D672" t="s">
        <v>10</v>
      </c>
      <c r="E672">
        <v>3</v>
      </c>
      <c r="F672">
        <v>7.95</v>
      </c>
      <c r="G672" s="4">
        <v>0</v>
      </c>
      <c r="H672" s="3">
        <v>4.53</v>
      </c>
      <c r="I672">
        <v>18</v>
      </c>
      <c r="K672" s="2"/>
    </row>
    <row r="673" spans="1:11" x14ac:dyDescent="0.55000000000000004">
      <c r="A673" s="2">
        <v>43162</v>
      </c>
      <c r="B673">
        <v>38</v>
      </c>
      <c r="C673" t="s">
        <v>7</v>
      </c>
      <c r="D673" t="s">
        <v>10</v>
      </c>
      <c r="E673">
        <v>8</v>
      </c>
      <c r="F673">
        <v>24.95</v>
      </c>
      <c r="G673" s="4">
        <v>0</v>
      </c>
      <c r="H673" s="3">
        <v>11.48</v>
      </c>
      <c r="I673">
        <v>2</v>
      </c>
      <c r="K673" s="2"/>
    </row>
    <row r="674" spans="1:11" x14ac:dyDescent="0.55000000000000004">
      <c r="A674" s="2">
        <v>43162</v>
      </c>
      <c r="B674">
        <v>6</v>
      </c>
      <c r="C674" t="s">
        <v>9</v>
      </c>
      <c r="D674" t="s">
        <v>10</v>
      </c>
      <c r="E674">
        <v>2</v>
      </c>
      <c r="F674">
        <v>55.95</v>
      </c>
      <c r="G674" s="4">
        <v>0</v>
      </c>
      <c r="H674" s="3">
        <v>16.059999999999999</v>
      </c>
      <c r="I674">
        <v>25</v>
      </c>
      <c r="K674" s="2"/>
    </row>
    <row r="675" spans="1:11" x14ac:dyDescent="0.55000000000000004">
      <c r="A675" s="2">
        <v>43162</v>
      </c>
      <c r="B675">
        <v>34</v>
      </c>
      <c r="C675" t="s">
        <v>7</v>
      </c>
      <c r="D675" t="s">
        <v>10</v>
      </c>
      <c r="E675">
        <v>0</v>
      </c>
      <c r="F675">
        <v>37.950000000000003</v>
      </c>
      <c r="G675" s="4">
        <v>0</v>
      </c>
      <c r="H675" s="3">
        <v>15.35</v>
      </c>
      <c r="I675">
        <v>4</v>
      </c>
      <c r="K675" s="2"/>
    </row>
    <row r="676" spans="1:11" x14ac:dyDescent="0.55000000000000004">
      <c r="A676" s="2">
        <v>43162</v>
      </c>
      <c r="B676">
        <v>7</v>
      </c>
      <c r="C676" t="s">
        <v>9</v>
      </c>
      <c r="D676" t="s">
        <v>10</v>
      </c>
      <c r="E676">
        <v>9</v>
      </c>
      <c r="F676">
        <v>20.95</v>
      </c>
      <c r="G676" s="4">
        <v>0</v>
      </c>
      <c r="H676" s="3">
        <v>10.039999999999999</v>
      </c>
      <c r="I676">
        <v>19</v>
      </c>
      <c r="K676" s="2"/>
    </row>
    <row r="677" spans="1:11" x14ac:dyDescent="0.55000000000000004">
      <c r="A677" s="2">
        <v>43162</v>
      </c>
      <c r="B677">
        <v>13</v>
      </c>
      <c r="C677" t="s">
        <v>8</v>
      </c>
      <c r="D677" t="s">
        <v>10</v>
      </c>
      <c r="E677">
        <v>9</v>
      </c>
      <c r="F677">
        <v>26.95</v>
      </c>
      <c r="G677" s="4">
        <v>0</v>
      </c>
      <c r="H677" s="3">
        <v>13.26</v>
      </c>
      <c r="I677">
        <v>6</v>
      </c>
      <c r="K677" s="2"/>
    </row>
    <row r="678" spans="1:11" x14ac:dyDescent="0.55000000000000004">
      <c r="A678" s="2">
        <v>43162</v>
      </c>
      <c r="B678">
        <v>26</v>
      </c>
      <c r="C678" t="s">
        <v>9</v>
      </c>
      <c r="D678" t="s">
        <v>10</v>
      </c>
      <c r="E678">
        <v>10</v>
      </c>
      <c r="F678">
        <v>0.95</v>
      </c>
      <c r="G678" s="4">
        <v>0</v>
      </c>
      <c r="H678" s="3">
        <v>0.42</v>
      </c>
      <c r="I678">
        <v>17</v>
      </c>
      <c r="K678" s="2"/>
    </row>
    <row r="679" spans="1:11" x14ac:dyDescent="0.55000000000000004">
      <c r="A679" s="2">
        <v>43162</v>
      </c>
      <c r="B679">
        <v>20</v>
      </c>
      <c r="C679" t="s">
        <v>7</v>
      </c>
      <c r="D679" t="s">
        <v>10</v>
      </c>
      <c r="E679">
        <v>9</v>
      </c>
      <c r="F679">
        <v>16.95</v>
      </c>
      <c r="G679" s="4">
        <v>0</v>
      </c>
      <c r="H679" s="3">
        <v>6.76</v>
      </c>
      <c r="I679">
        <v>14</v>
      </c>
      <c r="K679" s="2"/>
    </row>
    <row r="680" spans="1:11" x14ac:dyDescent="0.55000000000000004">
      <c r="A680" s="2">
        <v>43162</v>
      </c>
      <c r="B680">
        <v>36</v>
      </c>
      <c r="C680" t="s">
        <v>9</v>
      </c>
      <c r="D680" t="s">
        <v>10</v>
      </c>
      <c r="E680">
        <v>4</v>
      </c>
      <c r="F680">
        <v>26.95</v>
      </c>
      <c r="G680" s="4">
        <v>0</v>
      </c>
      <c r="H680" s="3">
        <v>12.53</v>
      </c>
      <c r="I680">
        <v>22</v>
      </c>
      <c r="K680" s="2"/>
    </row>
    <row r="681" spans="1:11" x14ac:dyDescent="0.55000000000000004">
      <c r="A681" s="2">
        <v>43162</v>
      </c>
      <c r="B681">
        <v>23</v>
      </c>
      <c r="C681" t="s">
        <v>8</v>
      </c>
      <c r="D681" t="s">
        <v>10</v>
      </c>
      <c r="E681">
        <v>2</v>
      </c>
      <c r="F681">
        <v>2.95</v>
      </c>
      <c r="G681" s="4">
        <v>0</v>
      </c>
      <c r="H681" s="3">
        <v>1.68</v>
      </c>
      <c r="I681">
        <v>10</v>
      </c>
      <c r="K681" s="2"/>
    </row>
    <row r="682" spans="1:11" x14ac:dyDescent="0.55000000000000004">
      <c r="A682" s="2">
        <v>43162</v>
      </c>
      <c r="B682">
        <v>2</v>
      </c>
      <c r="C682" t="s">
        <v>8</v>
      </c>
      <c r="D682" t="s">
        <v>10</v>
      </c>
      <c r="E682">
        <v>5</v>
      </c>
      <c r="F682">
        <v>44.95</v>
      </c>
      <c r="G682" s="4">
        <v>0</v>
      </c>
      <c r="H682" s="3">
        <v>27.95</v>
      </c>
      <c r="I682">
        <v>6</v>
      </c>
      <c r="K682" s="2"/>
    </row>
    <row r="683" spans="1:11" x14ac:dyDescent="0.55000000000000004">
      <c r="A683" s="2">
        <v>43162</v>
      </c>
      <c r="B683">
        <v>44</v>
      </c>
      <c r="C683" t="s">
        <v>9</v>
      </c>
      <c r="D683" t="s">
        <v>10</v>
      </c>
      <c r="E683">
        <v>1</v>
      </c>
      <c r="F683">
        <v>38.950000000000003</v>
      </c>
      <c r="G683" s="4">
        <v>0</v>
      </c>
      <c r="H683" s="3">
        <v>24.76</v>
      </c>
      <c r="I683">
        <v>23</v>
      </c>
      <c r="K683" s="2"/>
    </row>
    <row r="684" spans="1:11" x14ac:dyDescent="0.55000000000000004">
      <c r="A684" s="2">
        <v>43162</v>
      </c>
      <c r="B684">
        <v>1</v>
      </c>
      <c r="C684" t="s">
        <v>8</v>
      </c>
      <c r="D684" t="s">
        <v>10</v>
      </c>
      <c r="E684">
        <v>5</v>
      </c>
      <c r="F684">
        <v>43.95</v>
      </c>
      <c r="G684" s="4">
        <v>0</v>
      </c>
      <c r="H684" s="3">
        <v>25.6</v>
      </c>
      <c r="I684">
        <v>15</v>
      </c>
      <c r="K684" s="2"/>
    </row>
    <row r="685" spans="1:11" x14ac:dyDescent="0.55000000000000004">
      <c r="A685" s="2">
        <v>43162</v>
      </c>
      <c r="B685">
        <v>32</v>
      </c>
      <c r="C685" t="s">
        <v>7</v>
      </c>
      <c r="D685" t="s">
        <v>10</v>
      </c>
      <c r="E685">
        <v>10</v>
      </c>
      <c r="F685">
        <v>22.95</v>
      </c>
      <c r="G685" s="4">
        <v>0</v>
      </c>
      <c r="H685" s="3">
        <v>11.78</v>
      </c>
      <c r="I685">
        <v>25</v>
      </c>
      <c r="K685" s="2"/>
    </row>
    <row r="686" spans="1:11" x14ac:dyDescent="0.55000000000000004">
      <c r="A686" s="2">
        <v>43162</v>
      </c>
      <c r="B686">
        <v>21</v>
      </c>
      <c r="C686" t="s">
        <v>9</v>
      </c>
      <c r="D686" t="s">
        <v>10</v>
      </c>
      <c r="E686">
        <v>2</v>
      </c>
      <c r="F686">
        <v>26.95</v>
      </c>
      <c r="G686" s="4">
        <v>0</v>
      </c>
      <c r="H686" s="3">
        <v>12.42</v>
      </c>
      <c r="I686">
        <v>1</v>
      </c>
      <c r="K686" s="2"/>
    </row>
    <row r="687" spans="1:11" x14ac:dyDescent="0.55000000000000004">
      <c r="A687" s="2">
        <v>43162</v>
      </c>
      <c r="B687">
        <v>2</v>
      </c>
      <c r="C687" t="s">
        <v>7</v>
      </c>
      <c r="D687" t="s">
        <v>10</v>
      </c>
      <c r="E687">
        <v>10</v>
      </c>
      <c r="F687">
        <v>44.95</v>
      </c>
      <c r="G687" s="4">
        <v>0</v>
      </c>
      <c r="H687" s="3">
        <v>27.95</v>
      </c>
      <c r="I687">
        <v>1</v>
      </c>
      <c r="K687" s="2"/>
    </row>
    <row r="688" spans="1:11" x14ac:dyDescent="0.55000000000000004">
      <c r="A688" s="2">
        <v>43162</v>
      </c>
      <c r="B688">
        <v>10</v>
      </c>
      <c r="C688" t="s">
        <v>9</v>
      </c>
      <c r="D688" t="s">
        <v>10</v>
      </c>
      <c r="E688">
        <v>4</v>
      </c>
      <c r="F688">
        <v>34.950000000000003</v>
      </c>
      <c r="G688" s="4">
        <v>0</v>
      </c>
      <c r="H688" s="3">
        <v>22.13</v>
      </c>
      <c r="I688">
        <v>14</v>
      </c>
      <c r="K688" s="2"/>
    </row>
    <row r="689" spans="1:11" x14ac:dyDescent="0.55000000000000004">
      <c r="A689" s="2">
        <v>43162</v>
      </c>
      <c r="B689">
        <v>26</v>
      </c>
      <c r="C689" t="s">
        <v>7</v>
      </c>
      <c r="D689" t="s">
        <v>10</v>
      </c>
      <c r="E689">
        <v>9</v>
      </c>
      <c r="F689">
        <v>0.95</v>
      </c>
      <c r="G689" s="4">
        <v>0.1</v>
      </c>
      <c r="H689" s="3">
        <v>0.42</v>
      </c>
      <c r="I689">
        <v>10</v>
      </c>
      <c r="K689" s="2"/>
    </row>
    <row r="690" spans="1:11" x14ac:dyDescent="0.55000000000000004">
      <c r="A690" s="2">
        <v>43162</v>
      </c>
      <c r="B690">
        <v>29</v>
      </c>
      <c r="C690" t="s">
        <v>8</v>
      </c>
      <c r="D690" t="s">
        <v>10</v>
      </c>
      <c r="E690">
        <v>2</v>
      </c>
      <c r="F690">
        <v>40.950000000000003</v>
      </c>
      <c r="G690" s="4">
        <v>0</v>
      </c>
      <c r="H690" s="3">
        <v>15.51</v>
      </c>
      <c r="I690">
        <v>2</v>
      </c>
      <c r="K690" s="2"/>
    </row>
    <row r="691" spans="1:11" x14ac:dyDescent="0.55000000000000004">
      <c r="A691" s="2">
        <v>43162</v>
      </c>
      <c r="B691">
        <v>11</v>
      </c>
      <c r="C691" t="s">
        <v>7</v>
      </c>
      <c r="D691" t="s">
        <v>10</v>
      </c>
      <c r="E691">
        <v>7</v>
      </c>
      <c r="F691">
        <v>65.95</v>
      </c>
      <c r="G691" s="4">
        <v>0</v>
      </c>
      <c r="H691" s="3">
        <v>37.97</v>
      </c>
      <c r="I691">
        <v>5</v>
      </c>
      <c r="K691" s="2"/>
    </row>
    <row r="692" spans="1:11" x14ac:dyDescent="0.55000000000000004">
      <c r="A692" s="2">
        <v>43162</v>
      </c>
      <c r="B692">
        <v>27</v>
      </c>
      <c r="C692" t="s">
        <v>9</v>
      </c>
      <c r="D692" t="s">
        <v>10</v>
      </c>
      <c r="E692">
        <v>3</v>
      </c>
      <c r="F692">
        <v>4.95</v>
      </c>
      <c r="G692" s="4">
        <v>0</v>
      </c>
      <c r="H692" s="3">
        <v>1.82</v>
      </c>
      <c r="I692">
        <v>7</v>
      </c>
      <c r="K692" s="2"/>
    </row>
    <row r="693" spans="1:11" x14ac:dyDescent="0.55000000000000004">
      <c r="A693" s="2">
        <v>43162</v>
      </c>
      <c r="B693">
        <v>28</v>
      </c>
      <c r="C693" t="s">
        <v>8</v>
      </c>
      <c r="D693" t="s">
        <v>10</v>
      </c>
      <c r="E693">
        <v>1</v>
      </c>
      <c r="F693">
        <v>0.95</v>
      </c>
      <c r="G693" s="4">
        <v>0</v>
      </c>
      <c r="H693" s="3">
        <v>0.5</v>
      </c>
      <c r="I693">
        <v>25</v>
      </c>
      <c r="K693" s="2"/>
    </row>
    <row r="694" spans="1:11" x14ac:dyDescent="0.55000000000000004">
      <c r="A694" s="2">
        <v>43162</v>
      </c>
      <c r="B694">
        <v>40</v>
      </c>
      <c r="C694" t="s">
        <v>7</v>
      </c>
      <c r="D694" t="s">
        <v>10</v>
      </c>
      <c r="E694">
        <v>8</v>
      </c>
      <c r="F694">
        <v>16.95</v>
      </c>
      <c r="G694" s="4">
        <v>0</v>
      </c>
      <c r="H694" s="3">
        <v>6.53</v>
      </c>
      <c r="I694">
        <v>31</v>
      </c>
      <c r="K694" s="2"/>
    </row>
    <row r="695" spans="1:11" x14ac:dyDescent="0.55000000000000004">
      <c r="A695" s="2">
        <v>43162</v>
      </c>
      <c r="B695">
        <v>11</v>
      </c>
      <c r="C695" t="s">
        <v>9</v>
      </c>
      <c r="D695" t="s">
        <v>10</v>
      </c>
      <c r="E695">
        <v>6</v>
      </c>
      <c r="F695">
        <v>65.95</v>
      </c>
      <c r="G695" s="4">
        <v>0.1</v>
      </c>
      <c r="H695" s="3">
        <v>37.97</v>
      </c>
      <c r="I695">
        <v>18</v>
      </c>
      <c r="K695" s="2"/>
    </row>
    <row r="696" spans="1:11" x14ac:dyDescent="0.55000000000000004">
      <c r="A696" s="2">
        <v>43162</v>
      </c>
      <c r="B696">
        <v>14</v>
      </c>
      <c r="C696" t="s">
        <v>8</v>
      </c>
      <c r="D696" t="s">
        <v>10</v>
      </c>
      <c r="E696">
        <v>7</v>
      </c>
      <c r="F696">
        <v>31.95</v>
      </c>
      <c r="G696" s="4">
        <v>0.2</v>
      </c>
      <c r="H696" s="3">
        <v>17.38</v>
      </c>
      <c r="I696">
        <v>2</v>
      </c>
      <c r="K696" s="2"/>
    </row>
    <row r="697" spans="1:11" x14ac:dyDescent="0.55000000000000004">
      <c r="A697" s="2">
        <v>43162</v>
      </c>
      <c r="B697">
        <v>20</v>
      </c>
      <c r="C697" t="s">
        <v>9</v>
      </c>
      <c r="D697" t="s">
        <v>10</v>
      </c>
      <c r="E697">
        <v>12</v>
      </c>
      <c r="F697">
        <v>16.95</v>
      </c>
      <c r="G697" s="4">
        <v>0</v>
      </c>
      <c r="H697" s="3">
        <v>6.76</v>
      </c>
      <c r="I697">
        <v>23</v>
      </c>
      <c r="K697" s="2"/>
    </row>
    <row r="698" spans="1:11" x14ac:dyDescent="0.55000000000000004">
      <c r="A698" s="2">
        <v>43162</v>
      </c>
      <c r="B698">
        <v>32</v>
      </c>
      <c r="C698" t="s">
        <v>8</v>
      </c>
      <c r="D698" t="s">
        <v>10</v>
      </c>
      <c r="E698">
        <v>3</v>
      </c>
      <c r="F698">
        <v>22.95</v>
      </c>
      <c r="G698" s="4">
        <v>0</v>
      </c>
      <c r="H698" s="3">
        <v>11.78</v>
      </c>
      <c r="I698">
        <v>3</v>
      </c>
      <c r="K698" s="2"/>
    </row>
    <row r="699" spans="1:11" x14ac:dyDescent="0.55000000000000004">
      <c r="A699" s="2">
        <v>43162</v>
      </c>
      <c r="B699">
        <v>4</v>
      </c>
      <c r="C699" t="s">
        <v>7</v>
      </c>
      <c r="D699" t="s">
        <v>10</v>
      </c>
      <c r="E699">
        <v>2</v>
      </c>
      <c r="F699">
        <v>73.95</v>
      </c>
      <c r="G699" s="4">
        <v>0</v>
      </c>
      <c r="H699" s="3">
        <v>38.86</v>
      </c>
      <c r="I699">
        <v>1</v>
      </c>
      <c r="K699" s="2"/>
    </row>
    <row r="700" spans="1:11" x14ac:dyDescent="0.55000000000000004">
      <c r="A700" s="2">
        <v>43162</v>
      </c>
      <c r="B700">
        <v>2</v>
      </c>
      <c r="C700" t="s">
        <v>9</v>
      </c>
      <c r="D700" t="s">
        <v>10</v>
      </c>
      <c r="E700">
        <v>5</v>
      </c>
      <c r="F700">
        <v>44.95</v>
      </c>
      <c r="G700" s="4">
        <v>0</v>
      </c>
      <c r="H700" s="3">
        <v>27.95</v>
      </c>
      <c r="I700">
        <v>1</v>
      </c>
      <c r="K700" s="2"/>
    </row>
    <row r="701" spans="1:11" x14ac:dyDescent="0.55000000000000004">
      <c r="A701" s="2">
        <v>43162</v>
      </c>
      <c r="B701">
        <v>47</v>
      </c>
      <c r="C701" t="s">
        <v>7</v>
      </c>
      <c r="D701" t="s">
        <v>10</v>
      </c>
      <c r="E701">
        <v>2</v>
      </c>
      <c r="F701">
        <v>28.95</v>
      </c>
      <c r="G701" s="4">
        <v>0</v>
      </c>
      <c r="H701" s="3">
        <v>8.86</v>
      </c>
      <c r="I701">
        <v>21</v>
      </c>
      <c r="K701" s="2"/>
    </row>
    <row r="702" spans="1:11" x14ac:dyDescent="0.55000000000000004">
      <c r="A702" s="2">
        <v>43162</v>
      </c>
      <c r="B702">
        <v>16</v>
      </c>
      <c r="C702" t="s">
        <v>9</v>
      </c>
      <c r="D702" t="s">
        <v>10</v>
      </c>
      <c r="E702">
        <v>5</v>
      </c>
      <c r="F702">
        <v>27.95</v>
      </c>
      <c r="G702" s="4">
        <v>0</v>
      </c>
      <c r="H702" s="3">
        <v>15.85</v>
      </c>
      <c r="I702">
        <v>5</v>
      </c>
      <c r="K702" s="2"/>
    </row>
    <row r="703" spans="1:11" x14ac:dyDescent="0.55000000000000004">
      <c r="A703" s="2">
        <v>43162</v>
      </c>
      <c r="B703">
        <v>46</v>
      </c>
      <c r="C703" t="s">
        <v>8</v>
      </c>
      <c r="D703" t="s">
        <v>10</v>
      </c>
      <c r="E703">
        <v>10</v>
      </c>
      <c r="F703">
        <v>55.95</v>
      </c>
      <c r="G703" s="4">
        <v>0</v>
      </c>
      <c r="H703" s="3">
        <v>32.47</v>
      </c>
      <c r="I703">
        <v>11</v>
      </c>
      <c r="K703" s="2"/>
    </row>
    <row r="704" spans="1:11" x14ac:dyDescent="0.55000000000000004">
      <c r="A704" s="2">
        <v>43162</v>
      </c>
      <c r="B704">
        <v>35</v>
      </c>
      <c r="C704" t="s">
        <v>9</v>
      </c>
      <c r="D704" t="s">
        <v>10</v>
      </c>
      <c r="E704">
        <v>3</v>
      </c>
      <c r="F704">
        <v>0.95</v>
      </c>
      <c r="G704" s="4">
        <v>0</v>
      </c>
      <c r="H704" s="3">
        <v>0.47</v>
      </c>
      <c r="I704">
        <v>8</v>
      </c>
      <c r="K704" s="2"/>
    </row>
    <row r="705" spans="1:11" x14ac:dyDescent="0.55000000000000004">
      <c r="A705" s="2">
        <v>43162</v>
      </c>
      <c r="B705">
        <v>50</v>
      </c>
      <c r="C705" t="s">
        <v>8</v>
      </c>
      <c r="D705" t="s">
        <v>10</v>
      </c>
      <c r="E705">
        <v>1</v>
      </c>
      <c r="F705">
        <v>24.95</v>
      </c>
      <c r="G705" s="4">
        <v>0</v>
      </c>
      <c r="H705" s="3">
        <v>12.14</v>
      </c>
      <c r="I705">
        <v>2</v>
      </c>
      <c r="K705" s="2"/>
    </row>
    <row r="706" spans="1:11" x14ac:dyDescent="0.55000000000000004">
      <c r="A706" s="2">
        <v>43162</v>
      </c>
      <c r="B706">
        <v>21</v>
      </c>
      <c r="C706" t="s">
        <v>9</v>
      </c>
      <c r="D706" t="s">
        <v>10</v>
      </c>
      <c r="E706">
        <v>5</v>
      </c>
      <c r="F706">
        <v>26.95</v>
      </c>
      <c r="G706" s="4">
        <v>0</v>
      </c>
      <c r="H706" s="3">
        <v>12.42</v>
      </c>
      <c r="I706">
        <v>11</v>
      </c>
      <c r="K706" s="2"/>
    </row>
    <row r="707" spans="1:11" x14ac:dyDescent="0.55000000000000004">
      <c r="A707" s="2">
        <v>43162</v>
      </c>
      <c r="B707">
        <v>9</v>
      </c>
      <c r="C707" t="s">
        <v>8</v>
      </c>
      <c r="D707" t="s">
        <v>10</v>
      </c>
      <c r="E707">
        <v>12</v>
      </c>
      <c r="F707">
        <v>48.95</v>
      </c>
      <c r="G707" s="4">
        <v>0</v>
      </c>
      <c r="H707" s="3">
        <v>24.52</v>
      </c>
      <c r="I707">
        <v>3</v>
      </c>
      <c r="K707" s="2"/>
    </row>
    <row r="708" spans="1:11" x14ac:dyDescent="0.55000000000000004">
      <c r="A708" s="2">
        <v>43162</v>
      </c>
      <c r="B708">
        <v>26</v>
      </c>
      <c r="C708" t="s">
        <v>8</v>
      </c>
      <c r="D708" t="s">
        <v>10</v>
      </c>
      <c r="E708">
        <v>5</v>
      </c>
      <c r="F708">
        <v>0.95</v>
      </c>
      <c r="G708" s="4">
        <v>0</v>
      </c>
      <c r="H708" s="3">
        <v>0.42</v>
      </c>
      <c r="I708">
        <v>4</v>
      </c>
      <c r="K708" s="2"/>
    </row>
    <row r="709" spans="1:11" x14ac:dyDescent="0.55000000000000004">
      <c r="A709" s="2">
        <v>43163</v>
      </c>
      <c r="B709">
        <v>38</v>
      </c>
      <c r="C709" t="s">
        <v>6</v>
      </c>
      <c r="D709" t="s">
        <v>10</v>
      </c>
      <c r="E709">
        <v>4</v>
      </c>
      <c r="F709">
        <v>24.95</v>
      </c>
      <c r="G709" s="4">
        <v>0</v>
      </c>
      <c r="H709" s="3">
        <v>11.48</v>
      </c>
      <c r="I709">
        <v>3</v>
      </c>
      <c r="K709" s="2"/>
    </row>
    <row r="710" spans="1:11" x14ac:dyDescent="0.55000000000000004">
      <c r="A710" s="2">
        <v>43163</v>
      </c>
      <c r="B710">
        <v>5</v>
      </c>
      <c r="C710" t="s">
        <v>6</v>
      </c>
      <c r="D710" t="s">
        <v>10</v>
      </c>
      <c r="E710">
        <v>7</v>
      </c>
      <c r="F710">
        <v>24.95</v>
      </c>
      <c r="G710" s="4">
        <v>0</v>
      </c>
      <c r="H710" s="3">
        <v>12.27</v>
      </c>
      <c r="I710">
        <v>4</v>
      </c>
      <c r="K710" s="2"/>
    </row>
    <row r="711" spans="1:11" x14ac:dyDescent="0.55000000000000004">
      <c r="A711" s="2">
        <v>43163</v>
      </c>
      <c r="B711">
        <v>46</v>
      </c>
      <c r="C711" t="s">
        <v>5</v>
      </c>
      <c r="D711" t="s">
        <v>10</v>
      </c>
      <c r="E711">
        <v>1</v>
      </c>
      <c r="F711">
        <v>55.95</v>
      </c>
      <c r="G711" s="4">
        <v>0</v>
      </c>
      <c r="H711" s="3">
        <v>32.47</v>
      </c>
      <c r="I711">
        <v>29</v>
      </c>
      <c r="K711" s="2"/>
    </row>
    <row r="712" spans="1:11" x14ac:dyDescent="0.55000000000000004">
      <c r="A712" s="2">
        <v>43163</v>
      </c>
      <c r="B712">
        <v>15</v>
      </c>
      <c r="C712" t="s">
        <v>6</v>
      </c>
      <c r="D712" t="s">
        <v>10</v>
      </c>
      <c r="E712">
        <v>2</v>
      </c>
      <c r="F712">
        <v>28.95</v>
      </c>
      <c r="G712" s="4">
        <v>0</v>
      </c>
      <c r="H712" s="3">
        <v>17.53</v>
      </c>
      <c r="I712">
        <v>33</v>
      </c>
      <c r="K712" s="2"/>
    </row>
    <row r="713" spans="1:11" x14ac:dyDescent="0.55000000000000004">
      <c r="A713" s="2">
        <v>43163</v>
      </c>
      <c r="B713">
        <v>22</v>
      </c>
      <c r="C713" t="s">
        <v>5</v>
      </c>
      <c r="D713" t="s">
        <v>10</v>
      </c>
      <c r="E713">
        <v>1</v>
      </c>
      <c r="F713">
        <v>0.95</v>
      </c>
      <c r="G713" s="4">
        <v>0</v>
      </c>
      <c r="H713" s="3">
        <v>0.56999999999999995</v>
      </c>
      <c r="I713">
        <v>15</v>
      </c>
      <c r="K713" s="2"/>
    </row>
    <row r="714" spans="1:11" x14ac:dyDescent="0.55000000000000004">
      <c r="A714" s="2">
        <v>43163</v>
      </c>
      <c r="B714">
        <v>32</v>
      </c>
      <c r="C714" t="s">
        <v>6</v>
      </c>
      <c r="D714" t="s">
        <v>10</v>
      </c>
      <c r="E714">
        <v>5</v>
      </c>
      <c r="F714">
        <v>22.95</v>
      </c>
      <c r="G714" s="4">
        <v>0</v>
      </c>
      <c r="H714" s="3">
        <v>11.78</v>
      </c>
      <c r="I714">
        <v>20</v>
      </c>
      <c r="K714" s="2"/>
    </row>
    <row r="715" spans="1:11" x14ac:dyDescent="0.55000000000000004">
      <c r="A715" s="2">
        <v>43163</v>
      </c>
      <c r="B715">
        <v>33</v>
      </c>
      <c r="C715" t="s">
        <v>5</v>
      </c>
      <c r="D715" t="s">
        <v>10</v>
      </c>
      <c r="E715">
        <v>3</v>
      </c>
      <c r="F715">
        <v>19.95</v>
      </c>
      <c r="G715" s="4">
        <v>0</v>
      </c>
      <c r="H715" s="3">
        <v>9.7799999999999994</v>
      </c>
      <c r="I715">
        <v>15</v>
      </c>
      <c r="K715" s="2"/>
    </row>
    <row r="716" spans="1:11" x14ac:dyDescent="0.55000000000000004">
      <c r="A716" s="2">
        <v>43163</v>
      </c>
      <c r="B716">
        <v>45</v>
      </c>
      <c r="C716" t="s">
        <v>7</v>
      </c>
      <c r="D716" t="s">
        <v>10</v>
      </c>
      <c r="E716">
        <v>10</v>
      </c>
      <c r="F716">
        <v>38.950000000000003</v>
      </c>
      <c r="G716" s="4">
        <v>0.1</v>
      </c>
      <c r="H716" s="3">
        <v>22.33</v>
      </c>
      <c r="I716">
        <v>6</v>
      </c>
      <c r="K716" s="2"/>
    </row>
    <row r="717" spans="1:11" x14ac:dyDescent="0.55000000000000004">
      <c r="A717" s="2">
        <v>43163</v>
      </c>
      <c r="B717">
        <v>28</v>
      </c>
      <c r="C717" t="s">
        <v>7</v>
      </c>
      <c r="D717" t="s">
        <v>10</v>
      </c>
      <c r="E717">
        <v>10</v>
      </c>
      <c r="F717">
        <v>0.95</v>
      </c>
      <c r="G717" s="4">
        <v>0</v>
      </c>
      <c r="H717" s="3">
        <v>0.5</v>
      </c>
      <c r="I717">
        <v>14</v>
      </c>
      <c r="K717" s="2"/>
    </row>
    <row r="718" spans="1:11" x14ac:dyDescent="0.55000000000000004">
      <c r="A718" s="2">
        <v>43163</v>
      </c>
      <c r="B718">
        <v>12</v>
      </c>
      <c r="C718" t="s">
        <v>7</v>
      </c>
      <c r="D718" t="s">
        <v>10</v>
      </c>
      <c r="E718">
        <v>2</v>
      </c>
      <c r="F718">
        <v>47.95</v>
      </c>
      <c r="G718" s="4">
        <v>0</v>
      </c>
      <c r="H718" s="3">
        <v>20.7</v>
      </c>
      <c r="I718">
        <v>2</v>
      </c>
      <c r="K718" s="2"/>
    </row>
    <row r="719" spans="1:11" x14ac:dyDescent="0.55000000000000004">
      <c r="A719" s="2">
        <v>43163</v>
      </c>
      <c r="B719">
        <v>7</v>
      </c>
      <c r="C719" t="s">
        <v>6</v>
      </c>
      <c r="D719" t="s">
        <v>10</v>
      </c>
      <c r="E719">
        <v>4</v>
      </c>
      <c r="F719">
        <v>20.95</v>
      </c>
      <c r="G719" s="4">
        <v>0</v>
      </c>
      <c r="H719" s="3">
        <v>10.039999999999999</v>
      </c>
      <c r="I719">
        <v>11</v>
      </c>
      <c r="K719" s="2"/>
    </row>
    <row r="720" spans="1:11" x14ac:dyDescent="0.55000000000000004">
      <c r="A720" s="2">
        <v>43163</v>
      </c>
      <c r="B720">
        <v>2</v>
      </c>
      <c r="C720" t="s">
        <v>5</v>
      </c>
      <c r="D720" t="s">
        <v>10</v>
      </c>
      <c r="E720">
        <v>9</v>
      </c>
      <c r="F720">
        <v>44.95</v>
      </c>
      <c r="G720" s="4">
        <v>0</v>
      </c>
      <c r="H720" s="3">
        <v>27.95</v>
      </c>
      <c r="I720">
        <v>10</v>
      </c>
      <c r="K720" s="2"/>
    </row>
    <row r="721" spans="1:11" x14ac:dyDescent="0.55000000000000004">
      <c r="A721" s="2">
        <v>43163</v>
      </c>
      <c r="B721">
        <v>12</v>
      </c>
      <c r="C721" t="s">
        <v>7</v>
      </c>
      <c r="D721" t="s">
        <v>10</v>
      </c>
      <c r="E721">
        <v>1</v>
      </c>
      <c r="F721">
        <v>47.95</v>
      </c>
      <c r="G721" s="4">
        <v>0</v>
      </c>
      <c r="H721" s="3">
        <v>20.7</v>
      </c>
      <c r="I721">
        <v>3</v>
      </c>
      <c r="K721" s="2"/>
    </row>
    <row r="722" spans="1:11" x14ac:dyDescent="0.55000000000000004">
      <c r="A722" s="2">
        <v>43163</v>
      </c>
      <c r="B722">
        <v>8</v>
      </c>
      <c r="C722" t="s">
        <v>6</v>
      </c>
      <c r="D722" t="s">
        <v>10</v>
      </c>
      <c r="E722">
        <v>5</v>
      </c>
      <c r="F722">
        <v>7.95</v>
      </c>
      <c r="G722" s="4">
        <v>0</v>
      </c>
      <c r="H722" s="3">
        <v>4.53</v>
      </c>
      <c r="I722">
        <v>11</v>
      </c>
      <c r="K722" s="2"/>
    </row>
    <row r="723" spans="1:11" x14ac:dyDescent="0.55000000000000004">
      <c r="A723" s="2">
        <v>43165</v>
      </c>
      <c r="B723">
        <v>8</v>
      </c>
      <c r="C723" t="s">
        <v>5</v>
      </c>
      <c r="D723" t="s">
        <v>11</v>
      </c>
      <c r="E723">
        <v>4</v>
      </c>
      <c r="F723">
        <v>7.95</v>
      </c>
      <c r="G723" s="4">
        <v>0</v>
      </c>
      <c r="H723" s="3">
        <v>4.53</v>
      </c>
      <c r="I723">
        <v>21</v>
      </c>
      <c r="K723" s="2"/>
    </row>
    <row r="724" spans="1:11" x14ac:dyDescent="0.55000000000000004">
      <c r="A724" s="2">
        <v>43166</v>
      </c>
      <c r="B724">
        <v>47</v>
      </c>
      <c r="C724" t="s">
        <v>6</v>
      </c>
      <c r="D724" t="s">
        <v>11</v>
      </c>
      <c r="E724">
        <v>10</v>
      </c>
      <c r="F724">
        <v>28.95</v>
      </c>
      <c r="G724" s="4">
        <v>0.1</v>
      </c>
      <c r="H724" s="3">
        <v>8.86</v>
      </c>
      <c r="I724">
        <v>23</v>
      </c>
      <c r="K724" s="2"/>
    </row>
    <row r="725" spans="1:11" x14ac:dyDescent="0.55000000000000004">
      <c r="A725" s="2">
        <v>43166</v>
      </c>
      <c r="B725">
        <v>16</v>
      </c>
      <c r="C725" t="s">
        <v>8</v>
      </c>
      <c r="D725" t="s">
        <v>11</v>
      </c>
      <c r="E725">
        <v>6</v>
      </c>
      <c r="F725">
        <v>27.95</v>
      </c>
      <c r="G725" s="4">
        <v>0</v>
      </c>
      <c r="H725" s="3">
        <v>15.85</v>
      </c>
      <c r="I725">
        <v>1</v>
      </c>
      <c r="K725" s="2"/>
    </row>
    <row r="726" spans="1:11" x14ac:dyDescent="0.55000000000000004">
      <c r="A726" s="2">
        <v>43167</v>
      </c>
      <c r="B726">
        <v>32</v>
      </c>
      <c r="C726" t="s">
        <v>6</v>
      </c>
      <c r="D726" t="s">
        <v>11</v>
      </c>
      <c r="E726">
        <v>3</v>
      </c>
      <c r="F726">
        <v>22.95</v>
      </c>
      <c r="G726" s="4">
        <v>0.1</v>
      </c>
      <c r="H726" s="3">
        <v>11.78</v>
      </c>
      <c r="I726">
        <v>22</v>
      </c>
      <c r="K726" s="2"/>
    </row>
    <row r="727" spans="1:11" x14ac:dyDescent="0.55000000000000004">
      <c r="A727" s="2">
        <v>43167</v>
      </c>
      <c r="B727">
        <v>8</v>
      </c>
      <c r="C727" t="s">
        <v>5</v>
      </c>
      <c r="D727" t="s">
        <v>11</v>
      </c>
      <c r="E727">
        <v>5</v>
      </c>
      <c r="F727">
        <v>7.95</v>
      </c>
      <c r="G727" s="4">
        <v>0</v>
      </c>
      <c r="H727" s="3">
        <v>4.53</v>
      </c>
      <c r="I727">
        <v>13</v>
      </c>
      <c r="K727" s="2"/>
    </row>
    <row r="728" spans="1:11" x14ac:dyDescent="0.55000000000000004">
      <c r="A728" s="2">
        <v>43167</v>
      </c>
      <c r="B728">
        <v>4</v>
      </c>
      <c r="C728" t="s">
        <v>6</v>
      </c>
      <c r="D728" t="s">
        <v>11</v>
      </c>
      <c r="E728">
        <v>3</v>
      </c>
      <c r="F728">
        <v>73.95</v>
      </c>
      <c r="G728" s="4">
        <v>0</v>
      </c>
      <c r="H728" s="3">
        <v>38.86</v>
      </c>
      <c r="I728">
        <v>1</v>
      </c>
      <c r="K728" s="2"/>
    </row>
    <row r="729" spans="1:11" x14ac:dyDescent="0.55000000000000004">
      <c r="A729" s="2">
        <v>43167</v>
      </c>
      <c r="B729">
        <v>3</v>
      </c>
      <c r="C729" t="s">
        <v>5</v>
      </c>
      <c r="D729" t="s">
        <v>11</v>
      </c>
      <c r="E729">
        <v>4</v>
      </c>
      <c r="F729">
        <v>59.95</v>
      </c>
      <c r="G729" s="4">
        <v>0</v>
      </c>
      <c r="H729" s="3">
        <v>28.73</v>
      </c>
      <c r="I729">
        <v>12</v>
      </c>
      <c r="K729" s="2"/>
    </row>
    <row r="730" spans="1:11" x14ac:dyDescent="0.55000000000000004">
      <c r="A730" s="2">
        <v>43167</v>
      </c>
      <c r="B730">
        <v>20</v>
      </c>
      <c r="C730" t="s">
        <v>5</v>
      </c>
      <c r="D730" t="s">
        <v>11</v>
      </c>
      <c r="E730">
        <v>9</v>
      </c>
      <c r="F730">
        <v>16.95</v>
      </c>
      <c r="G730" s="4">
        <v>0.1</v>
      </c>
      <c r="H730" s="3">
        <v>6.76</v>
      </c>
      <c r="I730">
        <v>1</v>
      </c>
      <c r="K730" s="2"/>
    </row>
    <row r="731" spans="1:11" x14ac:dyDescent="0.55000000000000004">
      <c r="A731" s="2">
        <v>43167</v>
      </c>
      <c r="B731">
        <v>43</v>
      </c>
      <c r="C731" t="s">
        <v>6</v>
      </c>
      <c r="D731" t="s">
        <v>11</v>
      </c>
      <c r="E731">
        <v>3</v>
      </c>
      <c r="F731">
        <v>11.95</v>
      </c>
      <c r="G731" s="4">
        <v>0</v>
      </c>
      <c r="H731" s="3">
        <v>3.32</v>
      </c>
      <c r="I731">
        <v>1</v>
      </c>
      <c r="K731" s="2"/>
    </row>
    <row r="732" spans="1:11" x14ac:dyDescent="0.55000000000000004">
      <c r="A732" s="2">
        <v>43167</v>
      </c>
      <c r="B732">
        <v>45</v>
      </c>
      <c r="C732" t="s">
        <v>5</v>
      </c>
      <c r="D732" t="s">
        <v>11</v>
      </c>
      <c r="E732">
        <v>2</v>
      </c>
      <c r="F732">
        <v>38.950000000000003</v>
      </c>
      <c r="G732" s="4">
        <v>0</v>
      </c>
      <c r="H732" s="3">
        <v>22.33</v>
      </c>
      <c r="I732">
        <v>3</v>
      </c>
      <c r="K732" s="2"/>
    </row>
    <row r="733" spans="1:11" x14ac:dyDescent="0.55000000000000004">
      <c r="A733" s="2">
        <v>43167</v>
      </c>
      <c r="B733">
        <v>17</v>
      </c>
      <c r="C733" t="s">
        <v>6</v>
      </c>
      <c r="D733" t="s">
        <v>11</v>
      </c>
      <c r="E733">
        <v>9</v>
      </c>
      <c r="F733">
        <v>49.95</v>
      </c>
      <c r="G733" s="4">
        <v>0</v>
      </c>
      <c r="H733" s="3">
        <v>23.93</v>
      </c>
      <c r="I733">
        <v>12</v>
      </c>
      <c r="K733" s="2"/>
    </row>
    <row r="734" spans="1:11" x14ac:dyDescent="0.55000000000000004">
      <c r="A734" s="2">
        <v>43167</v>
      </c>
      <c r="B734">
        <v>45</v>
      </c>
      <c r="C734" t="s">
        <v>5</v>
      </c>
      <c r="D734" t="s">
        <v>11</v>
      </c>
      <c r="E734">
        <v>9</v>
      </c>
      <c r="F734">
        <v>38.950000000000003</v>
      </c>
      <c r="G734" s="4">
        <v>0</v>
      </c>
      <c r="H734" s="3">
        <v>22.33</v>
      </c>
      <c r="I734">
        <v>5</v>
      </c>
      <c r="K734" s="2"/>
    </row>
    <row r="735" spans="1:11" x14ac:dyDescent="0.55000000000000004">
      <c r="A735" s="2">
        <v>43167</v>
      </c>
      <c r="B735">
        <v>16</v>
      </c>
      <c r="C735" t="s">
        <v>5</v>
      </c>
      <c r="D735" t="s">
        <v>11</v>
      </c>
      <c r="E735">
        <v>11</v>
      </c>
      <c r="F735">
        <v>27.95</v>
      </c>
      <c r="G735" s="4">
        <v>0</v>
      </c>
      <c r="H735" s="3">
        <v>15.85</v>
      </c>
      <c r="I735">
        <v>4</v>
      </c>
      <c r="K735" s="2"/>
    </row>
    <row r="736" spans="1:11" x14ac:dyDescent="0.55000000000000004">
      <c r="A736" s="2">
        <v>43167</v>
      </c>
      <c r="B736">
        <v>32</v>
      </c>
      <c r="C736" t="s">
        <v>6</v>
      </c>
      <c r="D736" t="s">
        <v>11</v>
      </c>
      <c r="E736">
        <v>1</v>
      </c>
      <c r="F736">
        <v>22.95</v>
      </c>
      <c r="G736" s="4">
        <v>0</v>
      </c>
      <c r="H736" s="3">
        <v>11.78</v>
      </c>
      <c r="I736">
        <v>1</v>
      </c>
      <c r="K736" s="2"/>
    </row>
    <row r="737" spans="1:11" x14ac:dyDescent="0.55000000000000004">
      <c r="A737" s="2">
        <v>43167</v>
      </c>
      <c r="B737">
        <v>31</v>
      </c>
      <c r="C737" t="s">
        <v>6</v>
      </c>
      <c r="D737" t="s">
        <v>11</v>
      </c>
      <c r="E737">
        <v>11</v>
      </c>
      <c r="F737">
        <v>0.95</v>
      </c>
      <c r="G737" s="4">
        <v>0</v>
      </c>
      <c r="H737" s="3">
        <v>0.34</v>
      </c>
      <c r="I737">
        <v>8</v>
      </c>
      <c r="K737" s="2"/>
    </row>
    <row r="738" spans="1:11" x14ac:dyDescent="0.55000000000000004">
      <c r="A738" s="2">
        <v>43167</v>
      </c>
      <c r="B738">
        <v>31</v>
      </c>
      <c r="C738" t="s">
        <v>6</v>
      </c>
      <c r="D738" t="s">
        <v>11</v>
      </c>
      <c r="E738">
        <v>7</v>
      </c>
      <c r="F738">
        <v>0.95</v>
      </c>
      <c r="G738" s="4">
        <v>0</v>
      </c>
      <c r="H738" s="3">
        <v>0.34</v>
      </c>
      <c r="I738">
        <v>19</v>
      </c>
      <c r="K738" s="2"/>
    </row>
    <row r="739" spans="1:11" x14ac:dyDescent="0.55000000000000004">
      <c r="A739" s="2">
        <v>43167</v>
      </c>
      <c r="B739">
        <v>18</v>
      </c>
      <c r="C739" t="s">
        <v>5</v>
      </c>
      <c r="D739" t="s">
        <v>11</v>
      </c>
      <c r="E739">
        <v>9</v>
      </c>
      <c r="F739">
        <v>54.95</v>
      </c>
      <c r="G739" s="4">
        <v>0</v>
      </c>
      <c r="H739" s="3">
        <v>26.65</v>
      </c>
      <c r="I739">
        <v>4</v>
      </c>
      <c r="K739" s="2"/>
    </row>
    <row r="740" spans="1:11" x14ac:dyDescent="0.55000000000000004">
      <c r="A740" s="2">
        <v>43167</v>
      </c>
      <c r="B740">
        <v>45</v>
      </c>
      <c r="C740" t="s">
        <v>6</v>
      </c>
      <c r="D740" t="s">
        <v>11</v>
      </c>
      <c r="E740">
        <v>5</v>
      </c>
      <c r="F740">
        <v>38.950000000000003</v>
      </c>
      <c r="G740" s="4">
        <v>0</v>
      </c>
      <c r="H740" s="3">
        <v>22.33</v>
      </c>
      <c r="I740">
        <v>4</v>
      </c>
      <c r="K740" s="2"/>
    </row>
    <row r="741" spans="1:11" x14ac:dyDescent="0.55000000000000004">
      <c r="A741" s="2">
        <v>43167</v>
      </c>
      <c r="B741">
        <v>5</v>
      </c>
      <c r="C741" t="s">
        <v>5</v>
      </c>
      <c r="D741" t="s">
        <v>11</v>
      </c>
      <c r="E741">
        <v>11</v>
      </c>
      <c r="F741">
        <v>24.95</v>
      </c>
      <c r="G741" s="4">
        <v>0</v>
      </c>
      <c r="H741" s="3">
        <v>12.27</v>
      </c>
      <c r="I741">
        <v>7</v>
      </c>
      <c r="K741" s="2"/>
    </row>
    <row r="742" spans="1:11" x14ac:dyDescent="0.55000000000000004">
      <c r="A742" s="2">
        <v>43167</v>
      </c>
      <c r="B742">
        <v>1</v>
      </c>
      <c r="C742" t="s">
        <v>5</v>
      </c>
      <c r="D742" t="s">
        <v>11</v>
      </c>
      <c r="E742">
        <v>11</v>
      </c>
      <c r="F742">
        <v>43.95</v>
      </c>
      <c r="G742" s="4">
        <v>0</v>
      </c>
      <c r="H742" s="3">
        <v>25.6</v>
      </c>
      <c r="I742">
        <v>10</v>
      </c>
      <c r="K742" s="2"/>
    </row>
    <row r="743" spans="1:11" x14ac:dyDescent="0.55000000000000004">
      <c r="A743" s="2">
        <v>43167</v>
      </c>
      <c r="B743">
        <v>31</v>
      </c>
      <c r="C743" t="s">
        <v>5</v>
      </c>
      <c r="D743" t="s">
        <v>11</v>
      </c>
      <c r="E743">
        <v>12</v>
      </c>
      <c r="F743">
        <v>0.95</v>
      </c>
      <c r="G743" s="4">
        <v>0</v>
      </c>
      <c r="H743" s="3">
        <v>0.34</v>
      </c>
      <c r="I743">
        <v>9</v>
      </c>
      <c r="K743" s="2"/>
    </row>
    <row r="744" spans="1:11" x14ac:dyDescent="0.55000000000000004">
      <c r="A744" s="2">
        <v>43167</v>
      </c>
      <c r="B744">
        <v>20</v>
      </c>
      <c r="C744" t="s">
        <v>6</v>
      </c>
      <c r="D744" t="s">
        <v>11</v>
      </c>
      <c r="E744">
        <v>2</v>
      </c>
      <c r="F744">
        <v>16.95</v>
      </c>
      <c r="G744" s="4">
        <v>0.1</v>
      </c>
      <c r="H744" s="3">
        <v>6.76</v>
      </c>
      <c r="I744">
        <v>3</v>
      </c>
      <c r="K744" s="2"/>
    </row>
    <row r="745" spans="1:11" x14ac:dyDescent="0.55000000000000004">
      <c r="A745" s="2">
        <v>43167</v>
      </c>
      <c r="B745">
        <v>49</v>
      </c>
      <c r="C745" t="s">
        <v>6</v>
      </c>
      <c r="D745" t="s">
        <v>11</v>
      </c>
      <c r="E745">
        <v>5</v>
      </c>
      <c r="F745">
        <v>63.95</v>
      </c>
      <c r="G745" s="4">
        <v>0</v>
      </c>
      <c r="H745" s="3">
        <v>27.1</v>
      </c>
      <c r="I745">
        <v>3</v>
      </c>
      <c r="K745" s="2"/>
    </row>
    <row r="746" spans="1:11" x14ac:dyDescent="0.55000000000000004">
      <c r="A746" s="2">
        <v>43167</v>
      </c>
      <c r="B746">
        <v>41</v>
      </c>
      <c r="C746" t="s">
        <v>5</v>
      </c>
      <c r="D746" t="s">
        <v>11</v>
      </c>
      <c r="E746">
        <v>11</v>
      </c>
      <c r="F746">
        <v>18.95</v>
      </c>
      <c r="G746" s="4">
        <v>0</v>
      </c>
      <c r="H746" s="3">
        <v>9.98</v>
      </c>
      <c r="I746">
        <v>20</v>
      </c>
      <c r="K746" s="2"/>
    </row>
    <row r="747" spans="1:11" x14ac:dyDescent="0.55000000000000004">
      <c r="A747" s="2">
        <v>43167</v>
      </c>
      <c r="B747">
        <v>43</v>
      </c>
      <c r="C747" t="s">
        <v>5</v>
      </c>
      <c r="D747" t="s">
        <v>11</v>
      </c>
      <c r="E747">
        <v>11</v>
      </c>
      <c r="F747">
        <v>11.95</v>
      </c>
      <c r="G747" s="4">
        <v>0.1</v>
      </c>
      <c r="H747" s="3">
        <v>3.32</v>
      </c>
      <c r="I747">
        <v>6</v>
      </c>
      <c r="K747" s="2"/>
    </row>
    <row r="748" spans="1:11" x14ac:dyDescent="0.55000000000000004">
      <c r="A748" s="2">
        <v>43167</v>
      </c>
      <c r="B748">
        <v>16</v>
      </c>
      <c r="C748" t="s">
        <v>5</v>
      </c>
      <c r="D748" t="s">
        <v>11</v>
      </c>
      <c r="E748">
        <v>7</v>
      </c>
      <c r="F748">
        <v>27.95</v>
      </c>
      <c r="G748" s="4">
        <v>0</v>
      </c>
      <c r="H748" s="3">
        <v>15.85</v>
      </c>
      <c r="I748">
        <v>5</v>
      </c>
      <c r="K748" s="2"/>
    </row>
    <row r="749" spans="1:11" x14ac:dyDescent="0.55000000000000004">
      <c r="A749" s="2">
        <v>43167</v>
      </c>
      <c r="B749">
        <v>24</v>
      </c>
      <c r="C749" t="s">
        <v>6</v>
      </c>
      <c r="D749" t="s">
        <v>11</v>
      </c>
      <c r="E749">
        <v>1</v>
      </c>
      <c r="F749">
        <v>27.95</v>
      </c>
      <c r="G749" s="4">
        <v>0</v>
      </c>
      <c r="H749" s="3">
        <v>16.8</v>
      </c>
      <c r="I749">
        <v>20</v>
      </c>
      <c r="K749" s="2"/>
    </row>
    <row r="750" spans="1:11" x14ac:dyDescent="0.55000000000000004">
      <c r="A750" s="2">
        <v>43167</v>
      </c>
      <c r="B750">
        <v>44</v>
      </c>
      <c r="C750" t="s">
        <v>5</v>
      </c>
      <c r="D750" t="s">
        <v>11</v>
      </c>
      <c r="E750">
        <v>7</v>
      </c>
      <c r="F750">
        <v>38.950000000000003</v>
      </c>
      <c r="G750" s="4">
        <v>0</v>
      </c>
      <c r="H750" s="3">
        <v>24.76</v>
      </c>
      <c r="I750">
        <v>15</v>
      </c>
      <c r="K750" s="2"/>
    </row>
    <row r="751" spans="1:11" x14ac:dyDescent="0.55000000000000004">
      <c r="A751" s="2">
        <v>43167</v>
      </c>
      <c r="B751">
        <v>7</v>
      </c>
      <c r="C751" t="s">
        <v>6</v>
      </c>
      <c r="D751" t="s">
        <v>11</v>
      </c>
      <c r="E751">
        <v>10</v>
      </c>
      <c r="F751">
        <v>20.95</v>
      </c>
      <c r="G751" s="4">
        <v>0</v>
      </c>
      <c r="H751" s="3">
        <v>10.039999999999999</v>
      </c>
      <c r="I751">
        <v>15</v>
      </c>
      <c r="K751" s="2"/>
    </row>
    <row r="752" spans="1:11" x14ac:dyDescent="0.55000000000000004">
      <c r="A752" s="2">
        <v>43167</v>
      </c>
      <c r="B752">
        <v>9</v>
      </c>
      <c r="C752" t="s">
        <v>6</v>
      </c>
      <c r="D752" t="s">
        <v>11</v>
      </c>
      <c r="E752">
        <v>7</v>
      </c>
      <c r="F752">
        <v>48.95</v>
      </c>
      <c r="G752" s="4">
        <v>0</v>
      </c>
      <c r="H752" s="3">
        <v>24.52</v>
      </c>
      <c r="I752">
        <v>16</v>
      </c>
      <c r="K752" s="2"/>
    </row>
    <row r="753" spans="1:11" x14ac:dyDescent="0.55000000000000004">
      <c r="A753" s="2">
        <v>43167</v>
      </c>
      <c r="B753">
        <v>46</v>
      </c>
      <c r="C753" t="s">
        <v>6</v>
      </c>
      <c r="D753" t="s">
        <v>11</v>
      </c>
      <c r="E753">
        <v>4</v>
      </c>
      <c r="F753">
        <v>55.95</v>
      </c>
      <c r="G753" s="4">
        <v>0.1</v>
      </c>
      <c r="H753" s="3">
        <v>32.47</v>
      </c>
      <c r="I753">
        <v>15</v>
      </c>
      <c r="K753" s="2"/>
    </row>
    <row r="754" spans="1:11" x14ac:dyDescent="0.55000000000000004">
      <c r="A754" s="2">
        <v>43167</v>
      </c>
      <c r="B754">
        <v>41</v>
      </c>
      <c r="C754" t="s">
        <v>6</v>
      </c>
      <c r="D754" t="s">
        <v>11</v>
      </c>
      <c r="E754">
        <v>5</v>
      </c>
      <c r="F754">
        <v>18.95</v>
      </c>
      <c r="G754" s="4">
        <v>0</v>
      </c>
      <c r="H754" s="3">
        <v>9.98</v>
      </c>
      <c r="I754">
        <v>14</v>
      </c>
      <c r="K754" s="2"/>
    </row>
    <row r="755" spans="1:11" x14ac:dyDescent="0.55000000000000004">
      <c r="A755" s="2">
        <v>43167</v>
      </c>
      <c r="B755">
        <v>10</v>
      </c>
      <c r="C755" t="s">
        <v>5</v>
      </c>
      <c r="D755" t="s">
        <v>11</v>
      </c>
      <c r="E755">
        <v>7</v>
      </c>
      <c r="F755">
        <v>34.950000000000003</v>
      </c>
      <c r="G755" s="4">
        <v>0.1</v>
      </c>
      <c r="H755" s="3">
        <v>22.13</v>
      </c>
      <c r="I755">
        <v>9</v>
      </c>
      <c r="K755" s="2"/>
    </row>
    <row r="756" spans="1:11" x14ac:dyDescent="0.55000000000000004">
      <c r="A756" s="2">
        <v>43167</v>
      </c>
      <c r="B756">
        <v>21</v>
      </c>
      <c r="C756" t="s">
        <v>6</v>
      </c>
      <c r="D756" t="s">
        <v>11</v>
      </c>
      <c r="E756">
        <v>9</v>
      </c>
      <c r="F756">
        <v>26.95</v>
      </c>
      <c r="G756" s="4">
        <v>0</v>
      </c>
      <c r="H756" s="3">
        <v>12.42</v>
      </c>
      <c r="I756">
        <v>17</v>
      </c>
      <c r="K756" s="2"/>
    </row>
    <row r="757" spans="1:11" x14ac:dyDescent="0.55000000000000004">
      <c r="A757" s="2">
        <v>43167</v>
      </c>
      <c r="B757">
        <v>19</v>
      </c>
      <c r="C757" t="s">
        <v>5</v>
      </c>
      <c r="D757" t="s">
        <v>11</v>
      </c>
      <c r="E757">
        <v>12</v>
      </c>
      <c r="F757">
        <v>49.95</v>
      </c>
      <c r="G757" s="4">
        <v>0</v>
      </c>
      <c r="H757" s="3">
        <v>24.77</v>
      </c>
      <c r="I757">
        <v>31</v>
      </c>
      <c r="K757" s="2"/>
    </row>
    <row r="758" spans="1:11" x14ac:dyDescent="0.55000000000000004">
      <c r="A758" s="2">
        <v>43167</v>
      </c>
      <c r="B758">
        <v>10</v>
      </c>
      <c r="C758" t="s">
        <v>5</v>
      </c>
      <c r="D758" t="s">
        <v>11</v>
      </c>
      <c r="E758">
        <v>8</v>
      </c>
      <c r="F758">
        <v>34.950000000000003</v>
      </c>
      <c r="G758" s="4">
        <v>0</v>
      </c>
      <c r="H758" s="3">
        <v>22.13</v>
      </c>
      <c r="I758">
        <v>3</v>
      </c>
      <c r="K758" s="2"/>
    </row>
    <row r="759" spans="1:11" x14ac:dyDescent="0.55000000000000004">
      <c r="A759" s="2">
        <v>43167</v>
      </c>
      <c r="B759">
        <v>8</v>
      </c>
      <c r="C759" t="s">
        <v>5</v>
      </c>
      <c r="D759" t="s">
        <v>11</v>
      </c>
      <c r="E759">
        <v>3</v>
      </c>
      <c r="F759">
        <v>7.95</v>
      </c>
      <c r="G759" s="4">
        <v>0</v>
      </c>
      <c r="H759" s="3">
        <v>4.53</v>
      </c>
      <c r="I759">
        <v>9</v>
      </c>
      <c r="K759" s="2"/>
    </row>
    <row r="760" spans="1:11" x14ac:dyDescent="0.55000000000000004">
      <c r="A760" s="2">
        <v>43167</v>
      </c>
      <c r="B760">
        <v>36</v>
      </c>
      <c r="C760" t="s">
        <v>5</v>
      </c>
      <c r="D760" t="s">
        <v>11</v>
      </c>
      <c r="E760">
        <v>12</v>
      </c>
      <c r="F760">
        <v>26.95</v>
      </c>
      <c r="G760" s="4">
        <v>0</v>
      </c>
      <c r="H760" s="3">
        <v>12.53</v>
      </c>
      <c r="I760">
        <v>16</v>
      </c>
      <c r="K760" s="2"/>
    </row>
    <row r="761" spans="1:11" x14ac:dyDescent="0.55000000000000004">
      <c r="A761" s="2">
        <v>43167</v>
      </c>
      <c r="B761">
        <v>15</v>
      </c>
      <c r="C761" t="s">
        <v>6</v>
      </c>
      <c r="D761" t="s">
        <v>11</v>
      </c>
      <c r="E761">
        <v>10</v>
      </c>
      <c r="F761">
        <v>28.95</v>
      </c>
      <c r="G761" s="4">
        <v>0</v>
      </c>
      <c r="H761" s="3">
        <v>17.53</v>
      </c>
      <c r="I761">
        <v>22</v>
      </c>
      <c r="K761" s="2"/>
    </row>
    <row r="762" spans="1:11" x14ac:dyDescent="0.55000000000000004">
      <c r="A762" s="2">
        <v>43167</v>
      </c>
      <c r="B762">
        <v>32</v>
      </c>
      <c r="C762" t="s">
        <v>6</v>
      </c>
      <c r="D762" t="s">
        <v>11</v>
      </c>
      <c r="E762">
        <v>6</v>
      </c>
      <c r="F762">
        <v>22.95</v>
      </c>
      <c r="G762" s="4">
        <v>0</v>
      </c>
      <c r="H762" s="3">
        <v>11.78</v>
      </c>
      <c r="I762">
        <v>5</v>
      </c>
      <c r="K762" s="2"/>
    </row>
    <row r="763" spans="1:11" x14ac:dyDescent="0.55000000000000004">
      <c r="A763" s="2">
        <v>43167</v>
      </c>
      <c r="B763">
        <v>37</v>
      </c>
      <c r="C763" t="s">
        <v>6</v>
      </c>
      <c r="D763" t="s">
        <v>11</v>
      </c>
      <c r="E763">
        <v>1</v>
      </c>
      <c r="F763">
        <v>24.95</v>
      </c>
      <c r="G763" s="4">
        <v>0</v>
      </c>
      <c r="H763" s="3">
        <v>9.3800000000000008</v>
      </c>
      <c r="I763">
        <v>11</v>
      </c>
      <c r="K763" s="2"/>
    </row>
    <row r="764" spans="1:11" x14ac:dyDescent="0.55000000000000004">
      <c r="A764" s="2">
        <v>43167</v>
      </c>
      <c r="B764">
        <v>16</v>
      </c>
      <c r="C764" t="s">
        <v>5</v>
      </c>
      <c r="D764" t="s">
        <v>11</v>
      </c>
      <c r="E764">
        <v>4</v>
      </c>
      <c r="F764">
        <v>27.95</v>
      </c>
      <c r="G764" s="4">
        <v>0</v>
      </c>
      <c r="H764" s="3">
        <v>15.85</v>
      </c>
      <c r="I764">
        <v>4</v>
      </c>
      <c r="K764" s="2"/>
    </row>
    <row r="765" spans="1:11" x14ac:dyDescent="0.55000000000000004">
      <c r="A765" s="2">
        <v>43167</v>
      </c>
      <c r="B765">
        <v>31</v>
      </c>
      <c r="C765" t="s">
        <v>6</v>
      </c>
      <c r="D765" t="s">
        <v>11</v>
      </c>
      <c r="E765">
        <v>8</v>
      </c>
      <c r="F765">
        <v>0.95</v>
      </c>
      <c r="G765" s="4">
        <v>0</v>
      </c>
      <c r="H765" s="3">
        <v>0.34</v>
      </c>
      <c r="I765">
        <v>17</v>
      </c>
      <c r="K765" s="2"/>
    </row>
    <row r="766" spans="1:11" x14ac:dyDescent="0.55000000000000004">
      <c r="A766" s="2">
        <v>43167</v>
      </c>
      <c r="B766">
        <v>37</v>
      </c>
      <c r="C766" t="s">
        <v>5</v>
      </c>
      <c r="D766" t="s">
        <v>11</v>
      </c>
      <c r="E766">
        <v>10</v>
      </c>
      <c r="F766">
        <v>24.95</v>
      </c>
      <c r="G766" s="4">
        <v>0</v>
      </c>
      <c r="H766" s="3">
        <v>9.3800000000000008</v>
      </c>
      <c r="I766">
        <v>4</v>
      </c>
      <c r="K766" s="2"/>
    </row>
    <row r="767" spans="1:11" x14ac:dyDescent="0.55000000000000004">
      <c r="A767" s="2">
        <v>43167</v>
      </c>
      <c r="B767">
        <v>8</v>
      </c>
      <c r="C767" t="s">
        <v>6</v>
      </c>
      <c r="D767" t="s">
        <v>11</v>
      </c>
      <c r="E767">
        <v>4</v>
      </c>
      <c r="F767">
        <v>7.95</v>
      </c>
      <c r="G767" s="4">
        <v>0</v>
      </c>
      <c r="H767" s="3">
        <v>4.53</v>
      </c>
      <c r="I767">
        <v>13</v>
      </c>
      <c r="K767" s="2"/>
    </row>
    <row r="768" spans="1:11" x14ac:dyDescent="0.55000000000000004">
      <c r="A768" s="2">
        <v>43167</v>
      </c>
      <c r="B768">
        <v>25</v>
      </c>
      <c r="C768" t="s">
        <v>5</v>
      </c>
      <c r="D768" t="s">
        <v>11</v>
      </c>
      <c r="E768">
        <v>1</v>
      </c>
      <c r="F768">
        <v>0.95</v>
      </c>
      <c r="G768" s="4">
        <v>0</v>
      </c>
      <c r="H768" s="3">
        <v>0.35</v>
      </c>
      <c r="I768">
        <v>4</v>
      </c>
      <c r="K768" s="2"/>
    </row>
    <row r="769" spans="1:11" x14ac:dyDescent="0.55000000000000004">
      <c r="A769" s="2">
        <v>43167</v>
      </c>
      <c r="B769">
        <v>8</v>
      </c>
      <c r="C769" t="s">
        <v>6</v>
      </c>
      <c r="D769" t="s">
        <v>11</v>
      </c>
      <c r="E769">
        <v>8</v>
      </c>
      <c r="F769">
        <v>7.95</v>
      </c>
      <c r="G769" s="4">
        <v>0</v>
      </c>
      <c r="H769" s="3">
        <v>4.53</v>
      </c>
      <c r="I769">
        <v>20</v>
      </c>
      <c r="K769" s="2"/>
    </row>
    <row r="770" spans="1:11" x14ac:dyDescent="0.55000000000000004">
      <c r="A770" s="2">
        <v>43167</v>
      </c>
      <c r="B770">
        <v>41</v>
      </c>
      <c r="C770" t="s">
        <v>5</v>
      </c>
      <c r="D770" t="s">
        <v>11</v>
      </c>
      <c r="E770">
        <v>10</v>
      </c>
      <c r="F770">
        <v>18.95</v>
      </c>
      <c r="G770" s="4">
        <v>0.1</v>
      </c>
      <c r="H770" s="3">
        <v>9.98</v>
      </c>
      <c r="I770">
        <v>19</v>
      </c>
      <c r="K770" s="2"/>
    </row>
    <row r="771" spans="1:11" x14ac:dyDescent="0.55000000000000004">
      <c r="A771" s="2">
        <v>43167</v>
      </c>
      <c r="B771">
        <v>34</v>
      </c>
      <c r="C771" t="s">
        <v>6</v>
      </c>
      <c r="D771" t="s">
        <v>11</v>
      </c>
      <c r="E771">
        <v>1</v>
      </c>
      <c r="F771">
        <v>37.950000000000003</v>
      </c>
      <c r="G771" s="4">
        <v>0</v>
      </c>
      <c r="H771" s="3">
        <v>15.35</v>
      </c>
      <c r="I771">
        <v>7</v>
      </c>
      <c r="K771" s="2"/>
    </row>
    <row r="772" spans="1:11" x14ac:dyDescent="0.55000000000000004">
      <c r="A772" s="2">
        <v>43167</v>
      </c>
      <c r="B772">
        <v>44</v>
      </c>
      <c r="C772" t="s">
        <v>6</v>
      </c>
      <c r="D772" t="s">
        <v>11</v>
      </c>
      <c r="E772">
        <v>5</v>
      </c>
      <c r="F772">
        <v>38.950000000000003</v>
      </c>
      <c r="G772" s="4">
        <v>0</v>
      </c>
      <c r="H772" s="3">
        <v>24.76</v>
      </c>
      <c r="I772">
        <v>20</v>
      </c>
      <c r="K772" s="2"/>
    </row>
    <row r="773" spans="1:11" x14ac:dyDescent="0.55000000000000004">
      <c r="A773" s="2">
        <v>43167</v>
      </c>
      <c r="B773">
        <v>18</v>
      </c>
      <c r="C773" t="s">
        <v>6</v>
      </c>
      <c r="D773" t="s">
        <v>11</v>
      </c>
      <c r="E773">
        <v>9</v>
      </c>
      <c r="F773">
        <v>54.95</v>
      </c>
      <c r="G773" s="4">
        <v>0</v>
      </c>
      <c r="H773" s="3">
        <v>26.65</v>
      </c>
      <c r="I773">
        <v>17</v>
      </c>
      <c r="K773" s="2"/>
    </row>
    <row r="774" spans="1:11" x14ac:dyDescent="0.55000000000000004">
      <c r="A774" s="2">
        <v>43167</v>
      </c>
      <c r="B774">
        <v>15</v>
      </c>
      <c r="C774" t="s">
        <v>6</v>
      </c>
      <c r="D774" t="s">
        <v>11</v>
      </c>
      <c r="E774">
        <v>8</v>
      </c>
      <c r="F774">
        <v>28.95</v>
      </c>
      <c r="G774" s="4">
        <v>0.1</v>
      </c>
      <c r="H774" s="3">
        <v>17.53</v>
      </c>
      <c r="I774">
        <v>20</v>
      </c>
      <c r="K774" s="2"/>
    </row>
    <row r="775" spans="1:11" x14ac:dyDescent="0.55000000000000004">
      <c r="A775" s="2">
        <v>43167</v>
      </c>
      <c r="B775">
        <v>16</v>
      </c>
      <c r="C775" t="s">
        <v>6</v>
      </c>
      <c r="D775" t="s">
        <v>11</v>
      </c>
      <c r="E775">
        <v>9</v>
      </c>
      <c r="F775">
        <v>27.95</v>
      </c>
      <c r="G775" s="4">
        <v>0</v>
      </c>
      <c r="H775" s="3">
        <v>15.85</v>
      </c>
      <c r="I775">
        <v>2</v>
      </c>
      <c r="K775" s="2"/>
    </row>
    <row r="776" spans="1:11" x14ac:dyDescent="0.55000000000000004">
      <c r="A776" s="2">
        <v>43167</v>
      </c>
      <c r="B776">
        <v>45</v>
      </c>
      <c r="C776" t="s">
        <v>5</v>
      </c>
      <c r="D776" t="s">
        <v>11</v>
      </c>
      <c r="E776">
        <v>7</v>
      </c>
      <c r="F776">
        <v>38.950000000000003</v>
      </c>
      <c r="G776" s="4">
        <v>0</v>
      </c>
      <c r="H776" s="3">
        <v>22.33</v>
      </c>
      <c r="I776">
        <v>4</v>
      </c>
      <c r="K776" s="2"/>
    </row>
    <row r="777" spans="1:11" x14ac:dyDescent="0.55000000000000004">
      <c r="A777" s="2">
        <v>43167</v>
      </c>
      <c r="B777">
        <v>8</v>
      </c>
      <c r="C777" t="s">
        <v>5</v>
      </c>
      <c r="D777" t="s">
        <v>11</v>
      </c>
      <c r="E777">
        <v>4</v>
      </c>
      <c r="F777">
        <v>7.95</v>
      </c>
      <c r="G777" s="4">
        <v>0</v>
      </c>
      <c r="H777" s="3">
        <v>4.53</v>
      </c>
      <c r="I777">
        <v>24</v>
      </c>
      <c r="K777" s="2"/>
    </row>
    <row r="778" spans="1:11" x14ac:dyDescent="0.55000000000000004">
      <c r="A778" s="2">
        <v>43167</v>
      </c>
      <c r="B778">
        <v>29</v>
      </c>
      <c r="C778" t="s">
        <v>6</v>
      </c>
      <c r="D778" t="s">
        <v>11</v>
      </c>
      <c r="E778">
        <v>7</v>
      </c>
      <c r="F778">
        <v>40.950000000000003</v>
      </c>
      <c r="G778" s="4">
        <v>0</v>
      </c>
      <c r="H778" s="3">
        <v>15.51</v>
      </c>
      <c r="I778">
        <v>3</v>
      </c>
      <c r="K778" s="2"/>
    </row>
    <row r="779" spans="1:11" x14ac:dyDescent="0.55000000000000004">
      <c r="A779" s="2">
        <v>43167</v>
      </c>
      <c r="B779">
        <v>14</v>
      </c>
      <c r="C779" t="s">
        <v>5</v>
      </c>
      <c r="D779" t="s">
        <v>11</v>
      </c>
      <c r="E779">
        <v>8</v>
      </c>
      <c r="F779">
        <v>31.95</v>
      </c>
      <c r="G779" s="4">
        <v>0.1</v>
      </c>
      <c r="H779" s="3">
        <v>17.38</v>
      </c>
      <c r="I779">
        <v>1</v>
      </c>
      <c r="K779" s="2"/>
    </row>
    <row r="780" spans="1:11" x14ac:dyDescent="0.55000000000000004">
      <c r="A780" s="2">
        <v>43167</v>
      </c>
      <c r="B780">
        <v>33</v>
      </c>
      <c r="C780" t="s">
        <v>6</v>
      </c>
      <c r="D780" t="s">
        <v>11</v>
      </c>
      <c r="E780">
        <v>5</v>
      </c>
      <c r="F780">
        <v>19.95</v>
      </c>
      <c r="G780" s="4">
        <v>0</v>
      </c>
      <c r="H780" s="3">
        <v>9.7799999999999994</v>
      </c>
      <c r="I780">
        <v>18</v>
      </c>
      <c r="K780" s="2"/>
    </row>
    <row r="781" spans="1:11" x14ac:dyDescent="0.55000000000000004">
      <c r="A781" s="2">
        <v>43167</v>
      </c>
      <c r="B781">
        <v>6</v>
      </c>
      <c r="C781" t="s">
        <v>6</v>
      </c>
      <c r="D781" t="s">
        <v>11</v>
      </c>
      <c r="E781">
        <v>12</v>
      </c>
      <c r="F781">
        <v>55.95</v>
      </c>
      <c r="G781" s="4">
        <v>0</v>
      </c>
      <c r="H781" s="3">
        <v>16.059999999999999</v>
      </c>
      <c r="I781">
        <v>19</v>
      </c>
      <c r="K781" s="2"/>
    </row>
    <row r="782" spans="1:11" x14ac:dyDescent="0.55000000000000004">
      <c r="A782" s="2">
        <v>43167</v>
      </c>
      <c r="B782">
        <v>49</v>
      </c>
      <c r="C782" t="s">
        <v>5</v>
      </c>
      <c r="D782" t="s">
        <v>11</v>
      </c>
      <c r="E782">
        <v>6</v>
      </c>
      <c r="F782">
        <v>63.95</v>
      </c>
      <c r="G782" s="4">
        <v>0</v>
      </c>
      <c r="H782" s="3">
        <v>27.1</v>
      </c>
      <c r="I782">
        <v>4</v>
      </c>
      <c r="K782" s="2"/>
    </row>
    <row r="783" spans="1:11" x14ac:dyDescent="0.55000000000000004">
      <c r="A783" s="2">
        <v>43167</v>
      </c>
      <c r="B783">
        <v>14</v>
      </c>
      <c r="C783" t="s">
        <v>6</v>
      </c>
      <c r="D783" t="s">
        <v>11</v>
      </c>
      <c r="E783">
        <v>3</v>
      </c>
      <c r="F783">
        <v>31.95</v>
      </c>
      <c r="G783" s="4">
        <v>0</v>
      </c>
      <c r="H783" s="3">
        <v>17.38</v>
      </c>
      <c r="I783">
        <v>1</v>
      </c>
      <c r="K783" s="2"/>
    </row>
    <row r="784" spans="1:11" x14ac:dyDescent="0.55000000000000004">
      <c r="A784" s="2">
        <v>43167</v>
      </c>
      <c r="B784">
        <v>29</v>
      </c>
      <c r="C784" t="s">
        <v>6</v>
      </c>
      <c r="D784" t="s">
        <v>11</v>
      </c>
      <c r="E784">
        <v>5</v>
      </c>
      <c r="F784">
        <v>40.950000000000003</v>
      </c>
      <c r="G784" s="4">
        <v>0</v>
      </c>
      <c r="H784" s="3">
        <v>15.51</v>
      </c>
      <c r="I784">
        <v>2</v>
      </c>
      <c r="K784" s="2"/>
    </row>
    <row r="785" spans="1:11" x14ac:dyDescent="0.55000000000000004">
      <c r="A785" s="2">
        <v>43167</v>
      </c>
      <c r="B785">
        <v>17</v>
      </c>
      <c r="C785" t="s">
        <v>5</v>
      </c>
      <c r="D785" t="s">
        <v>11</v>
      </c>
      <c r="E785">
        <v>11</v>
      </c>
      <c r="F785">
        <v>49.95</v>
      </c>
      <c r="G785" s="4">
        <v>0.1</v>
      </c>
      <c r="H785" s="3">
        <v>23.93</v>
      </c>
      <c r="I785">
        <v>12</v>
      </c>
      <c r="K785" s="2"/>
    </row>
    <row r="786" spans="1:11" x14ac:dyDescent="0.55000000000000004">
      <c r="A786" s="2">
        <v>43167</v>
      </c>
      <c r="B786">
        <v>40</v>
      </c>
      <c r="C786" t="s">
        <v>5</v>
      </c>
      <c r="D786" t="s">
        <v>11</v>
      </c>
      <c r="E786">
        <v>10</v>
      </c>
      <c r="F786">
        <v>16.95</v>
      </c>
      <c r="G786" s="4">
        <v>0</v>
      </c>
      <c r="H786" s="3">
        <v>6.53</v>
      </c>
      <c r="I786">
        <v>24</v>
      </c>
      <c r="K786" s="2"/>
    </row>
    <row r="787" spans="1:11" x14ac:dyDescent="0.55000000000000004">
      <c r="A787" s="2">
        <v>43167</v>
      </c>
      <c r="B787">
        <v>13</v>
      </c>
      <c r="C787" t="s">
        <v>6</v>
      </c>
      <c r="D787" t="s">
        <v>11</v>
      </c>
      <c r="E787">
        <v>1</v>
      </c>
      <c r="F787">
        <v>26.95</v>
      </c>
      <c r="G787" s="4">
        <v>0</v>
      </c>
      <c r="H787" s="3">
        <v>13.26</v>
      </c>
      <c r="I787">
        <v>8</v>
      </c>
      <c r="K787" s="2"/>
    </row>
    <row r="788" spans="1:11" x14ac:dyDescent="0.55000000000000004">
      <c r="A788" s="2">
        <v>43167</v>
      </c>
      <c r="B788">
        <v>37</v>
      </c>
      <c r="C788" t="s">
        <v>6</v>
      </c>
      <c r="D788" t="s">
        <v>11</v>
      </c>
      <c r="E788">
        <v>7</v>
      </c>
      <c r="F788">
        <v>24.95</v>
      </c>
      <c r="G788" s="4">
        <v>0</v>
      </c>
      <c r="H788" s="3">
        <v>9.3800000000000008</v>
      </c>
      <c r="I788">
        <v>1</v>
      </c>
      <c r="K788" s="2"/>
    </row>
    <row r="789" spans="1:11" x14ac:dyDescent="0.55000000000000004">
      <c r="A789" s="2">
        <v>43167</v>
      </c>
      <c r="B789">
        <v>50</v>
      </c>
      <c r="C789" t="s">
        <v>5</v>
      </c>
      <c r="D789" t="s">
        <v>11</v>
      </c>
      <c r="E789">
        <v>11</v>
      </c>
      <c r="F789">
        <v>24.95</v>
      </c>
      <c r="G789" s="4">
        <v>0</v>
      </c>
      <c r="H789" s="3">
        <v>12.14</v>
      </c>
      <c r="I789">
        <v>1</v>
      </c>
      <c r="K789" s="2"/>
    </row>
    <row r="790" spans="1:11" x14ac:dyDescent="0.55000000000000004">
      <c r="A790" s="2">
        <v>43167</v>
      </c>
      <c r="B790">
        <v>34</v>
      </c>
      <c r="C790" t="s">
        <v>6</v>
      </c>
      <c r="D790" t="s">
        <v>11</v>
      </c>
      <c r="E790">
        <v>8</v>
      </c>
      <c r="F790">
        <v>37.950000000000003</v>
      </c>
      <c r="G790" s="4">
        <v>0</v>
      </c>
      <c r="H790" s="3">
        <v>15.35</v>
      </c>
      <c r="I790">
        <v>10</v>
      </c>
      <c r="K790" s="2"/>
    </row>
    <row r="791" spans="1:11" x14ac:dyDescent="0.55000000000000004">
      <c r="A791" s="2">
        <v>43167</v>
      </c>
      <c r="B791">
        <v>18</v>
      </c>
      <c r="C791" t="s">
        <v>6</v>
      </c>
      <c r="D791" t="s">
        <v>11</v>
      </c>
      <c r="E791">
        <v>5</v>
      </c>
      <c r="F791">
        <v>54.95</v>
      </c>
      <c r="G791" s="4">
        <v>0</v>
      </c>
      <c r="H791" s="3">
        <v>26.65</v>
      </c>
      <c r="I791">
        <v>12</v>
      </c>
      <c r="K791" s="2"/>
    </row>
    <row r="792" spans="1:11" x14ac:dyDescent="0.55000000000000004">
      <c r="A792" s="2">
        <v>43167</v>
      </c>
      <c r="B792">
        <v>31</v>
      </c>
      <c r="C792" t="s">
        <v>5</v>
      </c>
      <c r="D792" t="s">
        <v>11</v>
      </c>
      <c r="E792">
        <v>11</v>
      </c>
      <c r="F792">
        <v>0.95</v>
      </c>
      <c r="G792" s="4">
        <v>0</v>
      </c>
      <c r="H792" s="3">
        <v>0.34</v>
      </c>
      <c r="I792">
        <v>7</v>
      </c>
      <c r="K792" s="2"/>
    </row>
    <row r="793" spans="1:11" x14ac:dyDescent="0.55000000000000004">
      <c r="A793" s="2">
        <v>43167</v>
      </c>
      <c r="B793">
        <v>28</v>
      </c>
      <c r="C793" t="s">
        <v>5</v>
      </c>
      <c r="D793" t="s">
        <v>11</v>
      </c>
      <c r="E793">
        <v>10</v>
      </c>
      <c r="F793">
        <v>0.95</v>
      </c>
      <c r="G793" s="4">
        <v>0</v>
      </c>
      <c r="H793" s="3">
        <v>0.5</v>
      </c>
      <c r="I793">
        <v>18</v>
      </c>
      <c r="K793" s="2"/>
    </row>
    <row r="794" spans="1:11" x14ac:dyDescent="0.55000000000000004">
      <c r="A794" s="2">
        <v>43167</v>
      </c>
      <c r="B794">
        <v>45</v>
      </c>
      <c r="C794" t="s">
        <v>5</v>
      </c>
      <c r="D794" t="s">
        <v>11</v>
      </c>
      <c r="E794">
        <v>11</v>
      </c>
      <c r="F794">
        <v>38.950000000000003</v>
      </c>
      <c r="G794" s="4">
        <v>0</v>
      </c>
      <c r="H794" s="3">
        <v>22.33</v>
      </c>
      <c r="I794">
        <v>6</v>
      </c>
      <c r="K794" s="2"/>
    </row>
    <row r="795" spans="1:11" x14ac:dyDescent="0.55000000000000004">
      <c r="A795" s="2">
        <v>43168</v>
      </c>
      <c r="B795">
        <v>44</v>
      </c>
      <c r="C795" t="s">
        <v>9</v>
      </c>
      <c r="D795" t="s">
        <v>10</v>
      </c>
      <c r="E795">
        <v>9</v>
      </c>
      <c r="F795">
        <v>38.950000000000003</v>
      </c>
      <c r="G795" s="4">
        <v>0</v>
      </c>
      <c r="H795" s="3">
        <v>24.76</v>
      </c>
      <c r="I795">
        <v>10</v>
      </c>
      <c r="K795" s="2"/>
    </row>
    <row r="796" spans="1:11" x14ac:dyDescent="0.55000000000000004">
      <c r="A796" s="2">
        <v>43168</v>
      </c>
      <c r="B796">
        <v>49</v>
      </c>
      <c r="C796" t="s">
        <v>8</v>
      </c>
      <c r="D796" t="s">
        <v>10</v>
      </c>
      <c r="E796">
        <v>8</v>
      </c>
      <c r="F796">
        <v>63.95</v>
      </c>
      <c r="G796" s="4">
        <v>0</v>
      </c>
      <c r="H796" s="3">
        <v>27.1</v>
      </c>
      <c r="I796">
        <v>5</v>
      </c>
      <c r="K796" s="2"/>
    </row>
    <row r="797" spans="1:11" x14ac:dyDescent="0.55000000000000004">
      <c r="A797" s="2">
        <v>43168</v>
      </c>
      <c r="B797">
        <v>50</v>
      </c>
      <c r="C797" t="s">
        <v>8</v>
      </c>
      <c r="D797" t="s">
        <v>10</v>
      </c>
      <c r="E797">
        <v>11</v>
      </c>
      <c r="F797">
        <v>24.95</v>
      </c>
      <c r="G797" s="4">
        <v>0</v>
      </c>
      <c r="H797" s="3">
        <v>12.14</v>
      </c>
      <c r="I797">
        <v>1</v>
      </c>
      <c r="K797" s="2"/>
    </row>
    <row r="798" spans="1:11" x14ac:dyDescent="0.55000000000000004">
      <c r="A798" s="2">
        <v>43168</v>
      </c>
      <c r="B798">
        <v>45</v>
      </c>
      <c r="C798" t="s">
        <v>9</v>
      </c>
      <c r="D798" t="s">
        <v>10</v>
      </c>
      <c r="E798">
        <v>3</v>
      </c>
      <c r="F798">
        <v>38.950000000000003</v>
      </c>
      <c r="G798" s="4">
        <v>0</v>
      </c>
      <c r="H798" s="3">
        <v>22.33</v>
      </c>
      <c r="I798">
        <v>2</v>
      </c>
      <c r="K798" s="2"/>
    </row>
    <row r="799" spans="1:11" x14ac:dyDescent="0.55000000000000004">
      <c r="A799" s="2">
        <v>43168</v>
      </c>
      <c r="B799">
        <v>38</v>
      </c>
      <c r="C799" t="s">
        <v>8</v>
      </c>
      <c r="D799" t="s">
        <v>10</v>
      </c>
      <c r="E799">
        <v>4</v>
      </c>
      <c r="F799">
        <v>24.95</v>
      </c>
      <c r="G799" s="4">
        <v>0</v>
      </c>
      <c r="H799" s="3">
        <v>11.48</v>
      </c>
      <c r="I799">
        <v>4</v>
      </c>
      <c r="K799" s="2"/>
    </row>
    <row r="800" spans="1:11" x14ac:dyDescent="0.55000000000000004">
      <c r="A800" s="2">
        <v>43168</v>
      </c>
      <c r="B800">
        <v>5</v>
      </c>
      <c r="C800" t="s">
        <v>8</v>
      </c>
      <c r="D800" t="s">
        <v>10</v>
      </c>
      <c r="E800">
        <v>7</v>
      </c>
      <c r="F800">
        <v>24.95</v>
      </c>
      <c r="G800" s="4">
        <v>0</v>
      </c>
      <c r="H800" s="3">
        <v>12.27</v>
      </c>
      <c r="I800">
        <v>3</v>
      </c>
      <c r="K800" s="2"/>
    </row>
    <row r="801" spans="1:11" x14ac:dyDescent="0.55000000000000004">
      <c r="A801" s="2">
        <v>43168</v>
      </c>
      <c r="B801">
        <v>25</v>
      </c>
      <c r="C801" t="s">
        <v>9</v>
      </c>
      <c r="D801" t="s">
        <v>10</v>
      </c>
      <c r="E801">
        <v>11</v>
      </c>
      <c r="F801">
        <v>0.95</v>
      </c>
      <c r="G801" s="4">
        <v>0.1</v>
      </c>
      <c r="H801" s="3">
        <v>0.35</v>
      </c>
      <c r="I801">
        <v>19</v>
      </c>
      <c r="K801" s="2"/>
    </row>
    <row r="802" spans="1:11" x14ac:dyDescent="0.55000000000000004">
      <c r="A802" s="2">
        <v>43168</v>
      </c>
      <c r="B802">
        <v>25</v>
      </c>
      <c r="C802" t="s">
        <v>8</v>
      </c>
      <c r="D802" t="s">
        <v>10</v>
      </c>
      <c r="E802">
        <v>5</v>
      </c>
      <c r="F802">
        <v>0.95</v>
      </c>
      <c r="G802" s="4">
        <v>0</v>
      </c>
      <c r="H802" s="3">
        <v>0.35</v>
      </c>
      <c r="I802">
        <v>2</v>
      </c>
      <c r="K802" s="2"/>
    </row>
    <row r="803" spans="1:11" x14ac:dyDescent="0.55000000000000004">
      <c r="A803" s="2">
        <v>43168</v>
      </c>
      <c r="B803">
        <v>3</v>
      </c>
      <c r="C803" t="s">
        <v>8</v>
      </c>
      <c r="D803" t="s">
        <v>10</v>
      </c>
      <c r="E803">
        <v>4</v>
      </c>
      <c r="F803">
        <v>59.95</v>
      </c>
      <c r="G803" s="4">
        <v>0.1</v>
      </c>
      <c r="H803" s="3">
        <v>28.73</v>
      </c>
      <c r="I803">
        <v>3</v>
      </c>
      <c r="K803" s="2"/>
    </row>
    <row r="804" spans="1:11" x14ac:dyDescent="0.55000000000000004">
      <c r="A804" s="2">
        <v>43168</v>
      </c>
      <c r="B804">
        <v>42</v>
      </c>
      <c r="C804" t="s">
        <v>8</v>
      </c>
      <c r="D804" t="s">
        <v>10</v>
      </c>
      <c r="E804">
        <v>6</v>
      </c>
      <c r="F804">
        <v>35.950000000000003</v>
      </c>
      <c r="G804" s="4">
        <v>0</v>
      </c>
      <c r="H804" s="3">
        <v>20.25</v>
      </c>
      <c r="I804">
        <v>1</v>
      </c>
      <c r="K804" s="2"/>
    </row>
    <row r="805" spans="1:11" x14ac:dyDescent="0.55000000000000004">
      <c r="A805" s="2">
        <v>43168</v>
      </c>
      <c r="B805">
        <v>39</v>
      </c>
      <c r="C805" t="s">
        <v>8</v>
      </c>
      <c r="D805" t="s">
        <v>10</v>
      </c>
      <c r="E805">
        <v>11</v>
      </c>
      <c r="F805">
        <v>26.95</v>
      </c>
      <c r="G805" s="4">
        <v>0</v>
      </c>
      <c r="H805" s="3">
        <v>12.24</v>
      </c>
      <c r="I805">
        <v>5</v>
      </c>
      <c r="K805" s="2"/>
    </row>
    <row r="806" spans="1:11" x14ac:dyDescent="0.55000000000000004">
      <c r="A806" s="2">
        <v>43168</v>
      </c>
      <c r="B806">
        <v>47</v>
      </c>
      <c r="C806" t="s">
        <v>9</v>
      </c>
      <c r="D806" t="s">
        <v>10</v>
      </c>
      <c r="E806">
        <v>1</v>
      </c>
      <c r="F806">
        <v>28.95</v>
      </c>
      <c r="G806" s="4">
        <v>0</v>
      </c>
      <c r="H806" s="3">
        <v>8.86</v>
      </c>
      <c r="I806">
        <v>9</v>
      </c>
      <c r="K806" s="2"/>
    </row>
    <row r="807" spans="1:11" x14ac:dyDescent="0.55000000000000004">
      <c r="A807" s="2">
        <v>43168</v>
      </c>
      <c r="B807">
        <v>10</v>
      </c>
      <c r="C807" t="s">
        <v>8</v>
      </c>
      <c r="D807" t="s">
        <v>10</v>
      </c>
      <c r="E807">
        <v>3</v>
      </c>
      <c r="F807">
        <v>34.950000000000003</v>
      </c>
      <c r="G807" s="4">
        <v>0</v>
      </c>
      <c r="H807" s="3">
        <v>22.13</v>
      </c>
      <c r="I807">
        <v>13</v>
      </c>
      <c r="K807" s="2"/>
    </row>
    <row r="808" spans="1:11" x14ac:dyDescent="0.55000000000000004">
      <c r="A808" s="2">
        <v>43168</v>
      </c>
      <c r="B808">
        <v>30</v>
      </c>
      <c r="C808" t="s">
        <v>8</v>
      </c>
      <c r="D808" t="s">
        <v>10</v>
      </c>
      <c r="E808">
        <v>3</v>
      </c>
      <c r="F808">
        <v>10.95</v>
      </c>
      <c r="G808" s="4">
        <v>0</v>
      </c>
      <c r="H808" s="3">
        <v>4.8</v>
      </c>
      <c r="I808">
        <v>1</v>
      </c>
      <c r="K808" s="2"/>
    </row>
    <row r="809" spans="1:11" x14ac:dyDescent="0.55000000000000004">
      <c r="A809" s="2">
        <v>43168</v>
      </c>
      <c r="B809">
        <v>38</v>
      </c>
      <c r="C809" t="s">
        <v>9</v>
      </c>
      <c r="D809" t="s">
        <v>10</v>
      </c>
      <c r="E809">
        <v>8</v>
      </c>
      <c r="F809">
        <v>24.95</v>
      </c>
      <c r="G809" s="4">
        <v>0</v>
      </c>
      <c r="H809" s="3">
        <v>11.48</v>
      </c>
      <c r="I809">
        <v>4</v>
      </c>
      <c r="K809" s="2"/>
    </row>
    <row r="810" spans="1:11" x14ac:dyDescent="0.55000000000000004">
      <c r="A810" s="2">
        <v>43168</v>
      </c>
      <c r="B810">
        <v>45</v>
      </c>
      <c r="C810" t="s">
        <v>8</v>
      </c>
      <c r="D810" t="s">
        <v>10</v>
      </c>
      <c r="E810">
        <v>1</v>
      </c>
      <c r="F810">
        <v>38.950000000000003</v>
      </c>
      <c r="G810" s="4">
        <v>0</v>
      </c>
      <c r="H810" s="3">
        <v>22.33</v>
      </c>
      <c r="I810">
        <v>1</v>
      </c>
      <c r="K810" s="2"/>
    </row>
    <row r="811" spans="1:11" x14ac:dyDescent="0.55000000000000004">
      <c r="A811" s="2">
        <v>43168</v>
      </c>
      <c r="B811">
        <v>28</v>
      </c>
      <c r="C811" t="s">
        <v>9</v>
      </c>
      <c r="D811" t="s">
        <v>10</v>
      </c>
      <c r="E811">
        <v>7</v>
      </c>
      <c r="F811">
        <v>0.95</v>
      </c>
      <c r="G811" s="4">
        <v>0</v>
      </c>
      <c r="H811" s="3">
        <v>0.5</v>
      </c>
      <c r="I811">
        <v>23</v>
      </c>
      <c r="K811" s="2"/>
    </row>
    <row r="812" spans="1:11" x14ac:dyDescent="0.55000000000000004">
      <c r="A812" s="2">
        <v>43168</v>
      </c>
      <c r="B812">
        <v>39</v>
      </c>
      <c r="C812" t="s">
        <v>9</v>
      </c>
      <c r="D812" t="s">
        <v>10</v>
      </c>
      <c r="E812">
        <v>0</v>
      </c>
      <c r="F812">
        <v>26.95</v>
      </c>
      <c r="G812" s="4">
        <v>0.1</v>
      </c>
      <c r="H812" s="3">
        <v>12.24</v>
      </c>
      <c r="I812">
        <v>14</v>
      </c>
      <c r="K812" s="2"/>
    </row>
    <row r="813" spans="1:11" x14ac:dyDescent="0.55000000000000004">
      <c r="A813" s="2">
        <v>43168</v>
      </c>
      <c r="B813">
        <v>8</v>
      </c>
      <c r="C813" t="s">
        <v>8</v>
      </c>
      <c r="D813" t="s">
        <v>10</v>
      </c>
      <c r="E813">
        <v>3</v>
      </c>
      <c r="F813">
        <v>7.95</v>
      </c>
      <c r="G813" s="4">
        <v>0</v>
      </c>
      <c r="H813" s="3">
        <v>4.53</v>
      </c>
      <c r="I813">
        <v>28</v>
      </c>
      <c r="K813" s="2"/>
    </row>
    <row r="814" spans="1:11" x14ac:dyDescent="0.55000000000000004">
      <c r="A814" s="2">
        <v>43168</v>
      </c>
      <c r="B814">
        <v>22</v>
      </c>
      <c r="C814" t="s">
        <v>9</v>
      </c>
      <c r="D814" t="s">
        <v>10</v>
      </c>
      <c r="E814">
        <v>2</v>
      </c>
      <c r="F814">
        <v>0.95</v>
      </c>
      <c r="G814" s="4">
        <v>0</v>
      </c>
      <c r="H814" s="3">
        <v>0.56999999999999995</v>
      </c>
      <c r="I814">
        <v>17</v>
      </c>
      <c r="K814" s="2"/>
    </row>
    <row r="815" spans="1:11" x14ac:dyDescent="0.55000000000000004">
      <c r="A815" s="2">
        <v>43168</v>
      </c>
      <c r="B815">
        <v>50</v>
      </c>
      <c r="C815" t="s">
        <v>8</v>
      </c>
      <c r="D815" t="s">
        <v>10</v>
      </c>
      <c r="E815">
        <v>7</v>
      </c>
      <c r="F815">
        <v>24.95</v>
      </c>
      <c r="G815" s="4">
        <v>0</v>
      </c>
      <c r="H815" s="3">
        <v>12.14</v>
      </c>
      <c r="I815">
        <v>3</v>
      </c>
      <c r="K815" s="2"/>
    </row>
    <row r="816" spans="1:11" x14ac:dyDescent="0.55000000000000004">
      <c r="A816" s="2">
        <v>43168</v>
      </c>
      <c r="B816">
        <v>32</v>
      </c>
      <c r="C816" t="s">
        <v>8</v>
      </c>
      <c r="D816" t="s">
        <v>10</v>
      </c>
      <c r="E816">
        <v>10</v>
      </c>
      <c r="F816">
        <v>22.95</v>
      </c>
      <c r="G816" s="4">
        <v>0.1</v>
      </c>
      <c r="H816" s="3">
        <v>11.78</v>
      </c>
      <c r="I816">
        <v>4</v>
      </c>
      <c r="K816" s="2"/>
    </row>
    <row r="817" spans="1:11" x14ac:dyDescent="0.55000000000000004">
      <c r="A817" s="2">
        <v>43168</v>
      </c>
      <c r="B817">
        <v>13</v>
      </c>
      <c r="C817" t="s">
        <v>9</v>
      </c>
      <c r="D817" t="s">
        <v>10</v>
      </c>
      <c r="E817">
        <v>5</v>
      </c>
      <c r="F817">
        <v>26.95</v>
      </c>
      <c r="G817" s="4">
        <v>0</v>
      </c>
      <c r="H817" s="3">
        <v>13.26</v>
      </c>
      <c r="I817">
        <v>3</v>
      </c>
      <c r="K817" s="2"/>
    </row>
    <row r="818" spans="1:11" x14ac:dyDescent="0.55000000000000004">
      <c r="A818" s="2">
        <v>43168</v>
      </c>
      <c r="B818">
        <v>11</v>
      </c>
      <c r="C818" t="s">
        <v>9</v>
      </c>
      <c r="D818" t="s">
        <v>10</v>
      </c>
      <c r="E818">
        <v>5</v>
      </c>
      <c r="F818">
        <v>65.95</v>
      </c>
      <c r="G818" s="4">
        <v>0</v>
      </c>
      <c r="H818" s="3">
        <v>37.97</v>
      </c>
      <c r="I818">
        <v>14</v>
      </c>
      <c r="K818" s="2"/>
    </row>
    <row r="819" spans="1:11" x14ac:dyDescent="0.55000000000000004">
      <c r="A819" s="2">
        <v>43168</v>
      </c>
      <c r="B819">
        <v>33</v>
      </c>
      <c r="C819" t="s">
        <v>8</v>
      </c>
      <c r="D819" t="s">
        <v>10</v>
      </c>
      <c r="E819">
        <v>2</v>
      </c>
      <c r="F819">
        <v>19.95</v>
      </c>
      <c r="G819" s="4">
        <v>0</v>
      </c>
      <c r="H819" s="3">
        <v>9.7799999999999994</v>
      </c>
      <c r="I819">
        <v>12</v>
      </c>
      <c r="K819" s="2"/>
    </row>
    <row r="820" spans="1:11" x14ac:dyDescent="0.55000000000000004">
      <c r="A820" s="2">
        <v>43168</v>
      </c>
      <c r="B820">
        <v>46</v>
      </c>
      <c r="C820" t="s">
        <v>9</v>
      </c>
      <c r="D820" t="s">
        <v>10</v>
      </c>
      <c r="E820">
        <v>8</v>
      </c>
      <c r="F820">
        <v>55.95</v>
      </c>
      <c r="G820" s="4">
        <v>0</v>
      </c>
      <c r="H820" s="3">
        <v>32.47</v>
      </c>
      <c r="I820">
        <v>19</v>
      </c>
      <c r="K820" s="2"/>
    </row>
    <row r="821" spans="1:11" x14ac:dyDescent="0.55000000000000004">
      <c r="A821" s="2">
        <v>43168</v>
      </c>
      <c r="B821">
        <v>12</v>
      </c>
      <c r="C821" t="s">
        <v>8</v>
      </c>
      <c r="D821" t="s">
        <v>10</v>
      </c>
      <c r="E821">
        <v>7</v>
      </c>
      <c r="F821">
        <v>47.95</v>
      </c>
      <c r="G821" s="4">
        <v>0</v>
      </c>
      <c r="H821" s="3">
        <v>20.7</v>
      </c>
      <c r="I821">
        <v>1</v>
      </c>
      <c r="K821" s="2"/>
    </row>
    <row r="822" spans="1:11" x14ac:dyDescent="0.55000000000000004">
      <c r="A822" s="2">
        <v>43168</v>
      </c>
      <c r="B822">
        <v>14</v>
      </c>
      <c r="C822" t="s">
        <v>9</v>
      </c>
      <c r="D822" t="s">
        <v>10</v>
      </c>
      <c r="E822">
        <v>6</v>
      </c>
      <c r="F822">
        <v>31.95</v>
      </c>
      <c r="G822" s="4">
        <v>0</v>
      </c>
      <c r="H822" s="3">
        <v>17.38</v>
      </c>
      <c r="I822">
        <v>4</v>
      </c>
      <c r="K822" s="2"/>
    </row>
    <row r="823" spans="1:11" x14ac:dyDescent="0.55000000000000004">
      <c r="A823" s="2">
        <v>43168</v>
      </c>
      <c r="B823">
        <v>7</v>
      </c>
      <c r="C823" t="s">
        <v>8</v>
      </c>
      <c r="D823" t="s">
        <v>10</v>
      </c>
      <c r="E823">
        <v>12</v>
      </c>
      <c r="F823">
        <v>20.95</v>
      </c>
      <c r="G823" s="4">
        <v>0</v>
      </c>
      <c r="H823" s="3">
        <v>10.039999999999999</v>
      </c>
      <c r="I823">
        <v>12</v>
      </c>
      <c r="K823" s="2"/>
    </row>
    <row r="824" spans="1:11" x14ac:dyDescent="0.55000000000000004">
      <c r="A824" s="2">
        <v>43168</v>
      </c>
      <c r="B824">
        <v>47</v>
      </c>
      <c r="C824" t="s">
        <v>9</v>
      </c>
      <c r="D824" t="s">
        <v>10</v>
      </c>
      <c r="E824">
        <v>6</v>
      </c>
      <c r="F824">
        <v>28.95</v>
      </c>
      <c r="G824" s="4">
        <v>0</v>
      </c>
      <c r="H824" s="3">
        <v>8.86</v>
      </c>
      <c r="I824">
        <v>23</v>
      </c>
      <c r="K824" s="2"/>
    </row>
    <row r="825" spans="1:11" x14ac:dyDescent="0.55000000000000004">
      <c r="A825" s="2">
        <v>43169</v>
      </c>
      <c r="B825">
        <v>40</v>
      </c>
      <c r="C825" t="s">
        <v>8</v>
      </c>
      <c r="D825" t="s">
        <v>10</v>
      </c>
      <c r="E825">
        <v>7</v>
      </c>
      <c r="F825">
        <v>16.95</v>
      </c>
      <c r="G825" s="4">
        <v>0</v>
      </c>
      <c r="H825" s="3">
        <v>6.53</v>
      </c>
      <c r="I825">
        <v>17</v>
      </c>
      <c r="K825" s="2"/>
    </row>
    <row r="826" spans="1:11" x14ac:dyDescent="0.55000000000000004">
      <c r="A826" s="2">
        <v>43169</v>
      </c>
      <c r="B826">
        <v>25</v>
      </c>
      <c r="C826" t="s">
        <v>7</v>
      </c>
      <c r="D826" t="s">
        <v>10</v>
      </c>
      <c r="E826">
        <v>1</v>
      </c>
      <c r="F826">
        <v>0.95</v>
      </c>
      <c r="G826" s="4">
        <v>0</v>
      </c>
      <c r="H826" s="3">
        <v>0.35</v>
      </c>
      <c r="I826">
        <v>4</v>
      </c>
      <c r="K826" s="2"/>
    </row>
    <row r="827" spans="1:11" x14ac:dyDescent="0.55000000000000004">
      <c r="A827" s="2">
        <v>43169</v>
      </c>
      <c r="B827">
        <v>14</v>
      </c>
      <c r="C827" t="s">
        <v>7</v>
      </c>
      <c r="D827" t="s">
        <v>10</v>
      </c>
      <c r="E827">
        <v>12</v>
      </c>
      <c r="F827">
        <v>31.95</v>
      </c>
      <c r="G827" s="4">
        <v>0</v>
      </c>
      <c r="H827" s="3">
        <v>17.38</v>
      </c>
      <c r="I827">
        <v>3</v>
      </c>
      <c r="K827" s="2"/>
    </row>
    <row r="828" spans="1:11" x14ac:dyDescent="0.55000000000000004">
      <c r="A828" s="2">
        <v>43169</v>
      </c>
      <c r="B828">
        <v>19</v>
      </c>
      <c r="C828" t="s">
        <v>8</v>
      </c>
      <c r="D828" t="s">
        <v>10</v>
      </c>
      <c r="E828">
        <v>8</v>
      </c>
      <c r="F828">
        <v>49.95</v>
      </c>
      <c r="G828" s="4">
        <v>0</v>
      </c>
      <c r="H828" s="3">
        <v>24.77</v>
      </c>
      <c r="I828">
        <v>16</v>
      </c>
      <c r="K828" s="2"/>
    </row>
    <row r="829" spans="1:11" x14ac:dyDescent="0.55000000000000004">
      <c r="A829" s="2">
        <v>43169</v>
      </c>
      <c r="B829">
        <v>47</v>
      </c>
      <c r="C829" t="s">
        <v>7</v>
      </c>
      <c r="D829" t="s">
        <v>10</v>
      </c>
      <c r="E829">
        <v>9</v>
      </c>
      <c r="F829">
        <v>28.95</v>
      </c>
      <c r="G829" s="4">
        <v>0</v>
      </c>
      <c r="H829" s="3">
        <v>8.86</v>
      </c>
      <c r="I829">
        <v>18</v>
      </c>
      <c r="K829" s="2"/>
    </row>
    <row r="830" spans="1:11" x14ac:dyDescent="0.55000000000000004">
      <c r="A830" s="2">
        <v>43169</v>
      </c>
      <c r="B830">
        <v>23</v>
      </c>
      <c r="C830" t="s">
        <v>9</v>
      </c>
      <c r="D830" t="s">
        <v>10</v>
      </c>
      <c r="E830">
        <v>11</v>
      </c>
      <c r="F830">
        <v>2.95</v>
      </c>
      <c r="G830" s="4">
        <v>0</v>
      </c>
      <c r="H830" s="3">
        <v>1.68</v>
      </c>
      <c r="I830">
        <v>10</v>
      </c>
      <c r="K830" s="2"/>
    </row>
    <row r="831" spans="1:11" x14ac:dyDescent="0.55000000000000004">
      <c r="A831" s="2">
        <v>43169</v>
      </c>
      <c r="B831">
        <v>34</v>
      </c>
      <c r="C831" t="s">
        <v>7</v>
      </c>
      <c r="D831" t="s">
        <v>10</v>
      </c>
      <c r="E831">
        <v>8</v>
      </c>
      <c r="F831">
        <v>37.950000000000003</v>
      </c>
      <c r="G831" s="4">
        <v>0.2</v>
      </c>
      <c r="H831" s="3">
        <v>15.35</v>
      </c>
      <c r="I831">
        <v>6</v>
      </c>
      <c r="K831" s="2"/>
    </row>
    <row r="832" spans="1:11" x14ac:dyDescent="0.55000000000000004">
      <c r="A832" s="2">
        <v>43169</v>
      </c>
      <c r="B832">
        <v>14</v>
      </c>
      <c r="C832" t="s">
        <v>7</v>
      </c>
      <c r="D832" t="s">
        <v>10</v>
      </c>
      <c r="E832">
        <v>8</v>
      </c>
      <c r="F832">
        <v>31.95</v>
      </c>
      <c r="G832" s="4">
        <v>0</v>
      </c>
      <c r="H832" s="3">
        <v>17.38</v>
      </c>
      <c r="I832">
        <v>4</v>
      </c>
      <c r="K832" s="2"/>
    </row>
    <row r="833" spans="1:11" x14ac:dyDescent="0.55000000000000004">
      <c r="A833" s="2">
        <v>43169</v>
      </c>
      <c r="B833">
        <v>21</v>
      </c>
      <c r="C833" t="s">
        <v>9</v>
      </c>
      <c r="D833" t="s">
        <v>10</v>
      </c>
      <c r="E833">
        <v>10</v>
      </c>
      <c r="F833">
        <v>26.95</v>
      </c>
      <c r="G833" s="4">
        <v>0</v>
      </c>
      <c r="H833" s="3">
        <v>12.42</v>
      </c>
      <c r="I833">
        <v>15</v>
      </c>
      <c r="K833" s="2"/>
    </row>
    <row r="834" spans="1:11" x14ac:dyDescent="0.55000000000000004">
      <c r="A834" s="2">
        <v>43169</v>
      </c>
      <c r="B834">
        <v>19</v>
      </c>
      <c r="C834" t="s">
        <v>7</v>
      </c>
      <c r="D834" t="s">
        <v>10</v>
      </c>
      <c r="E834">
        <v>2</v>
      </c>
      <c r="F834">
        <v>49.95</v>
      </c>
      <c r="G834" s="4">
        <v>0</v>
      </c>
      <c r="H834" s="3">
        <v>24.77</v>
      </c>
      <c r="I834">
        <v>28</v>
      </c>
      <c r="K834" s="2"/>
    </row>
    <row r="835" spans="1:11" x14ac:dyDescent="0.55000000000000004">
      <c r="A835" s="2">
        <v>43169</v>
      </c>
      <c r="B835">
        <v>43</v>
      </c>
      <c r="C835" t="s">
        <v>9</v>
      </c>
      <c r="D835" t="s">
        <v>10</v>
      </c>
      <c r="E835">
        <v>10</v>
      </c>
      <c r="F835">
        <v>11.95</v>
      </c>
      <c r="G835" s="4">
        <v>0</v>
      </c>
      <c r="H835" s="3">
        <v>3.32</v>
      </c>
      <c r="I835">
        <v>5</v>
      </c>
      <c r="K835" s="2"/>
    </row>
    <row r="836" spans="1:11" x14ac:dyDescent="0.55000000000000004">
      <c r="A836" s="2">
        <v>43169</v>
      </c>
      <c r="B836">
        <v>10</v>
      </c>
      <c r="C836" t="s">
        <v>7</v>
      </c>
      <c r="D836" t="s">
        <v>10</v>
      </c>
      <c r="E836">
        <v>8</v>
      </c>
      <c r="F836">
        <v>34.950000000000003</v>
      </c>
      <c r="G836" s="4">
        <v>0</v>
      </c>
      <c r="H836" s="3">
        <v>22.13</v>
      </c>
      <c r="I836">
        <v>9</v>
      </c>
      <c r="K836" s="2"/>
    </row>
    <row r="837" spans="1:11" x14ac:dyDescent="0.55000000000000004">
      <c r="A837" s="2">
        <v>43169</v>
      </c>
      <c r="B837">
        <v>32</v>
      </c>
      <c r="C837" t="s">
        <v>8</v>
      </c>
      <c r="D837" t="s">
        <v>10</v>
      </c>
      <c r="E837">
        <v>6</v>
      </c>
      <c r="F837">
        <v>22.95</v>
      </c>
      <c r="G837" s="4">
        <v>0</v>
      </c>
      <c r="H837" s="3">
        <v>11.78</v>
      </c>
      <c r="I837">
        <v>3</v>
      </c>
      <c r="K837" s="2"/>
    </row>
    <row r="838" spans="1:11" x14ac:dyDescent="0.55000000000000004">
      <c r="A838" s="2">
        <v>43169</v>
      </c>
      <c r="B838">
        <v>43</v>
      </c>
      <c r="C838" t="s">
        <v>8</v>
      </c>
      <c r="D838" t="s">
        <v>10</v>
      </c>
      <c r="E838">
        <v>6</v>
      </c>
      <c r="F838">
        <v>11.95</v>
      </c>
      <c r="G838" s="4">
        <v>0</v>
      </c>
      <c r="H838" s="3">
        <v>3.32</v>
      </c>
      <c r="I838">
        <v>1</v>
      </c>
      <c r="K838" s="2"/>
    </row>
    <row r="839" spans="1:11" x14ac:dyDescent="0.55000000000000004">
      <c r="A839" s="2">
        <v>43169</v>
      </c>
      <c r="B839">
        <v>36</v>
      </c>
      <c r="C839" t="s">
        <v>7</v>
      </c>
      <c r="D839" t="s">
        <v>10</v>
      </c>
      <c r="E839">
        <v>1</v>
      </c>
      <c r="F839">
        <v>26.95</v>
      </c>
      <c r="G839" s="4">
        <v>0.1</v>
      </c>
      <c r="H839" s="3">
        <v>12.53</v>
      </c>
      <c r="I839">
        <v>21</v>
      </c>
      <c r="K839" s="2"/>
    </row>
    <row r="840" spans="1:11" x14ac:dyDescent="0.55000000000000004">
      <c r="A840" s="2">
        <v>43169</v>
      </c>
      <c r="B840">
        <v>26</v>
      </c>
      <c r="C840" t="s">
        <v>9</v>
      </c>
      <c r="D840" t="s">
        <v>10</v>
      </c>
      <c r="E840">
        <v>5</v>
      </c>
      <c r="F840">
        <v>0.95</v>
      </c>
      <c r="G840" s="4">
        <v>0</v>
      </c>
      <c r="H840" s="3">
        <v>0.42</v>
      </c>
      <c r="I840">
        <v>10</v>
      </c>
      <c r="K840" s="2"/>
    </row>
    <row r="841" spans="1:11" x14ac:dyDescent="0.55000000000000004">
      <c r="A841" s="2">
        <v>43169</v>
      </c>
      <c r="B841">
        <v>25</v>
      </c>
      <c r="C841" t="s">
        <v>9</v>
      </c>
      <c r="D841" t="s">
        <v>10</v>
      </c>
      <c r="E841">
        <v>6</v>
      </c>
      <c r="F841">
        <v>0.95</v>
      </c>
      <c r="G841" s="4">
        <v>0</v>
      </c>
      <c r="H841" s="3">
        <v>0.35</v>
      </c>
      <c r="I841">
        <v>13</v>
      </c>
      <c r="K841" s="2"/>
    </row>
    <row r="842" spans="1:11" x14ac:dyDescent="0.55000000000000004">
      <c r="A842" s="2">
        <v>43169</v>
      </c>
      <c r="B842">
        <v>7</v>
      </c>
      <c r="C842" t="s">
        <v>8</v>
      </c>
      <c r="D842" t="s">
        <v>10</v>
      </c>
      <c r="E842">
        <v>11</v>
      </c>
      <c r="F842">
        <v>20.95</v>
      </c>
      <c r="G842" s="4">
        <v>0</v>
      </c>
      <c r="H842" s="3">
        <v>10.039999999999999</v>
      </c>
      <c r="I842">
        <v>16</v>
      </c>
      <c r="K842" s="2"/>
    </row>
    <row r="843" spans="1:11" x14ac:dyDescent="0.55000000000000004">
      <c r="A843" s="2">
        <v>43169</v>
      </c>
      <c r="B843">
        <v>22</v>
      </c>
      <c r="C843" t="s">
        <v>8</v>
      </c>
      <c r="D843" t="s">
        <v>10</v>
      </c>
      <c r="E843">
        <v>11</v>
      </c>
      <c r="F843">
        <v>0.95</v>
      </c>
      <c r="G843" s="4">
        <v>0</v>
      </c>
      <c r="H843" s="3">
        <v>0.56999999999999995</v>
      </c>
      <c r="I843">
        <v>5</v>
      </c>
      <c r="K843" s="2"/>
    </row>
    <row r="844" spans="1:11" x14ac:dyDescent="0.55000000000000004">
      <c r="A844" s="2">
        <v>43169</v>
      </c>
      <c r="B844">
        <v>35</v>
      </c>
      <c r="C844" t="s">
        <v>8</v>
      </c>
      <c r="D844" t="s">
        <v>10</v>
      </c>
      <c r="E844">
        <v>6</v>
      </c>
      <c r="F844">
        <v>0.95</v>
      </c>
      <c r="G844" s="4">
        <v>0</v>
      </c>
      <c r="H844" s="3">
        <v>0.47</v>
      </c>
      <c r="I844">
        <v>25</v>
      </c>
      <c r="K844" s="2"/>
    </row>
    <row r="845" spans="1:11" x14ac:dyDescent="0.55000000000000004">
      <c r="A845" s="2">
        <v>43169</v>
      </c>
      <c r="B845">
        <v>34</v>
      </c>
      <c r="C845" t="s">
        <v>9</v>
      </c>
      <c r="D845" t="s">
        <v>10</v>
      </c>
      <c r="E845">
        <v>9</v>
      </c>
      <c r="F845">
        <v>37.950000000000003</v>
      </c>
      <c r="G845" s="4">
        <v>0</v>
      </c>
      <c r="H845" s="3">
        <v>15.35</v>
      </c>
      <c r="I845">
        <v>12</v>
      </c>
      <c r="K845" s="2"/>
    </row>
    <row r="846" spans="1:11" x14ac:dyDescent="0.55000000000000004">
      <c r="A846" s="2">
        <v>43169</v>
      </c>
      <c r="B846">
        <v>2</v>
      </c>
      <c r="C846" t="s">
        <v>8</v>
      </c>
      <c r="D846" t="s">
        <v>10</v>
      </c>
      <c r="E846">
        <v>3</v>
      </c>
      <c r="F846">
        <v>44.95</v>
      </c>
      <c r="G846" s="4">
        <v>0.1</v>
      </c>
      <c r="H846" s="3">
        <v>27.95</v>
      </c>
      <c r="I846">
        <v>3</v>
      </c>
      <c r="K846" s="2"/>
    </row>
    <row r="847" spans="1:11" x14ac:dyDescent="0.55000000000000004">
      <c r="A847" s="2">
        <v>43169</v>
      </c>
      <c r="B847">
        <v>18</v>
      </c>
      <c r="C847" t="s">
        <v>7</v>
      </c>
      <c r="D847" t="s">
        <v>10</v>
      </c>
      <c r="E847">
        <v>3</v>
      </c>
      <c r="F847">
        <v>54.95</v>
      </c>
      <c r="G847" s="4">
        <v>0</v>
      </c>
      <c r="H847" s="3">
        <v>26.65</v>
      </c>
      <c r="I847">
        <v>32</v>
      </c>
      <c r="K847" s="2"/>
    </row>
    <row r="848" spans="1:11" x14ac:dyDescent="0.55000000000000004">
      <c r="A848" s="2">
        <v>43169</v>
      </c>
      <c r="B848">
        <v>28</v>
      </c>
      <c r="C848" t="s">
        <v>7</v>
      </c>
      <c r="D848" t="s">
        <v>10</v>
      </c>
      <c r="E848">
        <v>7</v>
      </c>
      <c r="F848">
        <v>0.95</v>
      </c>
      <c r="G848" s="4">
        <v>0.1</v>
      </c>
      <c r="H848" s="3">
        <v>0.5</v>
      </c>
      <c r="I848">
        <v>22</v>
      </c>
      <c r="K848" s="2"/>
    </row>
    <row r="849" spans="1:11" x14ac:dyDescent="0.55000000000000004">
      <c r="A849" s="2">
        <v>43169</v>
      </c>
      <c r="B849">
        <v>35</v>
      </c>
      <c r="C849" t="s">
        <v>8</v>
      </c>
      <c r="D849" t="s">
        <v>10</v>
      </c>
      <c r="E849">
        <v>4</v>
      </c>
      <c r="F849">
        <v>0.95</v>
      </c>
      <c r="G849" s="4">
        <v>0</v>
      </c>
      <c r="H849" s="3">
        <v>0.47</v>
      </c>
      <c r="I849">
        <v>10</v>
      </c>
      <c r="K849" s="2"/>
    </row>
    <row r="850" spans="1:11" x14ac:dyDescent="0.55000000000000004">
      <c r="A850" s="2">
        <v>43169</v>
      </c>
      <c r="B850">
        <v>21</v>
      </c>
      <c r="C850" t="s">
        <v>8</v>
      </c>
      <c r="D850" t="s">
        <v>10</v>
      </c>
      <c r="E850">
        <v>1</v>
      </c>
      <c r="F850">
        <v>26.95</v>
      </c>
      <c r="G850" s="4">
        <v>0</v>
      </c>
      <c r="H850" s="3">
        <v>12.42</v>
      </c>
      <c r="I850">
        <v>23</v>
      </c>
      <c r="K850" s="2"/>
    </row>
    <row r="851" spans="1:11" x14ac:dyDescent="0.55000000000000004">
      <c r="A851" s="2">
        <v>43169</v>
      </c>
      <c r="B851">
        <v>33</v>
      </c>
      <c r="C851" t="s">
        <v>9</v>
      </c>
      <c r="D851" t="s">
        <v>10</v>
      </c>
      <c r="E851">
        <v>5</v>
      </c>
      <c r="F851">
        <v>19.95</v>
      </c>
      <c r="G851" s="4">
        <v>0</v>
      </c>
      <c r="H851" s="3">
        <v>9.7799999999999994</v>
      </c>
      <c r="I851">
        <v>19</v>
      </c>
      <c r="K851" s="2"/>
    </row>
    <row r="852" spans="1:11" x14ac:dyDescent="0.55000000000000004">
      <c r="A852" s="2">
        <v>43169</v>
      </c>
      <c r="B852">
        <v>7</v>
      </c>
      <c r="C852" t="s">
        <v>7</v>
      </c>
      <c r="D852" t="s">
        <v>10</v>
      </c>
      <c r="E852">
        <v>4</v>
      </c>
      <c r="F852">
        <v>20.95</v>
      </c>
      <c r="G852" s="4">
        <v>0</v>
      </c>
      <c r="H852" s="3">
        <v>10.039999999999999</v>
      </c>
      <c r="I852">
        <v>1</v>
      </c>
      <c r="K852" s="2"/>
    </row>
    <row r="853" spans="1:11" x14ac:dyDescent="0.55000000000000004">
      <c r="A853" s="2">
        <v>43169</v>
      </c>
      <c r="B853">
        <v>17</v>
      </c>
      <c r="C853" t="s">
        <v>7</v>
      </c>
      <c r="D853" t="s">
        <v>10</v>
      </c>
      <c r="E853">
        <v>2</v>
      </c>
      <c r="F853">
        <v>49.95</v>
      </c>
      <c r="G853" s="4">
        <v>0</v>
      </c>
      <c r="H853" s="3">
        <v>23.93</v>
      </c>
      <c r="I853">
        <v>14</v>
      </c>
      <c r="K853" s="2"/>
    </row>
    <row r="854" spans="1:11" x14ac:dyDescent="0.55000000000000004">
      <c r="A854" s="2">
        <v>43169</v>
      </c>
      <c r="B854">
        <v>26</v>
      </c>
      <c r="C854" t="s">
        <v>8</v>
      </c>
      <c r="D854" t="s">
        <v>10</v>
      </c>
      <c r="E854">
        <v>3</v>
      </c>
      <c r="F854">
        <v>0.95</v>
      </c>
      <c r="G854" s="4">
        <v>0</v>
      </c>
      <c r="H854" s="3">
        <v>0.42</v>
      </c>
      <c r="I854">
        <v>18</v>
      </c>
      <c r="K854" s="2"/>
    </row>
    <row r="855" spans="1:11" x14ac:dyDescent="0.55000000000000004">
      <c r="A855" s="2">
        <v>43169</v>
      </c>
      <c r="B855">
        <v>41</v>
      </c>
      <c r="C855" t="s">
        <v>9</v>
      </c>
      <c r="D855" t="s">
        <v>10</v>
      </c>
      <c r="E855">
        <v>11</v>
      </c>
      <c r="F855">
        <v>18.95</v>
      </c>
      <c r="G855" s="4">
        <v>0</v>
      </c>
      <c r="H855" s="3">
        <v>9.98</v>
      </c>
      <c r="I855">
        <v>6</v>
      </c>
      <c r="K855" s="2"/>
    </row>
    <row r="856" spans="1:11" x14ac:dyDescent="0.55000000000000004">
      <c r="A856" s="2">
        <v>43169</v>
      </c>
      <c r="B856">
        <v>3</v>
      </c>
      <c r="C856" t="s">
        <v>7</v>
      </c>
      <c r="D856" t="s">
        <v>10</v>
      </c>
      <c r="E856">
        <v>7</v>
      </c>
      <c r="F856">
        <v>59.95</v>
      </c>
      <c r="G856" s="4">
        <v>0</v>
      </c>
      <c r="H856" s="3">
        <v>28.73</v>
      </c>
      <c r="I856">
        <v>9</v>
      </c>
      <c r="K856" s="2"/>
    </row>
    <row r="857" spans="1:11" x14ac:dyDescent="0.55000000000000004">
      <c r="A857" s="2">
        <v>43169</v>
      </c>
      <c r="B857">
        <v>40</v>
      </c>
      <c r="C857" t="s">
        <v>8</v>
      </c>
      <c r="D857" t="s">
        <v>10</v>
      </c>
      <c r="E857">
        <v>4</v>
      </c>
      <c r="F857">
        <v>16.95</v>
      </c>
      <c r="G857" s="4">
        <v>0</v>
      </c>
      <c r="H857" s="3">
        <v>6.53</v>
      </c>
      <c r="I857">
        <v>2</v>
      </c>
      <c r="K857" s="2"/>
    </row>
    <row r="858" spans="1:11" x14ac:dyDescent="0.55000000000000004">
      <c r="A858" s="2">
        <v>43169</v>
      </c>
      <c r="B858">
        <v>25</v>
      </c>
      <c r="C858" t="s">
        <v>7</v>
      </c>
      <c r="D858" t="s">
        <v>10</v>
      </c>
      <c r="E858">
        <v>10</v>
      </c>
      <c r="F858">
        <v>0.95</v>
      </c>
      <c r="G858" s="4">
        <v>0</v>
      </c>
      <c r="H858" s="3">
        <v>0.35</v>
      </c>
      <c r="I858">
        <v>10</v>
      </c>
      <c r="K858" s="2"/>
    </row>
    <row r="859" spans="1:11" x14ac:dyDescent="0.55000000000000004">
      <c r="A859" s="2">
        <v>43169</v>
      </c>
      <c r="B859">
        <v>32</v>
      </c>
      <c r="C859" t="s">
        <v>8</v>
      </c>
      <c r="D859" t="s">
        <v>10</v>
      </c>
      <c r="E859">
        <v>5</v>
      </c>
      <c r="F859">
        <v>22.95</v>
      </c>
      <c r="G859" s="4">
        <v>0</v>
      </c>
      <c r="H859" s="3">
        <v>11.78</v>
      </c>
      <c r="I859">
        <v>26</v>
      </c>
      <c r="K859" s="2"/>
    </row>
    <row r="860" spans="1:11" x14ac:dyDescent="0.55000000000000004">
      <c r="A860" s="2">
        <v>43169</v>
      </c>
      <c r="B860">
        <v>49</v>
      </c>
      <c r="C860" t="s">
        <v>9</v>
      </c>
      <c r="D860" t="s">
        <v>10</v>
      </c>
      <c r="E860">
        <v>8</v>
      </c>
      <c r="F860">
        <v>63.95</v>
      </c>
      <c r="G860" s="4">
        <v>0</v>
      </c>
      <c r="H860" s="3">
        <v>27.1</v>
      </c>
      <c r="I860">
        <v>1</v>
      </c>
      <c r="K860" s="2"/>
    </row>
    <row r="861" spans="1:11" x14ac:dyDescent="0.55000000000000004">
      <c r="A861" s="2">
        <v>43169</v>
      </c>
      <c r="B861">
        <v>36</v>
      </c>
      <c r="C861" t="s">
        <v>7</v>
      </c>
      <c r="D861" t="s">
        <v>10</v>
      </c>
      <c r="E861">
        <v>8</v>
      </c>
      <c r="F861">
        <v>26.95</v>
      </c>
      <c r="G861" s="4">
        <v>0</v>
      </c>
      <c r="H861" s="3">
        <v>12.53</v>
      </c>
      <c r="I861">
        <v>6</v>
      </c>
      <c r="K861" s="2"/>
    </row>
    <row r="862" spans="1:11" x14ac:dyDescent="0.55000000000000004">
      <c r="A862" s="2">
        <v>43169</v>
      </c>
      <c r="B862">
        <v>43</v>
      </c>
      <c r="C862" t="s">
        <v>8</v>
      </c>
      <c r="D862" t="s">
        <v>10</v>
      </c>
      <c r="E862">
        <v>2</v>
      </c>
      <c r="F862">
        <v>11.95</v>
      </c>
      <c r="G862" s="4">
        <v>0</v>
      </c>
      <c r="H862" s="3">
        <v>3.32</v>
      </c>
      <c r="I862">
        <v>7</v>
      </c>
      <c r="K862" s="2"/>
    </row>
    <row r="863" spans="1:11" x14ac:dyDescent="0.55000000000000004">
      <c r="A863" s="2">
        <v>43169</v>
      </c>
      <c r="B863">
        <v>19</v>
      </c>
      <c r="C863" t="s">
        <v>9</v>
      </c>
      <c r="D863" t="s">
        <v>10</v>
      </c>
      <c r="E863">
        <v>3</v>
      </c>
      <c r="F863">
        <v>49.95</v>
      </c>
      <c r="G863" s="4">
        <v>0</v>
      </c>
      <c r="H863" s="3">
        <v>24.77</v>
      </c>
      <c r="I863">
        <v>24</v>
      </c>
      <c r="K863" s="2"/>
    </row>
    <row r="864" spans="1:11" x14ac:dyDescent="0.55000000000000004">
      <c r="A864" s="2">
        <v>43169</v>
      </c>
      <c r="B864">
        <v>30</v>
      </c>
      <c r="C864" t="s">
        <v>9</v>
      </c>
      <c r="D864" t="s">
        <v>10</v>
      </c>
      <c r="E864">
        <v>5</v>
      </c>
      <c r="F864">
        <v>10.95</v>
      </c>
      <c r="G864" s="4">
        <v>0.1</v>
      </c>
      <c r="H864" s="3">
        <v>4.8</v>
      </c>
      <c r="I864">
        <v>2</v>
      </c>
      <c r="K864" s="2"/>
    </row>
    <row r="865" spans="1:11" x14ac:dyDescent="0.55000000000000004">
      <c r="A865" s="2">
        <v>43169</v>
      </c>
      <c r="B865">
        <v>35</v>
      </c>
      <c r="C865" t="s">
        <v>8</v>
      </c>
      <c r="D865" t="s">
        <v>10</v>
      </c>
      <c r="E865">
        <v>1</v>
      </c>
      <c r="F865">
        <v>0.95</v>
      </c>
      <c r="G865" s="4">
        <v>0</v>
      </c>
      <c r="H865" s="3">
        <v>0.47</v>
      </c>
      <c r="I865">
        <v>20</v>
      </c>
      <c r="K865" s="2"/>
    </row>
    <row r="866" spans="1:11" x14ac:dyDescent="0.55000000000000004">
      <c r="A866" s="2">
        <v>43169</v>
      </c>
      <c r="B866">
        <v>26</v>
      </c>
      <c r="C866" t="s">
        <v>8</v>
      </c>
      <c r="D866" t="s">
        <v>10</v>
      </c>
      <c r="E866">
        <v>6</v>
      </c>
      <c r="F866">
        <v>0.95</v>
      </c>
      <c r="G866" s="4">
        <v>0</v>
      </c>
      <c r="H866" s="3">
        <v>0.42</v>
      </c>
      <c r="I866">
        <v>3</v>
      </c>
      <c r="K866" s="2"/>
    </row>
    <row r="867" spans="1:11" x14ac:dyDescent="0.55000000000000004">
      <c r="A867" s="2">
        <v>43169</v>
      </c>
      <c r="B867">
        <v>44</v>
      </c>
      <c r="C867" t="s">
        <v>8</v>
      </c>
      <c r="D867" t="s">
        <v>10</v>
      </c>
      <c r="E867">
        <v>1</v>
      </c>
      <c r="F867">
        <v>38.950000000000003</v>
      </c>
      <c r="G867" s="4">
        <v>0</v>
      </c>
      <c r="H867" s="3">
        <v>24.76</v>
      </c>
      <c r="I867">
        <v>23</v>
      </c>
      <c r="K867" s="2"/>
    </row>
    <row r="868" spans="1:11" x14ac:dyDescent="0.55000000000000004">
      <c r="A868" s="2">
        <v>43169</v>
      </c>
      <c r="B868">
        <v>47</v>
      </c>
      <c r="C868" t="s">
        <v>9</v>
      </c>
      <c r="D868" t="s">
        <v>10</v>
      </c>
      <c r="E868">
        <v>9</v>
      </c>
      <c r="F868">
        <v>28.95</v>
      </c>
      <c r="G868" s="4">
        <v>0</v>
      </c>
      <c r="H868" s="3">
        <v>8.86</v>
      </c>
      <c r="I868">
        <v>14</v>
      </c>
      <c r="K868" s="2"/>
    </row>
    <row r="869" spans="1:11" x14ac:dyDescent="0.55000000000000004">
      <c r="A869" s="2">
        <v>43169</v>
      </c>
      <c r="B869">
        <v>17</v>
      </c>
      <c r="C869" t="s">
        <v>8</v>
      </c>
      <c r="D869" t="s">
        <v>10</v>
      </c>
      <c r="E869">
        <v>0</v>
      </c>
      <c r="F869">
        <v>49.95</v>
      </c>
      <c r="G869" s="4">
        <v>0</v>
      </c>
      <c r="H869" s="3">
        <v>23.93</v>
      </c>
      <c r="I869">
        <v>38</v>
      </c>
      <c r="K869" s="2"/>
    </row>
    <row r="870" spans="1:11" x14ac:dyDescent="0.55000000000000004">
      <c r="A870" s="2">
        <v>43169</v>
      </c>
      <c r="B870">
        <v>42</v>
      </c>
      <c r="C870" t="s">
        <v>9</v>
      </c>
      <c r="D870" t="s">
        <v>10</v>
      </c>
      <c r="E870">
        <v>6</v>
      </c>
      <c r="F870">
        <v>35.950000000000003</v>
      </c>
      <c r="G870" s="4">
        <v>0</v>
      </c>
      <c r="H870" s="3">
        <v>20.25</v>
      </c>
      <c r="I870">
        <v>1</v>
      </c>
      <c r="K870" s="2"/>
    </row>
    <row r="871" spans="1:11" x14ac:dyDescent="0.55000000000000004">
      <c r="A871" s="2">
        <v>43169</v>
      </c>
      <c r="B871">
        <v>13</v>
      </c>
      <c r="C871" t="s">
        <v>7</v>
      </c>
      <c r="D871" t="s">
        <v>10</v>
      </c>
      <c r="E871">
        <v>8</v>
      </c>
      <c r="F871">
        <v>26.95</v>
      </c>
      <c r="G871" s="4">
        <v>0</v>
      </c>
      <c r="H871" s="3">
        <v>13.26</v>
      </c>
      <c r="I871">
        <v>4</v>
      </c>
      <c r="K871" s="2"/>
    </row>
    <row r="872" spans="1:11" x14ac:dyDescent="0.55000000000000004">
      <c r="A872" s="2">
        <v>43169</v>
      </c>
      <c r="B872">
        <v>7</v>
      </c>
      <c r="C872" t="s">
        <v>8</v>
      </c>
      <c r="D872" t="s">
        <v>10</v>
      </c>
      <c r="E872">
        <v>5</v>
      </c>
      <c r="F872">
        <v>20.95</v>
      </c>
      <c r="G872" s="4">
        <v>0.1</v>
      </c>
      <c r="H872" s="3">
        <v>10.039999999999999</v>
      </c>
      <c r="I872">
        <v>16</v>
      </c>
      <c r="K872" s="2"/>
    </row>
    <row r="873" spans="1:11" x14ac:dyDescent="0.55000000000000004">
      <c r="A873" s="2">
        <v>43169</v>
      </c>
      <c r="B873">
        <v>2</v>
      </c>
      <c r="C873" t="s">
        <v>7</v>
      </c>
      <c r="D873" t="s">
        <v>10</v>
      </c>
      <c r="E873">
        <v>3</v>
      </c>
      <c r="F873">
        <v>44.95</v>
      </c>
      <c r="G873" s="4">
        <v>0</v>
      </c>
      <c r="H873" s="3">
        <v>27.95</v>
      </c>
      <c r="I873">
        <v>5</v>
      </c>
      <c r="K873" s="2"/>
    </row>
    <row r="874" spans="1:11" x14ac:dyDescent="0.55000000000000004">
      <c r="A874" s="2">
        <v>43169</v>
      </c>
      <c r="B874">
        <v>26</v>
      </c>
      <c r="C874" t="s">
        <v>8</v>
      </c>
      <c r="D874" t="s">
        <v>10</v>
      </c>
      <c r="E874">
        <v>8</v>
      </c>
      <c r="F874">
        <v>0.95</v>
      </c>
      <c r="G874" s="4">
        <v>0</v>
      </c>
      <c r="H874" s="3">
        <v>0.42</v>
      </c>
      <c r="I874">
        <v>8</v>
      </c>
      <c r="K874" s="2"/>
    </row>
    <row r="875" spans="1:11" x14ac:dyDescent="0.55000000000000004">
      <c r="A875" s="2">
        <v>43169</v>
      </c>
      <c r="B875">
        <v>49</v>
      </c>
      <c r="C875" t="s">
        <v>7</v>
      </c>
      <c r="D875" t="s">
        <v>10</v>
      </c>
      <c r="E875">
        <v>7</v>
      </c>
      <c r="F875">
        <v>63.95</v>
      </c>
      <c r="G875" s="4">
        <v>0</v>
      </c>
      <c r="H875" s="3">
        <v>27.1</v>
      </c>
      <c r="I875">
        <v>3</v>
      </c>
      <c r="K875" s="2"/>
    </row>
    <row r="876" spans="1:11" x14ac:dyDescent="0.55000000000000004">
      <c r="A876" s="2">
        <v>43169</v>
      </c>
      <c r="B876">
        <v>15</v>
      </c>
      <c r="C876" t="s">
        <v>9</v>
      </c>
      <c r="D876" t="s">
        <v>10</v>
      </c>
      <c r="E876">
        <v>7</v>
      </c>
      <c r="F876">
        <v>28.95</v>
      </c>
      <c r="G876" s="4">
        <v>0</v>
      </c>
      <c r="H876" s="3">
        <v>17.53</v>
      </c>
      <c r="I876">
        <v>12</v>
      </c>
      <c r="K876" s="2"/>
    </row>
    <row r="877" spans="1:11" x14ac:dyDescent="0.55000000000000004">
      <c r="A877" s="2">
        <v>43169</v>
      </c>
      <c r="B877">
        <v>50</v>
      </c>
      <c r="C877" t="s">
        <v>8</v>
      </c>
      <c r="D877" t="s">
        <v>10</v>
      </c>
      <c r="E877">
        <v>7</v>
      </c>
      <c r="F877">
        <v>24.95</v>
      </c>
      <c r="G877" s="4">
        <v>0</v>
      </c>
      <c r="H877" s="3">
        <v>12.14</v>
      </c>
      <c r="I877">
        <v>1</v>
      </c>
      <c r="K877" s="2"/>
    </row>
    <row r="878" spans="1:11" x14ac:dyDescent="0.55000000000000004">
      <c r="A878" s="2">
        <v>43169</v>
      </c>
      <c r="B878">
        <v>33</v>
      </c>
      <c r="C878" t="s">
        <v>9</v>
      </c>
      <c r="D878" t="s">
        <v>10</v>
      </c>
      <c r="E878">
        <v>9</v>
      </c>
      <c r="F878">
        <v>19.95</v>
      </c>
      <c r="G878" s="4">
        <v>0.1</v>
      </c>
      <c r="H878" s="3">
        <v>9.7799999999999994</v>
      </c>
      <c r="I878">
        <v>7</v>
      </c>
      <c r="K878" s="2"/>
    </row>
    <row r="879" spans="1:11" x14ac:dyDescent="0.55000000000000004">
      <c r="A879" s="2">
        <v>43169</v>
      </c>
      <c r="B879">
        <v>25</v>
      </c>
      <c r="C879" t="s">
        <v>8</v>
      </c>
      <c r="D879" t="s">
        <v>10</v>
      </c>
      <c r="E879">
        <v>7</v>
      </c>
      <c r="F879">
        <v>0.95</v>
      </c>
      <c r="G879" s="4">
        <v>0</v>
      </c>
      <c r="H879" s="3">
        <v>0.35</v>
      </c>
      <c r="I879">
        <v>26</v>
      </c>
      <c r="K879" s="2"/>
    </row>
    <row r="880" spans="1:11" x14ac:dyDescent="0.55000000000000004">
      <c r="A880" s="2">
        <v>43169</v>
      </c>
      <c r="B880">
        <v>12</v>
      </c>
      <c r="C880" t="s">
        <v>9</v>
      </c>
      <c r="D880" t="s">
        <v>10</v>
      </c>
      <c r="E880">
        <v>9</v>
      </c>
      <c r="F880">
        <v>47.95</v>
      </c>
      <c r="G880" s="4">
        <v>0.1</v>
      </c>
      <c r="H880" s="3">
        <v>20.7</v>
      </c>
      <c r="I880">
        <v>1</v>
      </c>
      <c r="K880" s="2"/>
    </row>
    <row r="881" spans="1:11" x14ac:dyDescent="0.55000000000000004">
      <c r="A881" s="2">
        <v>43169</v>
      </c>
      <c r="B881">
        <v>6</v>
      </c>
      <c r="C881" t="s">
        <v>8</v>
      </c>
      <c r="D881" t="s">
        <v>10</v>
      </c>
      <c r="E881">
        <v>8</v>
      </c>
      <c r="F881">
        <v>55.95</v>
      </c>
      <c r="G881" s="4">
        <v>0</v>
      </c>
      <c r="H881" s="3">
        <v>16.059999999999999</v>
      </c>
      <c r="I881">
        <v>17</v>
      </c>
      <c r="K881" s="2"/>
    </row>
    <row r="882" spans="1:11" x14ac:dyDescent="0.55000000000000004">
      <c r="A882" s="2">
        <v>43170</v>
      </c>
      <c r="B882">
        <v>18</v>
      </c>
      <c r="C882" t="s">
        <v>5</v>
      </c>
      <c r="D882" t="s">
        <v>10</v>
      </c>
      <c r="E882">
        <v>11</v>
      </c>
      <c r="F882">
        <v>54.95</v>
      </c>
      <c r="G882" s="4">
        <v>0</v>
      </c>
      <c r="H882" s="3">
        <v>26.65</v>
      </c>
      <c r="I882">
        <v>19</v>
      </c>
      <c r="K882" s="2"/>
    </row>
    <row r="883" spans="1:11" x14ac:dyDescent="0.55000000000000004">
      <c r="A883" s="2">
        <v>43170</v>
      </c>
      <c r="B883">
        <v>9</v>
      </c>
      <c r="C883" t="s">
        <v>7</v>
      </c>
      <c r="D883" t="s">
        <v>10</v>
      </c>
      <c r="E883">
        <v>6</v>
      </c>
      <c r="F883">
        <v>48.95</v>
      </c>
      <c r="G883" s="4">
        <v>0.1</v>
      </c>
      <c r="H883" s="3">
        <v>24.52</v>
      </c>
      <c r="I883">
        <v>15</v>
      </c>
      <c r="K883" s="2"/>
    </row>
    <row r="884" spans="1:11" x14ac:dyDescent="0.55000000000000004">
      <c r="A884" s="2">
        <v>43170</v>
      </c>
      <c r="B884">
        <v>36</v>
      </c>
      <c r="C884" t="s">
        <v>5</v>
      </c>
      <c r="D884" t="s">
        <v>10</v>
      </c>
      <c r="E884">
        <v>1</v>
      </c>
      <c r="F884">
        <v>26.95</v>
      </c>
      <c r="G884" s="4">
        <v>0.1</v>
      </c>
      <c r="H884" s="3">
        <v>12.53</v>
      </c>
      <c r="I884">
        <v>7</v>
      </c>
      <c r="K884" s="2"/>
    </row>
    <row r="885" spans="1:11" x14ac:dyDescent="0.55000000000000004">
      <c r="A885" s="2">
        <v>43170</v>
      </c>
      <c r="B885">
        <v>1</v>
      </c>
      <c r="C885" t="s">
        <v>7</v>
      </c>
      <c r="D885" t="s">
        <v>10</v>
      </c>
      <c r="E885">
        <v>10</v>
      </c>
      <c r="F885">
        <v>43.95</v>
      </c>
      <c r="G885" s="4">
        <v>0</v>
      </c>
      <c r="H885" s="3">
        <v>25.6</v>
      </c>
      <c r="I885">
        <v>2</v>
      </c>
      <c r="K885" s="2"/>
    </row>
    <row r="886" spans="1:11" x14ac:dyDescent="0.55000000000000004">
      <c r="A886" s="2">
        <v>43170</v>
      </c>
      <c r="B886">
        <v>17</v>
      </c>
      <c r="C886" t="s">
        <v>5</v>
      </c>
      <c r="D886" t="s">
        <v>10</v>
      </c>
      <c r="E886">
        <v>1</v>
      </c>
      <c r="F886">
        <v>49.95</v>
      </c>
      <c r="G886" s="4">
        <v>0</v>
      </c>
      <c r="H886" s="3">
        <v>23.93</v>
      </c>
      <c r="I886">
        <v>16</v>
      </c>
      <c r="K886" s="2"/>
    </row>
    <row r="887" spans="1:11" x14ac:dyDescent="0.55000000000000004">
      <c r="A887" s="2">
        <v>43171</v>
      </c>
      <c r="B887">
        <v>30</v>
      </c>
      <c r="C887" t="s">
        <v>9</v>
      </c>
      <c r="D887" t="s">
        <v>11</v>
      </c>
      <c r="E887">
        <v>12</v>
      </c>
      <c r="F887">
        <v>10.95</v>
      </c>
      <c r="G887" s="4">
        <v>0</v>
      </c>
      <c r="H887" s="3">
        <v>4.8</v>
      </c>
      <c r="I887">
        <v>20</v>
      </c>
      <c r="K887" s="2"/>
    </row>
    <row r="888" spans="1:11" x14ac:dyDescent="0.55000000000000004">
      <c r="A888" s="2">
        <v>43171</v>
      </c>
      <c r="B888">
        <v>7</v>
      </c>
      <c r="C888" t="s">
        <v>8</v>
      </c>
      <c r="D888" t="s">
        <v>11</v>
      </c>
      <c r="E888">
        <v>3</v>
      </c>
      <c r="F888">
        <v>20.95</v>
      </c>
      <c r="G888" s="4">
        <v>0</v>
      </c>
      <c r="H888" s="3">
        <v>10.039999999999999</v>
      </c>
      <c r="I888">
        <v>5</v>
      </c>
      <c r="K888" s="2"/>
    </row>
    <row r="889" spans="1:11" x14ac:dyDescent="0.55000000000000004">
      <c r="A889" s="2">
        <v>43171</v>
      </c>
      <c r="B889">
        <v>23</v>
      </c>
      <c r="C889" t="s">
        <v>8</v>
      </c>
      <c r="D889" t="s">
        <v>11</v>
      </c>
      <c r="E889">
        <v>3</v>
      </c>
      <c r="F889">
        <v>2.95</v>
      </c>
      <c r="G889" s="4">
        <v>0</v>
      </c>
      <c r="H889" s="3">
        <v>1.68</v>
      </c>
      <c r="I889">
        <v>11</v>
      </c>
      <c r="K889" s="2"/>
    </row>
    <row r="890" spans="1:11" x14ac:dyDescent="0.55000000000000004">
      <c r="A890" s="2">
        <v>43171</v>
      </c>
      <c r="B890">
        <v>27</v>
      </c>
      <c r="C890" t="s">
        <v>9</v>
      </c>
      <c r="D890" t="s">
        <v>11</v>
      </c>
      <c r="E890">
        <v>5</v>
      </c>
      <c r="F890">
        <v>4.95</v>
      </c>
      <c r="G890" s="4">
        <v>0</v>
      </c>
      <c r="H890" s="3">
        <v>1.82</v>
      </c>
      <c r="I890">
        <v>5</v>
      </c>
      <c r="K890" s="2"/>
    </row>
    <row r="891" spans="1:11" x14ac:dyDescent="0.55000000000000004">
      <c r="A891" s="2">
        <v>43171</v>
      </c>
      <c r="B891">
        <v>10</v>
      </c>
      <c r="C891" t="s">
        <v>8</v>
      </c>
      <c r="D891" t="s">
        <v>11</v>
      </c>
      <c r="E891">
        <v>2</v>
      </c>
      <c r="F891">
        <v>34.950000000000003</v>
      </c>
      <c r="G891" s="4">
        <v>0</v>
      </c>
      <c r="H891" s="3">
        <v>22.13</v>
      </c>
      <c r="I891">
        <v>4</v>
      </c>
      <c r="K891" s="2"/>
    </row>
    <row r="892" spans="1:11" x14ac:dyDescent="0.55000000000000004">
      <c r="A892" s="2">
        <v>43171</v>
      </c>
      <c r="B892">
        <v>16</v>
      </c>
      <c r="C892" t="s">
        <v>9</v>
      </c>
      <c r="D892" t="s">
        <v>11</v>
      </c>
      <c r="E892">
        <v>4</v>
      </c>
      <c r="F892">
        <v>27.95</v>
      </c>
      <c r="G892" s="4">
        <v>0</v>
      </c>
      <c r="H892" s="3">
        <v>15.85</v>
      </c>
      <c r="I892">
        <v>2</v>
      </c>
      <c r="K892" s="2"/>
    </row>
    <row r="893" spans="1:11" x14ac:dyDescent="0.55000000000000004">
      <c r="A893" s="2">
        <v>43171</v>
      </c>
      <c r="B893">
        <v>24</v>
      </c>
      <c r="C893" t="s">
        <v>9</v>
      </c>
      <c r="D893" t="s">
        <v>11</v>
      </c>
      <c r="E893">
        <v>4</v>
      </c>
      <c r="F893">
        <v>27.95</v>
      </c>
      <c r="G893" s="4">
        <v>0</v>
      </c>
      <c r="H893" s="3">
        <v>16.8</v>
      </c>
      <c r="I893">
        <v>25</v>
      </c>
      <c r="K893" s="2"/>
    </row>
    <row r="894" spans="1:11" x14ac:dyDescent="0.55000000000000004">
      <c r="A894" s="2">
        <v>43171</v>
      </c>
      <c r="B894">
        <v>33</v>
      </c>
      <c r="C894" t="s">
        <v>9</v>
      </c>
      <c r="D894" t="s">
        <v>11</v>
      </c>
      <c r="E894">
        <v>2</v>
      </c>
      <c r="F894">
        <v>19.95</v>
      </c>
      <c r="G894" s="4">
        <v>0</v>
      </c>
      <c r="H894" s="3">
        <v>9.7799999999999994</v>
      </c>
      <c r="I894">
        <v>4</v>
      </c>
      <c r="K894" s="2"/>
    </row>
    <row r="895" spans="1:11" x14ac:dyDescent="0.55000000000000004">
      <c r="A895" s="2">
        <v>43171</v>
      </c>
      <c r="B895">
        <v>33</v>
      </c>
      <c r="C895" t="s">
        <v>8</v>
      </c>
      <c r="D895" t="s">
        <v>11</v>
      </c>
      <c r="E895">
        <v>10</v>
      </c>
      <c r="F895">
        <v>19.95</v>
      </c>
      <c r="G895" s="4">
        <v>0</v>
      </c>
      <c r="H895" s="3">
        <v>9.7799999999999994</v>
      </c>
      <c r="I895">
        <v>20</v>
      </c>
      <c r="K895" s="2"/>
    </row>
    <row r="896" spans="1:11" x14ac:dyDescent="0.55000000000000004">
      <c r="A896" s="2">
        <v>43171</v>
      </c>
      <c r="B896">
        <v>45</v>
      </c>
      <c r="C896" t="s">
        <v>8</v>
      </c>
      <c r="D896" t="s">
        <v>11</v>
      </c>
      <c r="E896">
        <v>11</v>
      </c>
      <c r="F896">
        <v>38.950000000000003</v>
      </c>
      <c r="G896" s="4">
        <v>0</v>
      </c>
      <c r="H896" s="3">
        <v>22.33</v>
      </c>
      <c r="I896">
        <v>5</v>
      </c>
      <c r="K896" s="2"/>
    </row>
    <row r="897" spans="1:11" x14ac:dyDescent="0.55000000000000004">
      <c r="A897" s="2">
        <v>43171</v>
      </c>
      <c r="B897">
        <v>12</v>
      </c>
      <c r="C897" t="s">
        <v>9</v>
      </c>
      <c r="D897" t="s">
        <v>11</v>
      </c>
      <c r="E897">
        <v>11</v>
      </c>
      <c r="F897">
        <v>47.95</v>
      </c>
      <c r="G897" s="4">
        <v>0</v>
      </c>
      <c r="H897" s="3">
        <v>20.7</v>
      </c>
      <c r="I897">
        <v>3</v>
      </c>
      <c r="K897" s="2"/>
    </row>
    <row r="898" spans="1:11" x14ac:dyDescent="0.55000000000000004">
      <c r="A898" s="2">
        <v>43171</v>
      </c>
      <c r="B898">
        <v>29</v>
      </c>
      <c r="C898" t="s">
        <v>8</v>
      </c>
      <c r="D898" t="s">
        <v>11</v>
      </c>
      <c r="E898">
        <v>6</v>
      </c>
      <c r="F898">
        <v>40.950000000000003</v>
      </c>
      <c r="G898" s="4">
        <v>0</v>
      </c>
      <c r="H898" s="3">
        <v>15.51</v>
      </c>
      <c r="I898">
        <v>1</v>
      </c>
      <c r="K898" s="2"/>
    </row>
    <row r="899" spans="1:11" x14ac:dyDescent="0.55000000000000004">
      <c r="A899" s="2">
        <v>43171</v>
      </c>
      <c r="B899">
        <v>1</v>
      </c>
      <c r="C899" t="s">
        <v>9</v>
      </c>
      <c r="D899" t="s">
        <v>11</v>
      </c>
      <c r="E899">
        <v>1</v>
      </c>
      <c r="F899">
        <v>43.95</v>
      </c>
      <c r="G899" s="4">
        <v>0</v>
      </c>
      <c r="H899" s="3">
        <v>25.6</v>
      </c>
      <c r="I899">
        <v>4</v>
      </c>
      <c r="K899" s="2"/>
    </row>
    <row r="900" spans="1:11" x14ac:dyDescent="0.55000000000000004">
      <c r="A900" s="2">
        <v>43171</v>
      </c>
      <c r="B900">
        <v>23</v>
      </c>
      <c r="C900" t="s">
        <v>8</v>
      </c>
      <c r="D900" t="s">
        <v>11</v>
      </c>
      <c r="E900">
        <v>10</v>
      </c>
      <c r="F900">
        <v>2.95</v>
      </c>
      <c r="G900" s="4">
        <v>0.1</v>
      </c>
      <c r="H900" s="3">
        <v>1.68</v>
      </c>
      <c r="I900">
        <v>2</v>
      </c>
      <c r="K900" s="2"/>
    </row>
    <row r="901" spans="1:11" x14ac:dyDescent="0.55000000000000004">
      <c r="A901" s="2">
        <v>43171</v>
      </c>
      <c r="B901">
        <v>42</v>
      </c>
      <c r="C901" t="s">
        <v>8</v>
      </c>
      <c r="D901" t="s">
        <v>11</v>
      </c>
      <c r="E901">
        <v>7</v>
      </c>
      <c r="F901">
        <v>35.950000000000003</v>
      </c>
      <c r="G901" s="4">
        <v>0</v>
      </c>
      <c r="H901" s="3">
        <v>20.25</v>
      </c>
      <c r="I901">
        <v>2</v>
      </c>
      <c r="K901" s="2"/>
    </row>
    <row r="902" spans="1:11" x14ac:dyDescent="0.55000000000000004">
      <c r="A902" s="2">
        <v>43171</v>
      </c>
      <c r="B902">
        <v>34</v>
      </c>
      <c r="C902" t="s">
        <v>9</v>
      </c>
      <c r="D902" t="s">
        <v>11</v>
      </c>
      <c r="E902">
        <v>9</v>
      </c>
      <c r="F902">
        <v>37.950000000000003</v>
      </c>
      <c r="G902" s="4">
        <v>0</v>
      </c>
      <c r="H902" s="3">
        <v>15.35</v>
      </c>
      <c r="I902">
        <v>5</v>
      </c>
      <c r="K902" s="2"/>
    </row>
    <row r="903" spans="1:11" x14ac:dyDescent="0.55000000000000004">
      <c r="A903" s="2">
        <v>43171</v>
      </c>
      <c r="B903">
        <v>13</v>
      </c>
      <c r="C903" t="s">
        <v>8</v>
      </c>
      <c r="D903" t="s">
        <v>11</v>
      </c>
      <c r="E903">
        <v>7</v>
      </c>
      <c r="F903">
        <v>26.95</v>
      </c>
      <c r="G903" s="4">
        <v>0</v>
      </c>
      <c r="H903" s="3">
        <v>13.26</v>
      </c>
      <c r="I903">
        <v>4</v>
      </c>
      <c r="K903" s="2"/>
    </row>
    <row r="904" spans="1:11" x14ac:dyDescent="0.55000000000000004">
      <c r="A904" s="2">
        <v>43171</v>
      </c>
      <c r="B904">
        <v>19</v>
      </c>
      <c r="C904" t="s">
        <v>9</v>
      </c>
      <c r="D904" t="s">
        <v>11</v>
      </c>
      <c r="E904">
        <v>10</v>
      </c>
      <c r="F904">
        <v>49.95</v>
      </c>
      <c r="G904" s="4">
        <v>0</v>
      </c>
      <c r="H904" s="3">
        <v>24.77</v>
      </c>
      <c r="I904">
        <v>6</v>
      </c>
      <c r="K904" s="2"/>
    </row>
    <row r="905" spans="1:11" x14ac:dyDescent="0.55000000000000004">
      <c r="A905" s="2">
        <v>43171</v>
      </c>
      <c r="B905">
        <v>34</v>
      </c>
      <c r="C905" t="s">
        <v>8</v>
      </c>
      <c r="D905" t="s">
        <v>11</v>
      </c>
      <c r="E905">
        <v>8</v>
      </c>
      <c r="F905">
        <v>37.950000000000003</v>
      </c>
      <c r="G905" s="4">
        <v>0</v>
      </c>
      <c r="H905" s="3">
        <v>15.35</v>
      </c>
      <c r="I905">
        <v>11</v>
      </c>
      <c r="K905" s="2"/>
    </row>
    <row r="906" spans="1:11" x14ac:dyDescent="0.55000000000000004">
      <c r="A906" s="2">
        <v>43171</v>
      </c>
      <c r="B906">
        <v>37</v>
      </c>
      <c r="C906" t="s">
        <v>9</v>
      </c>
      <c r="D906" t="s">
        <v>11</v>
      </c>
      <c r="E906">
        <v>4</v>
      </c>
      <c r="F906">
        <v>24.95</v>
      </c>
      <c r="G906" s="4">
        <v>0</v>
      </c>
      <c r="H906" s="3">
        <v>9.3800000000000008</v>
      </c>
      <c r="I906">
        <v>8</v>
      </c>
      <c r="K906" s="2"/>
    </row>
    <row r="907" spans="1:11" x14ac:dyDescent="0.55000000000000004">
      <c r="A907" s="2">
        <v>43172</v>
      </c>
      <c r="B907">
        <v>28</v>
      </c>
      <c r="C907" t="s">
        <v>7</v>
      </c>
      <c r="D907" t="s">
        <v>11</v>
      </c>
      <c r="E907">
        <v>6</v>
      </c>
      <c r="F907">
        <v>0.95</v>
      </c>
      <c r="G907" s="4">
        <v>0</v>
      </c>
      <c r="H907" s="3">
        <v>0.5</v>
      </c>
      <c r="I907">
        <v>28</v>
      </c>
      <c r="K907" s="2"/>
    </row>
    <row r="908" spans="1:11" x14ac:dyDescent="0.55000000000000004">
      <c r="A908" s="2">
        <v>43172</v>
      </c>
      <c r="B908">
        <v>42</v>
      </c>
      <c r="C908" t="s">
        <v>5</v>
      </c>
      <c r="D908" t="s">
        <v>11</v>
      </c>
      <c r="E908">
        <v>9</v>
      </c>
      <c r="F908">
        <v>35.950000000000003</v>
      </c>
      <c r="G908" s="4">
        <v>0</v>
      </c>
      <c r="H908" s="3">
        <v>20.25</v>
      </c>
      <c r="I908">
        <v>1</v>
      </c>
      <c r="K908" s="2"/>
    </row>
    <row r="909" spans="1:11" x14ac:dyDescent="0.55000000000000004">
      <c r="A909" s="2">
        <v>43172</v>
      </c>
      <c r="B909">
        <v>30</v>
      </c>
      <c r="C909" t="s">
        <v>7</v>
      </c>
      <c r="D909" t="s">
        <v>11</v>
      </c>
      <c r="E909">
        <v>1</v>
      </c>
      <c r="F909">
        <v>10.95</v>
      </c>
      <c r="G909" s="4">
        <v>0.1</v>
      </c>
      <c r="H909" s="3">
        <v>4.8</v>
      </c>
      <c r="I909">
        <v>18</v>
      </c>
      <c r="K909" s="2"/>
    </row>
    <row r="910" spans="1:11" x14ac:dyDescent="0.55000000000000004">
      <c r="A910" s="2">
        <v>43172</v>
      </c>
      <c r="B910">
        <v>35</v>
      </c>
      <c r="C910" t="s">
        <v>5</v>
      </c>
      <c r="D910" t="s">
        <v>11</v>
      </c>
      <c r="E910">
        <v>10</v>
      </c>
      <c r="F910">
        <v>0.95</v>
      </c>
      <c r="G910" s="4">
        <v>0</v>
      </c>
      <c r="H910" s="3">
        <v>0.47</v>
      </c>
      <c r="I910">
        <v>18</v>
      </c>
      <c r="K910" s="2"/>
    </row>
    <row r="911" spans="1:11" x14ac:dyDescent="0.55000000000000004">
      <c r="A911" s="2">
        <v>43172</v>
      </c>
      <c r="B911">
        <v>19</v>
      </c>
      <c r="C911" t="s">
        <v>7</v>
      </c>
      <c r="D911" t="s">
        <v>11</v>
      </c>
      <c r="E911">
        <v>4</v>
      </c>
      <c r="F911">
        <v>49.95</v>
      </c>
      <c r="G911" s="4">
        <v>0</v>
      </c>
      <c r="H911" s="3">
        <v>24.77</v>
      </c>
      <c r="I911">
        <v>11</v>
      </c>
      <c r="K911" s="2"/>
    </row>
    <row r="912" spans="1:11" x14ac:dyDescent="0.55000000000000004">
      <c r="A912" s="2">
        <v>43172</v>
      </c>
      <c r="B912">
        <v>27</v>
      </c>
      <c r="C912" t="s">
        <v>5</v>
      </c>
      <c r="D912" t="s">
        <v>11</v>
      </c>
      <c r="E912">
        <v>7</v>
      </c>
      <c r="F912">
        <v>4.95</v>
      </c>
      <c r="G912" s="4">
        <v>0</v>
      </c>
      <c r="H912" s="3">
        <v>1.82</v>
      </c>
      <c r="I912">
        <v>4</v>
      </c>
      <c r="K912" s="2"/>
    </row>
    <row r="913" spans="1:11" x14ac:dyDescent="0.55000000000000004">
      <c r="A913" s="2">
        <v>43172</v>
      </c>
      <c r="B913">
        <v>48</v>
      </c>
      <c r="C913" t="s">
        <v>7</v>
      </c>
      <c r="D913" t="s">
        <v>11</v>
      </c>
      <c r="E913">
        <v>6</v>
      </c>
      <c r="F913">
        <v>3.95</v>
      </c>
      <c r="G913" s="4">
        <v>0.1</v>
      </c>
      <c r="H913" s="3">
        <v>1.43</v>
      </c>
      <c r="I913">
        <v>19</v>
      </c>
      <c r="K913" s="2"/>
    </row>
    <row r="914" spans="1:11" x14ac:dyDescent="0.55000000000000004">
      <c r="A914" s="2">
        <v>43172</v>
      </c>
      <c r="B914">
        <v>6</v>
      </c>
      <c r="C914" t="s">
        <v>5</v>
      </c>
      <c r="D914" t="s">
        <v>11</v>
      </c>
      <c r="E914">
        <v>8</v>
      </c>
      <c r="F914">
        <v>55.95</v>
      </c>
      <c r="G914" s="4">
        <v>0</v>
      </c>
      <c r="H914" s="3">
        <v>16.059999999999999</v>
      </c>
      <c r="I914">
        <v>12</v>
      </c>
      <c r="K914" s="2"/>
    </row>
    <row r="915" spans="1:11" x14ac:dyDescent="0.55000000000000004">
      <c r="A915" s="2">
        <v>43172</v>
      </c>
      <c r="B915">
        <v>18</v>
      </c>
      <c r="C915" t="s">
        <v>7</v>
      </c>
      <c r="D915" t="s">
        <v>11</v>
      </c>
      <c r="E915">
        <v>10</v>
      </c>
      <c r="F915">
        <v>54.95</v>
      </c>
      <c r="G915" s="4">
        <v>0</v>
      </c>
      <c r="H915" s="3">
        <v>26.65</v>
      </c>
      <c r="I915">
        <v>24</v>
      </c>
      <c r="K915" s="2"/>
    </row>
    <row r="916" spans="1:11" x14ac:dyDescent="0.55000000000000004">
      <c r="A916" s="2">
        <v>43172</v>
      </c>
      <c r="B916">
        <v>42</v>
      </c>
      <c r="C916" t="s">
        <v>5</v>
      </c>
      <c r="D916" t="s">
        <v>11</v>
      </c>
      <c r="E916">
        <v>3</v>
      </c>
      <c r="F916">
        <v>35.950000000000003</v>
      </c>
      <c r="G916" s="4">
        <v>0</v>
      </c>
      <c r="H916" s="3">
        <v>20.25</v>
      </c>
      <c r="I916">
        <v>2</v>
      </c>
      <c r="K916" s="2"/>
    </row>
    <row r="917" spans="1:11" x14ac:dyDescent="0.55000000000000004">
      <c r="A917" s="2">
        <v>43173</v>
      </c>
      <c r="B917">
        <v>18</v>
      </c>
      <c r="C917" t="s">
        <v>8</v>
      </c>
      <c r="D917" t="s">
        <v>11</v>
      </c>
      <c r="E917">
        <v>4</v>
      </c>
      <c r="F917">
        <v>54.95</v>
      </c>
      <c r="G917" s="4">
        <v>0.1</v>
      </c>
      <c r="H917" s="3">
        <v>26.65</v>
      </c>
      <c r="I917">
        <v>12</v>
      </c>
      <c r="K917" s="2"/>
    </row>
    <row r="918" spans="1:11" x14ac:dyDescent="0.55000000000000004">
      <c r="A918" s="2">
        <v>43173</v>
      </c>
      <c r="B918">
        <v>31</v>
      </c>
      <c r="C918" t="s">
        <v>6</v>
      </c>
      <c r="D918" t="s">
        <v>11</v>
      </c>
      <c r="E918">
        <v>9</v>
      </c>
      <c r="F918">
        <v>0.95</v>
      </c>
      <c r="G918" s="4">
        <v>0</v>
      </c>
      <c r="H918" s="3">
        <v>0.34</v>
      </c>
      <c r="I918">
        <v>7</v>
      </c>
      <c r="K918" s="2"/>
    </row>
    <row r="919" spans="1:11" x14ac:dyDescent="0.55000000000000004">
      <c r="A919" s="2">
        <v>43173</v>
      </c>
      <c r="B919">
        <v>11</v>
      </c>
      <c r="C919" t="s">
        <v>8</v>
      </c>
      <c r="D919" t="s">
        <v>11</v>
      </c>
      <c r="E919">
        <v>3</v>
      </c>
      <c r="F919">
        <v>65.95</v>
      </c>
      <c r="G919" s="4">
        <v>0</v>
      </c>
      <c r="H919" s="3">
        <v>37.97</v>
      </c>
      <c r="I919">
        <v>14</v>
      </c>
      <c r="K919" s="2"/>
    </row>
    <row r="920" spans="1:11" x14ac:dyDescent="0.55000000000000004">
      <c r="A920" s="2">
        <v>43173</v>
      </c>
      <c r="B920">
        <v>48</v>
      </c>
      <c r="C920" t="s">
        <v>6</v>
      </c>
      <c r="D920" t="s">
        <v>11</v>
      </c>
      <c r="E920">
        <v>4</v>
      </c>
      <c r="F920">
        <v>3.95</v>
      </c>
      <c r="G920" s="4">
        <v>0.1</v>
      </c>
      <c r="H920" s="3">
        <v>1.43</v>
      </c>
      <c r="I920">
        <v>4</v>
      </c>
      <c r="K920" s="2"/>
    </row>
    <row r="921" spans="1:11" x14ac:dyDescent="0.55000000000000004">
      <c r="A921" s="2">
        <v>43173</v>
      </c>
      <c r="B921">
        <v>44</v>
      </c>
      <c r="C921" t="s">
        <v>8</v>
      </c>
      <c r="D921" t="s">
        <v>11</v>
      </c>
      <c r="E921">
        <v>4</v>
      </c>
      <c r="F921">
        <v>38.950000000000003</v>
      </c>
      <c r="G921" s="4">
        <v>0</v>
      </c>
      <c r="H921" s="3">
        <v>24.76</v>
      </c>
      <c r="I921">
        <v>25</v>
      </c>
      <c r="K921" s="2"/>
    </row>
    <row r="922" spans="1:11" x14ac:dyDescent="0.55000000000000004">
      <c r="A922" s="2">
        <v>43173</v>
      </c>
      <c r="B922">
        <v>9</v>
      </c>
      <c r="C922" t="s">
        <v>6</v>
      </c>
      <c r="D922" t="s">
        <v>11</v>
      </c>
      <c r="E922">
        <v>6</v>
      </c>
      <c r="F922">
        <v>48.95</v>
      </c>
      <c r="G922" s="4">
        <v>0</v>
      </c>
      <c r="H922" s="3">
        <v>24.52</v>
      </c>
      <c r="I922">
        <v>3</v>
      </c>
      <c r="K922" s="2"/>
    </row>
    <row r="923" spans="1:11" x14ac:dyDescent="0.55000000000000004">
      <c r="A923" s="2">
        <v>43173</v>
      </c>
      <c r="B923">
        <v>40</v>
      </c>
      <c r="C923" t="s">
        <v>6</v>
      </c>
      <c r="D923" t="s">
        <v>11</v>
      </c>
      <c r="E923">
        <v>0</v>
      </c>
      <c r="F923">
        <v>16.95</v>
      </c>
      <c r="G923" s="4">
        <v>0</v>
      </c>
      <c r="H923" s="3">
        <v>6.53</v>
      </c>
      <c r="I923">
        <v>26</v>
      </c>
      <c r="K923" s="2"/>
    </row>
    <row r="924" spans="1:11" x14ac:dyDescent="0.55000000000000004">
      <c r="A924" s="2">
        <v>43173</v>
      </c>
      <c r="B924">
        <v>25</v>
      </c>
      <c r="C924" t="s">
        <v>8</v>
      </c>
      <c r="D924" t="s">
        <v>11</v>
      </c>
      <c r="E924">
        <v>12</v>
      </c>
      <c r="F924">
        <v>0.95</v>
      </c>
      <c r="G924" s="4">
        <v>0</v>
      </c>
      <c r="H924" s="3">
        <v>0.35</v>
      </c>
      <c r="I924">
        <v>22</v>
      </c>
      <c r="K924" s="2"/>
    </row>
    <row r="925" spans="1:11" x14ac:dyDescent="0.55000000000000004">
      <c r="A925" s="2">
        <v>43173</v>
      </c>
      <c r="B925">
        <v>42</v>
      </c>
      <c r="C925" t="s">
        <v>8</v>
      </c>
      <c r="D925" t="s">
        <v>11</v>
      </c>
      <c r="E925">
        <v>4</v>
      </c>
      <c r="F925">
        <v>35.950000000000003</v>
      </c>
      <c r="G925" s="4">
        <v>0</v>
      </c>
      <c r="H925" s="3">
        <v>20.25</v>
      </c>
      <c r="I925">
        <v>2</v>
      </c>
      <c r="K925" s="2"/>
    </row>
    <row r="926" spans="1:11" x14ac:dyDescent="0.55000000000000004">
      <c r="A926" s="2">
        <v>43173</v>
      </c>
      <c r="B926">
        <v>49</v>
      </c>
      <c r="C926" t="s">
        <v>8</v>
      </c>
      <c r="D926" t="s">
        <v>11</v>
      </c>
      <c r="E926">
        <v>5</v>
      </c>
      <c r="F926">
        <v>63.95</v>
      </c>
      <c r="G926" s="4">
        <v>0</v>
      </c>
      <c r="H926" s="3">
        <v>27.1</v>
      </c>
      <c r="I926">
        <v>1</v>
      </c>
      <c r="K926" s="2"/>
    </row>
    <row r="927" spans="1:11" x14ac:dyDescent="0.55000000000000004">
      <c r="A927" s="2">
        <v>43173</v>
      </c>
      <c r="B927">
        <v>22</v>
      </c>
      <c r="C927" t="s">
        <v>6</v>
      </c>
      <c r="D927" t="s">
        <v>11</v>
      </c>
      <c r="E927">
        <v>10</v>
      </c>
      <c r="F927">
        <v>0.95</v>
      </c>
      <c r="G927" s="4">
        <v>0</v>
      </c>
      <c r="H927" s="3">
        <v>0.56999999999999995</v>
      </c>
      <c r="I927">
        <v>17</v>
      </c>
      <c r="K927" s="2"/>
    </row>
    <row r="928" spans="1:11" x14ac:dyDescent="0.55000000000000004">
      <c r="A928" s="2">
        <v>43174</v>
      </c>
      <c r="B928">
        <v>16</v>
      </c>
      <c r="C928" t="s">
        <v>6</v>
      </c>
      <c r="D928" t="s">
        <v>11</v>
      </c>
      <c r="E928">
        <v>9</v>
      </c>
      <c r="F928">
        <v>27.95</v>
      </c>
      <c r="G928" s="4">
        <v>0</v>
      </c>
      <c r="H928" s="3">
        <v>15.85</v>
      </c>
      <c r="I928">
        <v>2</v>
      </c>
      <c r="K928" s="2"/>
    </row>
    <row r="929" spans="1:11" x14ac:dyDescent="0.55000000000000004">
      <c r="A929" s="2">
        <v>43174</v>
      </c>
      <c r="B929">
        <v>6</v>
      </c>
      <c r="C929" t="s">
        <v>6</v>
      </c>
      <c r="D929" t="s">
        <v>11</v>
      </c>
      <c r="E929">
        <v>6</v>
      </c>
      <c r="F929">
        <v>55.95</v>
      </c>
      <c r="G929" s="4">
        <v>0</v>
      </c>
      <c r="H929" s="3">
        <v>16.059999999999999</v>
      </c>
      <c r="I929">
        <v>23</v>
      </c>
      <c r="K929" s="2"/>
    </row>
    <row r="930" spans="1:11" x14ac:dyDescent="0.55000000000000004">
      <c r="A930" s="2">
        <v>43174</v>
      </c>
      <c r="B930">
        <v>10</v>
      </c>
      <c r="C930" t="s">
        <v>5</v>
      </c>
      <c r="D930" t="s">
        <v>11</v>
      </c>
      <c r="E930">
        <v>11</v>
      </c>
      <c r="F930">
        <v>34.950000000000003</v>
      </c>
      <c r="G930" s="4">
        <v>0</v>
      </c>
      <c r="H930" s="3">
        <v>22.13</v>
      </c>
      <c r="I930">
        <v>1</v>
      </c>
      <c r="K930" s="2"/>
    </row>
    <row r="931" spans="1:11" x14ac:dyDescent="0.55000000000000004">
      <c r="A931" s="2">
        <v>43174</v>
      </c>
      <c r="B931">
        <v>14</v>
      </c>
      <c r="C931" t="s">
        <v>6</v>
      </c>
      <c r="D931" t="s">
        <v>11</v>
      </c>
      <c r="E931">
        <v>3</v>
      </c>
      <c r="F931">
        <v>31.95</v>
      </c>
      <c r="G931" s="4">
        <v>0</v>
      </c>
      <c r="H931" s="3">
        <v>17.38</v>
      </c>
      <c r="I931">
        <v>4</v>
      </c>
      <c r="K931" s="2"/>
    </row>
    <row r="932" spans="1:11" x14ac:dyDescent="0.55000000000000004">
      <c r="A932" s="2">
        <v>43174</v>
      </c>
      <c r="B932">
        <v>49</v>
      </c>
      <c r="C932" t="s">
        <v>5</v>
      </c>
      <c r="D932" t="s">
        <v>11</v>
      </c>
      <c r="E932">
        <v>7</v>
      </c>
      <c r="F932">
        <v>63.95</v>
      </c>
      <c r="G932" s="4">
        <v>0</v>
      </c>
      <c r="H932" s="3">
        <v>27.1</v>
      </c>
      <c r="I932">
        <v>1</v>
      </c>
      <c r="K932" s="2"/>
    </row>
    <row r="933" spans="1:11" x14ac:dyDescent="0.55000000000000004">
      <c r="A933" s="2">
        <v>43174</v>
      </c>
      <c r="B933">
        <v>47</v>
      </c>
      <c r="C933" t="s">
        <v>6</v>
      </c>
      <c r="D933" t="s">
        <v>11</v>
      </c>
      <c r="E933">
        <v>3</v>
      </c>
      <c r="F933">
        <v>28.95</v>
      </c>
      <c r="G933" s="4">
        <v>0</v>
      </c>
      <c r="H933" s="3">
        <v>8.86</v>
      </c>
      <c r="I933">
        <v>26</v>
      </c>
      <c r="K933" s="2"/>
    </row>
    <row r="934" spans="1:11" x14ac:dyDescent="0.55000000000000004">
      <c r="A934" s="2">
        <v>43174</v>
      </c>
      <c r="B934">
        <v>26</v>
      </c>
      <c r="C934" t="s">
        <v>5</v>
      </c>
      <c r="D934" t="s">
        <v>11</v>
      </c>
      <c r="E934">
        <v>4</v>
      </c>
      <c r="F934">
        <v>0.95</v>
      </c>
      <c r="G934" s="4">
        <v>0</v>
      </c>
      <c r="H934" s="3">
        <v>0.42</v>
      </c>
      <c r="I934">
        <v>7</v>
      </c>
      <c r="K934" s="2"/>
    </row>
    <row r="935" spans="1:11" x14ac:dyDescent="0.55000000000000004">
      <c r="A935" s="2">
        <v>43174</v>
      </c>
      <c r="B935">
        <v>35</v>
      </c>
      <c r="C935" t="s">
        <v>6</v>
      </c>
      <c r="D935" t="s">
        <v>11</v>
      </c>
      <c r="E935">
        <v>3</v>
      </c>
      <c r="F935">
        <v>0.95</v>
      </c>
      <c r="G935" s="4">
        <v>0</v>
      </c>
      <c r="H935" s="3">
        <v>0.47</v>
      </c>
      <c r="I935">
        <v>8</v>
      </c>
      <c r="K935" s="2"/>
    </row>
    <row r="936" spans="1:11" x14ac:dyDescent="0.55000000000000004">
      <c r="A936" s="2">
        <v>43174</v>
      </c>
      <c r="B936">
        <v>43</v>
      </c>
      <c r="C936" t="s">
        <v>5</v>
      </c>
      <c r="D936" t="s">
        <v>11</v>
      </c>
      <c r="E936">
        <v>2</v>
      </c>
      <c r="F936">
        <v>11.95</v>
      </c>
      <c r="G936" s="4">
        <v>0</v>
      </c>
      <c r="H936" s="3">
        <v>3.32</v>
      </c>
      <c r="I936">
        <v>4</v>
      </c>
      <c r="K936" s="2"/>
    </row>
    <row r="937" spans="1:11" x14ac:dyDescent="0.55000000000000004">
      <c r="A937" s="2">
        <v>43174</v>
      </c>
      <c r="B937">
        <v>48</v>
      </c>
      <c r="C937" t="s">
        <v>5</v>
      </c>
      <c r="D937" t="s">
        <v>11</v>
      </c>
      <c r="E937">
        <v>12</v>
      </c>
      <c r="F937">
        <v>3.95</v>
      </c>
      <c r="G937" s="4">
        <v>0</v>
      </c>
      <c r="H937" s="3">
        <v>1.43</v>
      </c>
      <c r="I937">
        <v>17</v>
      </c>
      <c r="K937" s="2"/>
    </row>
    <row r="938" spans="1:11" x14ac:dyDescent="0.55000000000000004">
      <c r="A938" s="2">
        <v>43174</v>
      </c>
      <c r="B938">
        <v>16</v>
      </c>
      <c r="C938" t="s">
        <v>6</v>
      </c>
      <c r="D938" t="s">
        <v>11</v>
      </c>
      <c r="E938">
        <v>8</v>
      </c>
      <c r="F938">
        <v>27.95</v>
      </c>
      <c r="G938" s="4">
        <v>0.2</v>
      </c>
      <c r="H938" s="3">
        <v>15.85</v>
      </c>
      <c r="I938">
        <v>3</v>
      </c>
      <c r="K938" s="2"/>
    </row>
    <row r="939" spans="1:11" x14ac:dyDescent="0.55000000000000004">
      <c r="A939" s="2">
        <v>43174</v>
      </c>
      <c r="B939">
        <v>34</v>
      </c>
      <c r="C939" t="s">
        <v>6</v>
      </c>
      <c r="D939" t="s">
        <v>11</v>
      </c>
      <c r="E939">
        <v>4</v>
      </c>
      <c r="F939">
        <v>37.950000000000003</v>
      </c>
      <c r="G939" s="4">
        <v>0</v>
      </c>
      <c r="H939" s="3">
        <v>15.35</v>
      </c>
      <c r="I939">
        <v>4</v>
      </c>
      <c r="K939" s="2"/>
    </row>
    <row r="940" spans="1:11" x14ac:dyDescent="0.55000000000000004">
      <c r="A940" s="2">
        <v>43174</v>
      </c>
      <c r="B940">
        <v>15</v>
      </c>
      <c r="C940" t="s">
        <v>6</v>
      </c>
      <c r="D940" t="s">
        <v>11</v>
      </c>
      <c r="E940">
        <v>9</v>
      </c>
      <c r="F940">
        <v>28.95</v>
      </c>
      <c r="G940" s="4">
        <v>0</v>
      </c>
      <c r="H940" s="3">
        <v>17.53</v>
      </c>
      <c r="I940">
        <v>6</v>
      </c>
      <c r="K940" s="2"/>
    </row>
    <row r="941" spans="1:11" x14ac:dyDescent="0.55000000000000004">
      <c r="A941" s="2">
        <v>43174</v>
      </c>
      <c r="B941">
        <v>43</v>
      </c>
      <c r="C941" t="s">
        <v>5</v>
      </c>
      <c r="D941" t="s">
        <v>11</v>
      </c>
      <c r="E941">
        <v>6</v>
      </c>
      <c r="F941">
        <v>11.95</v>
      </c>
      <c r="G941" s="4">
        <v>0</v>
      </c>
      <c r="H941" s="3">
        <v>3.32</v>
      </c>
      <c r="I941">
        <v>6</v>
      </c>
      <c r="K941" s="2"/>
    </row>
    <row r="942" spans="1:11" x14ac:dyDescent="0.55000000000000004">
      <c r="A942" s="2">
        <v>43174</v>
      </c>
      <c r="B942">
        <v>15</v>
      </c>
      <c r="C942" t="s">
        <v>6</v>
      </c>
      <c r="D942" t="s">
        <v>11</v>
      </c>
      <c r="E942">
        <v>7</v>
      </c>
      <c r="F942">
        <v>28.95</v>
      </c>
      <c r="G942" s="4">
        <v>0</v>
      </c>
      <c r="H942" s="3">
        <v>17.53</v>
      </c>
      <c r="I942">
        <v>15</v>
      </c>
      <c r="K942" s="2"/>
    </row>
    <row r="943" spans="1:11" x14ac:dyDescent="0.55000000000000004">
      <c r="A943" s="2">
        <v>43174</v>
      </c>
      <c r="B943">
        <v>8</v>
      </c>
      <c r="C943" t="s">
        <v>5</v>
      </c>
      <c r="D943" t="s">
        <v>11</v>
      </c>
      <c r="E943">
        <v>4</v>
      </c>
      <c r="F943">
        <v>7.95</v>
      </c>
      <c r="G943" s="4">
        <v>0.1</v>
      </c>
      <c r="H943" s="3">
        <v>4.53</v>
      </c>
      <c r="I943">
        <v>30</v>
      </c>
      <c r="K943" s="2"/>
    </row>
    <row r="944" spans="1:11" x14ac:dyDescent="0.55000000000000004">
      <c r="A944" s="2">
        <v>43174</v>
      </c>
      <c r="B944">
        <v>24</v>
      </c>
      <c r="C944" t="s">
        <v>6</v>
      </c>
      <c r="D944" t="s">
        <v>11</v>
      </c>
      <c r="E944">
        <v>12</v>
      </c>
      <c r="F944">
        <v>27.95</v>
      </c>
      <c r="G944" s="4">
        <v>0</v>
      </c>
      <c r="H944" s="3">
        <v>16.8</v>
      </c>
      <c r="I944">
        <v>23</v>
      </c>
      <c r="K944" s="2"/>
    </row>
    <row r="945" spans="1:11" x14ac:dyDescent="0.55000000000000004">
      <c r="A945" s="2">
        <v>43174</v>
      </c>
      <c r="B945">
        <v>27</v>
      </c>
      <c r="C945" t="s">
        <v>5</v>
      </c>
      <c r="D945" t="s">
        <v>11</v>
      </c>
      <c r="E945">
        <v>3</v>
      </c>
      <c r="F945">
        <v>4.95</v>
      </c>
      <c r="G945" s="4">
        <v>0</v>
      </c>
      <c r="H945" s="3">
        <v>1.82</v>
      </c>
      <c r="I945">
        <v>3</v>
      </c>
      <c r="K945" s="2"/>
    </row>
    <row r="946" spans="1:11" x14ac:dyDescent="0.55000000000000004">
      <c r="A946" s="2">
        <v>43174</v>
      </c>
      <c r="B946">
        <v>31</v>
      </c>
      <c r="C946" t="s">
        <v>6</v>
      </c>
      <c r="D946" t="s">
        <v>11</v>
      </c>
      <c r="E946">
        <v>10</v>
      </c>
      <c r="F946">
        <v>0.95</v>
      </c>
      <c r="G946" s="4">
        <v>0</v>
      </c>
      <c r="H946" s="3">
        <v>0.34</v>
      </c>
      <c r="I946">
        <v>1</v>
      </c>
      <c r="K946" s="2"/>
    </row>
    <row r="947" spans="1:11" x14ac:dyDescent="0.55000000000000004">
      <c r="A947" s="2">
        <v>43174</v>
      </c>
      <c r="B947">
        <v>13</v>
      </c>
      <c r="C947" t="s">
        <v>6</v>
      </c>
      <c r="D947" t="s">
        <v>11</v>
      </c>
      <c r="E947">
        <v>3</v>
      </c>
      <c r="F947">
        <v>26.95</v>
      </c>
      <c r="G947" s="4">
        <v>0</v>
      </c>
      <c r="H947" s="3">
        <v>13.26</v>
      </c>
      <c r="I947">
        <v>7</v>
      </c>
      <c r="K947" s="2"/>
    </row>
    <row r="948" spans="1:11" x14ac:dyDescent="0.55000000000000004">
      <c r="A948" s="2">
        <v>43174</v>
      </c>
      <c r="B948">
        <v>12</v>
      </c>
      <c r="C948" t="s">
        <v>5</v>
      </c>
      <c r="D948" t="s">
        <v>11</v>
      </c>
      <c r="E948">
        <v>9</v>
      </c>
      <c r="F948">
        <v>47.95</v>
      </c>
      <c r="G948" s="4">
        <v>0.1</v>
      </c>
      <c r="H948" s="3">
        <v>20.7</v>
      </c>
      <c r="I948">
        <v>1</v>
      </c>
      <c r="K948" s="2"/>
    </row>
    <row r="949" spans="1:11" x14ac:dyDescent="0.55000000000000004">
      <c r="A949" s="2">
        <v>43174</v>
      </c>
      <c r="B949">
        <v>45</v>
      </c>
      <c r="C949" t="s">
        <v>6</v>
      </c>
      <c r="D949" t="s">
        <v>11</v>
      </c>
      <c r="E949">
        <v>7</v>
      </c>
      <c r="F949">
        <v>38.950000000000003</v>
      </c>
      <c r="G949" s="4">
        <v>0</v>
      </c>
      <c r="H949" s="3">
        <v>22.33</v>
      </c>
      <c r="I949">
        <v>2</v>
      </c>
      <c r="K949" s="2"/>
    </row>
    <row r="950" spans="1:11" x14ac:dyDescent="0.55000000000000004">
      <c r="A950" s="2">
        <v>43174</v>
      </c>
      <c r="B950">
        <v>23</v>
      </c>
      <c r="C950" t="s">
        <v>5</v>
      </c>
      <c r="D950" t="s">
        <v>11</v>
      </c>
      <c r="E950">
        <v>9</v>
      </c>
      <c r="F950">
        <v>2.95</v>
      </c>
      <c r="G950" s="4">
        <v>0</v>
      </c>
      <c r="H950" s="3">
        <v>1.68</v>
      </c>
      <c r="I950">
        <v>3</v>
      </c>
      <c r="K950" s="2"/>
    </row>
    <row r="951" spans="1:11" x14ac:dyDescent="0.55000000000000004">
      <c r="A951" s="2">
        <v>43174</v>
      </c>
      <c r="B951">
        <v>24</v>
      </c>
      <c r="C951" t="s">
        <v>6</v>
      </c>
      <c r="D951" t="s">
        <v>11</v>
      </c>
      <c r="E951">
        <v>9</v>
      </c>
      <c r="F951">
        <v>27.95</v>
      </c>
      <c r="G951" s="4">
        <v>0</v>
      </c>
      <c r="H951" s="3">
        <v>16.8</v>
      </c>
      <c r="I951">
        <v>4</v>
      </c>
      <c r="K951" s="2"/>
    </row>
    <row r="952" spans="1:11" x14ac:dyDescent="0.55000000000000004">
      <c r="A952" s="2">
        <v>43174</v>
      </c>
      <c r="B952">
        <v>25</v>
      </c>
      <c r="C952" t="s">
        <v>6</v>
      </c>
      <c r="D952" t="s">
        <v>11</v>
      </c>
      <c r="E952">
        <v>8</v>
      </c>
      <c r="F952">
        <v>0.95</v>
      </c>
      <c r="G952" s="4">
        <v>0</v>
      </c>
      <c r="H952" s="3">
        <v>0.35</v>
      </c>
      <c r="I952">
        <v>4</v>
      </c>
      <c r="K952" s="2"/>
    </row>
    <row r="953" spans="1:11" x14ac:dyDescent="0.55000000000000004">
      <c r="A953" s="2">
        <v>43174</v>
      </c>
      <c r="B953">
        <v>8</v>
      </c>
      <c r="C953" t="s">
        <v>6</v>
      </c>
      <c r="D953" t="s">
        <v>11</v>
      </c>
      <c r="E953">
        <v>3</v>
      </c>
      <c r="F953">
        <v>7.95</v>
      </c>
      <c r="G953" s="4">
        <v>0</v>
      </c>
      <c r="H953" s="3">
        <v>4.53</v>
      </c>
      <c r="I953">
        <v>3</v>
      </c>
      <c r="K953" s="2"/>
    </row>
    <row r="954" spans="1:11" x14ac:dyDescent="0.55000000000000004">
      <c r="A954" s="2">
        <v>43174</v>
      </c>
      <c r="B954">
        <v>21</v>
      </c>
      <c r="C954" t="s">
        <v>5</v>
      </c>
      <c r="D954" t="s">
        <v>11</v>
      </c>
      <c r="E954">
        <v>9</v>
      </c>
      <c r="F954">
        <v>26.95</v>
      </c>
      <c r="G954" s="4">
        <v>0</v>
      </c>
      <c r="H954" s="3">
        <v>12.42</v>
      </c>
      <c r="I954">
        <v>12</v>
      </c>
      <c r="K954" s="2"/>
    </row>
    <row r="955" spans="1:11" x14ac:dyDescent="0.55000000000000004">
      <c r="A955" s="2">
        <v>43174</v>
      </c>
      <c r="B955">
        <v>2</v>
      </c>
      <c r="C955" t="s">
        <v>6</v>
      </c>
      <c r="D955" t="s">
        <v>11</v>
      </c>
      <c r="E955">
        <v>4</v>
      </c>
      <c r="F955">
        <v>44.95</v>
      </c>
      <c r="G955" s="4">
        <v>0.1</v>
      </c>
      <c r="H955" s="3">
        <v>27.95</v>
      </c>
      <c r="I955">
        <v>4</v>
      </c>
      <c r="K955" s="2"/>
    </row>
    <row r="956" spans="1:11" x14ac:dyDescent="0.55000000000000004">
      <c r="A956" s="2">
        <v>43174</v>
      </c>
      <c r="B956">
        <v>19</v>
      </c>
      <c r="C956" t="s">
        <v>5</v>
      </c>
      <c r="D956" t="s">
        <v>11</v>
      </c>
      <c r="E956">
        <v>6</v>
      </c>
      <c r="F956">
        <v>49.95</v>
      </c>
      <c r="G956" s="4">
        <v>0</v>
      </c>
      <c r="H956" s="3">
        <v>24.77</v>
      </c>
      <c r="I956">
        <v>31</v>
      </c>
      <c r="K956" s="2"/>
    </row>
    <row r="957" spans="1:11" x14ac:dyDescent="0.55000000000000004">
      <c r="A957" s="2">
        <v>43174</v>
      </c>
      <c r="B957">
        <v>15</v>
      </c>
      <c r="C957" t="s">
        <v>6</v>
      </c>
      <c r="D957" t="s">
        <v>11</v>
      </c>
      <c r="E957">
        <v>7</v>
      </c>
      <c r="F957">
        <v>28.95</v>
      </c>
      <c r="G957" s="4">
        <v>0</v>
      </c>
      <c r="H957" s="3">
        <v>17.53</v>
      </c>
      <c r="I957">
        <v>4</v>
      </c>
      <c r="K957" s="2"/>
    </row>
    <row r="958" spans="1:11" x14ac:dyDescent="0.55000000000000004">
      <c r="A958" s="2">
        <v>43174</v>
      </c>
      <c r="B958">
        <v>32</v>
      </c>
      <c r="C958" t="s">
        <v>6</v>
      </c>
      <c r="D958" t="s">
        <v>11</v>
      </c>
      <c r="E958">
        <v>2</v>
      </c>
      <c r="F958">
        <v>22.95</v>
      </c>
      <c r="G958" s="4">
        <v>0</v>
      </c>
      <c r="H958" s="3">
        <v>11.78</v>
      </c>
      <c r="I958">
        <v>9</v>
      </c>
      <c r="K958" s="2"/>
    </row>
    <row r="959" spans="1:11" x14ac:dyDescent="0.55000000000000004">
      <c r="A959" s="2">
        <v>43175</v>
      </c>
      <c r="B959">
        <v>43</v>
      </c>
      <c r="C959" t="s">
        <v>9</v>
      </c>
      <c r="D959" t="s">
        <v>10</v>
      </c>
      <c r="E959">
        <v>4</v>
      </c>
      <c r="F959">
        <v>11.95</v>
      </c>
      <c r="G959" s="4">
        <v>0</v>
      </c>
      <c r="H959" s="3">
        <v>3.32</v>
      </c>
      <c r="I959">
        <v>11</v>
      </c>
      <c r="K959" s="2"/>
    </row>
    <row r="960" spans="1:11" x14ac:dyDescent="0.55000000000000004">
      <c r="A960" s="2">
        <v>43175</v>
      </c>
      <c r="B960">
        <v>39</v>
      </c>
      <c r="C960" t="s">
        <v>8</v>
      </c>
      <c r="D960" t="s">
        <v>10</v>
      </c>
      <c r="E960">
        <v>5</v>
      </c>
      <c r="F960">
        <v>26.95</v>
      </c>
      <c r="G960" s="4">
        <v>0</v>
      </c>
      <c r="H960" s="3">
        <v>12.24</v>
      </c>
      <c r="I960">
        <v>22</v>
      </c>
      <c r="K960" s="2"/>
    </row>
    <row r="961" spans="1:11" x14ac:dyDescent="0.55000000000000004">
      <c r="A961" s="2">
        <v>43175</v>
      </c>
      <c r="B961">
        <v>15</v>
      </c>
      <c r="C961" t="s">
        <v>8</v>
      </c>
      <c r="D961" t="s">
        <v>10</v>
      </c>
      <c r="E961">
        <v>6</v>
      </c>
      <c r="F961">
        <v>28.95</v>
      </c>
      <c r="G961" s="4">
        <v>0.1</v>
      </c>
      <c r="H961" s="3">
        <v>17.53</v>
      </c>
      <c r="I961">
        <v>29</v>
      </c>
      <c r="K961" s="2"/>
    </row>
    <row r="962" spans="1:11" x14ac:dyDescent="0.55000000000000004">
      <c r="A962" s="2">
        <v>43175</v>
      </c>
      <c r="B962">
        <v>25</v>
      </c>
      <c r="C962" t="s">
        <v>8</v>
      </c>
      <c r="D962" t="s">
        <v>10</v>
      </c>
      <c r="E962">
        <v>3</v>
      </c>
      <c r="F962">
        <v>0.95</v>
      </c>
      <c r="G962" s="4">
        <v>0.1</v>
      </c>
      <c r="H962" s="3">
        <v>0.35</v>
      </c>
      <c r="I962">
        <v>15</v>
      </c>
      <c r="K962" s="2"/>
    </row>
    <row r="963" spans="1:11" x14ac:dyDescent="0.55000000000000004">
      <c r="A963" s="2">
        <v>43176</v>
      </c>
      <c r="B963">
        <v>26</v>
      </c>
      <c r="C963" t="s">
        <v>8</v>
      </c>
      <c r="D963" t="s">
        <v>10</v>
      </c>
      <c r="E963">
        <v>0</v>
      </c>
      <c r="F963">
        <v>0.95</v>
      </c>
      <c r="G963" s="4">
        <v>0</v>
      </c>
      <c r="H963" s="3">
        <v>0.42</v>
      </c>
      <c r="I963">
        <v>7</v>
      </c>
      <c r="K963" s="2"/>
    </row>
    <row r="964" spans="1:11" x14ac:dyDescent="0.55000000000000004">
      <c r="A964" s="2">
        <v>43176</v>
      </c>
      <c r="B964">
        <v>23</v>
      </c>
      <c r="C964" t="s">
        <v>8</v>
      </c>
      <c r="D964" t="s">
        <v>10</v>
      </c>
      <c r="E964">
        <v>2</v>
      </c>
      <c r="F964">
        <v>2.95</v>
      </c>
      <c r="G964" s="4">
        <v>0.1</v>
      </c>
      <c r="H964" s="3">
        <v>1.68</v>
      </c>
      <c r="I964">
        <v>6</v>
      </c>
      <c r="K964" s="2"/>
    </row>
    <row r="965" spans="1:11" x14ac:dyDescent="0.55000000000000004">
      <c r="A965" s="2">
        <v>43176</v>
      </c>
      <c r="B965">
        <v>19</v>
      </c>
      <c r="C965" t="s">
        <v>9</v>
      </c>
      <c r="D965" t="s">
        <v>10</v>
      </c>
      <c r="E965">
        <v>1</v>
      </c>
      <c r="F965">
        <v>49.95</v>
      </c>
      <c r="G965" s="4">
        <v>0</v>
      </c>
      <c r="H965" s="3">
        <v>24.77</v>
      </c>
      <c r="I965">
        <v>20</v>
      </c>
      <c r="K965" s="2"/>
    </row>
    <row r="966" spans="1:11" x14ac:dyDescent="0.55000000000000004">
      <c r="A966" s="2">
        <v>43176</v>
      </c>
      <c r="B966">
        <v>29</v>
      </c>
      <c r="C966" t="s">
        <v>9</v>
      </c>
      <c r="D966" t="s">
        <v>10</v>
      </c>
      <c r="E966">
        <v>12</v>
      </c>
      <c r="F966">
        <v>40.950000000000003</v>
      </c>
      <c r="G966" s="4">
        <v>0</v>
      </c>
      <c r="H966" s="3">
        <v>15.51</v>
      </c>
      <c r="I966">
        <v>4</v>
      </c>
      <c r="K966" s="2"/>
    </row>
    <row r="967" spans="1:11" x14ac:dyDescent="0.55000000000000004">
      <c r="A967" s="2">
        <v>43176</v>
      </c>
      <c r="B967">
        <v>8</v>
      </c>
      <c r="C967" t="s">
        <v>9</v>
      </c>
      <c r="D967" t="s">
        <v>10</v>
      </c>
      <c r="E967">
        <v>1</v>
      </c>
      <c r="F967">
        <v>7.95</v>
      </c>
      <c r="G967" s="4">
        <v>0</v>
      </c>
      <c r="H967" s="3">
        <v>4.53</v>
      </c>
      <c r="I967">
        <v>35</v>
      </c>
      <c r="K967" s="2"/>
    </row>
    <row r="968" spans="1:11" x14ac:dyDescent="0.55000000000000004">
      <c r="A968" s="2">
        <v>43176</v>
      </c>
      <c r="B968">
        <v>30</v>
      </c>
      <c r="C968" t="s">
        <v>7</v>
      </c>
      <c r="D968" t="s">
        <v>10</v>
      </c>
      <c r="E968">
        <v>10</v>
      </c>
      <c r="F968">
        <v>10.95</v>
      </c>
      <c r="G968" s="4">
        <v>0</v>
      </c>
      <c r="H968" s="3">
        <v>4.8</v>
      </c>
      <c r="I968">
        <v>18</v>
      </c>
      <c r="K968" s="2"/>
    </row>
    <row r="969" spans="1:11" x14ac:dyDescent="0.55000000000000004">
      <c r="A969" s="2">
        <v>43177</v>
      </c>
      <c r="B969">
        <v>47</v>
      </c>
      <c r="C969" t="s">
        <v>5</v>
      </c>
      <c r="D969" t="s">
        <v>10</v>
      </c>
      <c r="E969">
        <v>4</v>
      </c>
      <c r="F969">
        <v>28.95</v>
      </c>
      <c r="G969" s="4">
        <v>0</v>
      </c>
      <c r="H969" s="3">
        <v>8.86</v>
      </c>
      <c r="I969">
        <v>20</v>
      </c>
      <c r="K969" s="2"/>
    </row>
    <row r="970" spans="1:11" x14ac:dyDescent="0.55000000000000004">
      <c r="A970" s="2">
        <v>43177</v>
      </c>
      <c r="B970">
        <v>46</v>
      </c>
      <c r="C970" t="s">
        <v>7</v>
      </c>
      <c r="D970" t="s">
        <v>10</v>
      </c>
      <c r="E970">
        <v>7</v>
      </c>
      <c r="F970">
        <v>55.95</v>
      </c>
      <c r="G970" s="4">
        <v>0</v>
      </c>
      <c r="H970" s="3">
        <v>32.47</v>
      </c>
      <c r="I970">
        <v>11</v>
      </c>
      <c r="K970" s="2"/>
    </row>
    <row r="971" spans="1:11" x14ac:dyDescent="0.55000000000000004">
      <c r="A971" s="2">
        <v>43177</v>
      </c>
      <c r="B971">
        <v>14</v>
      </c>
      <c r="C971" t="s">
        <v>5</v>
      </c>
      <c r="D971" t="s">
        <v>10</v>
      </c>
      <c r="E971">
        <v>5</v>
      </c>
      <c r="F971">
        <v>31.95</v>
      </c>
      <c r="G971" s="4">
        <v>0</v>
      </c>
      <c r="H971" s="3">
        <v>17.38</v>
      </c>
      <c r="I971">
        <v>2</v>
      </c>
      <c r="K971" s="2"/>
    </row>
    <row r="972" spans="1:11" x14ac:dyDescent="0.55000000000000004">
      <c r="A972" s="2">
        <v>43177</v>
      </c>
      <c r="B972">
        <v>29</v>
      </c>
      <c r="C972" t="s">
        <v>7</v>
      </c>
      <c r="D972" t="s">
        <v>10</v>
      </c>
      <c r="E972">
        <v>0</v>
      </c>
      <c r="F972">
        <v>40.950000000000003</v>
      </c>
      <c r="G972" s="4">
        <v>0</v>
      </c>
      <c r="H972" s="3">
        <v>15.51</v>
      </c>
      <c r="I972">
        <v>6</v>
      </c>
      <c r="K972" s="2"/>
    </row>
    <row r="973" spans="1:11" x14ac:dyDescent="0.55000000000000004">
      <c r="A973" s="2">
        <v>43177</v>
      </c>
      <c r="B973">
        <v>36</v>
      </c>
      <c r="C973" t="s">
        <v>5</v>
      </c>
      <c r="D973" t="s">
        <v>10</v>
      </c>
      <c r="E973">
        <v>2</v>
      </c>
      <c r="F973">
        <v>26.95</v>
      </c>
      <c r="G973" s="4">
        <v>0</v>
      </c>
      <c r="H973" s="3">
        <v>12.53</v>
      </c>
      <c r="I973">
        <v>25</v>
      </c>
      <c r="K973" s="2"/>
    </row>
    <row r="974" spans="1:11" x14ac:dyDescent="0.55000000000000004">
      <c r="A974" s="2">
        <v>43177</v>
      </c>
      <c r="B974">
        <v>34</v>
      </c>
      <c r="C974" t="s">
        <v>7</v>
      </c>
      <c r="D974" t="s">
        <v>10</v>
      </c>
      <c r="E974">
        <v>11</v>
      </c>
      <c r="F974">
        <v>37.950000000000003</v>
      </c>
      <c r="G974" s="4">
        <v>0.2</v>
      </c>
      <c r="H974" s="3">
        <v>15.35</v>
      </c>
      <c r="I974">
        <v>16</v>
      </c>
      <c r="K974" s="2"/>
    </row>
    <row r="975" spans="1:11" x14ac:dyDescent="0.55000000000000004">
      <c r="A975" s="2">
        <v>43177</v>
      </c>
      <c r="B975">
        <v>25</v>
      </c>
      <c r="C975" t="s">
        <v>6</v>
      </c>
      <c r="D975" t="s">
        <v>10</v>
      </c>
      <c r="E975">
        <v>7</v>
      </c>
      <c r="F975">
        <v>0.95</v>
      </c>
      <c r="G975" s="4">
        <v>0</v>
      </c>
      <c r="H975" s="3">
        <v>0.35</v>
      </c>
      <c r="I975">
        <v>10</v>
      </c>
      <c r="K975" s="2"/>
    </row>
    <row r="976" spans="1:11" x14ac:dyDescent="0.55000000000000004">
      <c r="A976" s="2">
        <v>43177</v>
      </c>
      <c r="B976">
        <v>21</v>
      </c>
      <c r="C976" t="s">
        <v>5</v>
      </c>
      <c r="D976" t="s">
        <v>10</v>
      </c>
      <c r="E976">
        <v>11</v>
      </c>
      <c r="F976">
        <v>26.95</v>
      </c>
      <c r="G976" s="4">
        <v>0</v>
      </c>
      <c r="H976" s="3">
        <v>12.42</v>
      </c>
      <c r="I976">
        <v>13</v>
      </c>
      <c r="K976" s="2"/>
    </row>
    <row r="977" spans="1:11" x14ac:dyDescent="0.55000000000000004">
      <c r="A977" s="2">
        <v>43177</v>
      </c>
      <c r="B977">
        <v>39</v>
      </c>
      <c r="C977" t="s">
        <v>6</v>
      </c>
      <c r="D977" t="s">
        <v>10</v>
      </c>
      <c r="E977">
        <v>11</v>
      </c>
      <c r="F977">
        <v>26.95</v>
      </c>
      <c r="G977" s="4">
        <v>0</v>
      </c>
      <c r="H977" s="3">
        <v>12.24</v>
      </c>
      <c r="I977">
        <v>21</v>
      </c>
      <c r="K977" s="2"/>
    </row>
    <row r="978" spans="1:11" x14ac:dyDescent="0.55000000000000004">
      <c r="A978" s="2">
        <v>43178</v>
      </c>
      <c r="B978">
        <v>40</v>
      </c>
      <c r="C978" t="s">
        <v>8</v>
      </c>
      <c r="D978" t="s">
        <v>11</v>
      </c>
      <c r="E978">
        <v>3</v>
      </c>
      <c r="F978">
        <v>16.95</v>
      </c>
      <c r="G978" s="4">
        <v>0</v>
      </c>
      <c r="H978" s="3">
        <v>6.53</v>
      </c>
      <c r="I978">
        <v>15</v>
      </c>
      <c r="K978" s="2"/>
    </row>
    <row r="979" spans="1:11" x14ac:dyDescent="0.55000000000000004">
      <c r="A979" s="2">
        <v>43178</v>
      </c>
      <c r="B979">
        <v>31</v>
      </c>
      <c r="C979" t="s">
        <v>8</v>
      </c>
      <c r="D979" t="s">
        <v>11</v>
      </c>
      <c r="E979">
        <v>3</v>
      </c>
      <c r="F979">
        <v>0.95</v>
      </c>
      <c r="G979" s="4">
        <v>0</v>
      </c>
      <c r="H979" s="3">
        <v>0.34</v>
      </c>
      <c r="I979">
        <v>5</v>
      </c>
      <c r="K979" s="2"/>
    </row>
    <row r="980" spans="1:11" x14ac:dyDescent="0.55000000000000004">
      <c r="A980" s="2">
        <v>43178</v>
      </c>
      <c r="B980">
        <v>49</v>
      </c>
      <c r="C980" t="s">
        <v>8</v>
      </c>
      <c r="D980" t="s">
        <v>11</v>
      </c>
      <c r="E980">
        <v>3</v>
      </c>
      <c r="F980">
        <v>63.95</v>
      </c>
      <c r="G980" s="4">
        <v>0.1</v>
      </c>
      <c r="H980" s="3">
        <v>27.1</v>
      </c>
      <c r="I980">
        <v>2</v>
      </c>
      <c r="K980" s="2"/>
    </row>
    <row r="981" spans="1:11" x14ac:dyDescent="0.55000000000000004">
      <c r="A981" s="2">
        <v>43178</v>
      </c>
      <c r="B981">
        <v>13</v>
      </c>
      <c r="C981" t="s">
        <v>9</v>
      </c>
      <c r="D981" t="s">
        <v>11</v>
      </c>
      <c r="E981">
        <v>12</v>
      </c>
      <c r="F981">
        <v>26.95</v>
      </c>
      <c r="G981" s="4">
        <v>0.1</v>
      </c>
      <c r="H981" s="3">
        <v>13.26</v>
      </c>
      <c r="I981">
        <v>5</v>
      </c>
      <c r="K981" s="2"/>
    </row>
    <row r="982" spans="1:11" x14ac:dyDescent="0.55000000000000004">
      <c r="A982" s="2">
        <v>43178</v>
      </c>
      <c r="B982">
        <v>42</v>
      </c>
      <c r="C982" t="s">
        <v>8</v>
      </c>
      <c r="D982" t="s">
        <v>11</v>
      </c>
      <c r="E982">
        <v>5</v>
      </c>
      <c r="F982">
        <v>35.950000000000003</v>
      </c>
      <c r="G982" s="4">
        <v>0</v>
      </c>
      <c r="H982" s="3">
        <v>20.25</v>
      </c>
      <c r="I982">
        <v>1</v>
      </c>
      <c r="K982" s="2"/>
    </row>
    <row r="983" spans="1:11" x14ac:dyDescent="0.55000000000000004">
      <c r="A983" s="2">
        <v>43178</v>
      </c>
      <c r="B983">
        <v>3</v>
      </c>
      <c r="C983" t="s">
        <v>9</v>
      </c>
      <c r="D983" t="s">
        <v>11</v>
      </c>
      <c r="E983">
        <v>3</v>
      </c>
      <c r="F983">
        <v>59.95</v>
      </c>
      <c r="G983" s="4">
        <v>0</v>
      </c>
      <c r="H983" s="3">
        <v>28.73</v>
      </c>
      <c r="I983">
        <v>8</v>
      </c>
      <c r="K983" s="2"/>
    </row>
    <row r="984" spans="1:11" x14ac:dyDescent="0.55000000000000004">
      <c r="A984" s="2">
        <v>43178</v>
      </c>
      <c r="B984">
        <v>22</v>
      </c>
      <c r="C984" t="s">
        <v>8</v>
      </c>
      <c r="D984" t="s">
        <v>11</v>
      </c>
      <c r="E984">
        <v>3</v>
      </c>
      <c r="F984">
        <v>0.95</v>
      </c>
      <c r="G984" s="4">
        <v>0</v>
      </c>
      <c r="H984" s="3">
        <v>0.56999999999999995</v>
      </c>
      <c r="I984">
        <v>13</v>
      </c>
      <c r="K984" s="2"/>
    </row>
    <row r="985" spans="1:11" x14ac:dyDescent="0.55000000000000004">
      <c r="A985" s="2">
        <v>43178</v>
      </c>
      <c r="B985">
        <v>7</v>
      </c>
      <c r="C985" t="s">
        <v>9</v>
      </c>
      <c r="D985" t="s">
        <v>11</v>
      </c>
      <c r="E985">
        <v>0</v>
      </c>
      <c r="F985">
        <v>20.95</v>
      </c>
      <c r="G985" s="4">
        <v>0</v>
      </c>
      <c r="H985" s="3">
        <v>10.039999999999999</v>
      </c>
      <c r="I985">
        <v>18</v>
      </c>
      <c r="K985" s="2"/>
    </row>
    <row r="986" spans="1:11" x14ac:dyDescent="0.55000000000000004">
      <c r="A986" s="2">
        <v>43178</v>
      </c>
      <c r="B986">
        <v>33</v>
      </c>
      <c r="C986" t="s">
        <v>9</v>
      </c>
      <c r="D986" t="s">
        <v>11</v>
      </c>
      <c r="E986">
        <v>10</v>
      </c>
      <c r="F986">
        <v>19.95</v>
      </c>
      <c r="G986" s="4">
        <v>0</v>
      </c>
      <c r="H986" s="3">
        <v>9.7799999999999994</v>
      </c>
      <c r="I986">
        <v>10</v>
      </c>
      <c r="K986" s="2"/>
    </row>
    <row r="987" spans="1:11" x14ac:dyDescent="0.55000000000000004">
      <c r="A987" s="2">
        <v>43178</v>
      </c>
      <c r="B987">
        <v>4</v>
      </c>
      <c r="C987" t="s">
        <v>9</v>
      </c>
      <c r="D987" t="s">
        <v>11</v>
      </c>
      <c r="E987">
        <v>2</v>
      </c>
      <c r="F987">
        <v>73.95</v>
      </c>
      <c r="G987" s="4">
        <v>0</v>
      </c>
      <c r="H987" s="3">
        <v>38.86</v>
      </c>
      <c r="I987">
        <v>1</v>
      </c>
      <c r="K987" s="2"/>
    </row>
    <row r="988" spans="1:11" x14ac:dyDescent="0.55000000000000004">
      <c r="A988" s="2">
        <v>43178</v>
      </c>
      <c r="B988">
        <v>40</v>
      </c>
      <c r="C988" t="s">
        <v>8</v>
      </c>
      <c r="D988" t="s">
        <v>11</v>
      </c>
      <c r="E988">
        <v>8</v>
      </c>
      <c r="F988">
        <v>16.95</v>
      </c>
      <c r="G988" s="4">
        <v>0</v>
      </c>
      <c r="H988" s="3">
        <v>6.53</v>
      </c>
      <c r="I988">
        <v>19</v>
      </c>
      <c r="K988" s="2"/>
    </row>
    <row r="989" spans="1:11" x14ac:dyDescent="0.55000000000000004">
      <c r="A989" s="2">
        <v>43180</v>
      </c>
      <c r="B989">
        <v>11</v>
      </c>
      <c r="C989" t="s">
        <v>8</v>
      </c>
      <c r="D989" t="s">
        <v>11</v>
      </c>
      <c r="E989">
        <v>1</v>
      </c>
      <c r="F989">
        <v>65.95</v>
      </c>
      <c r="G989" s="4">
        <v>0</v>
      </c>
      <c r="H989" s="3">
        <v>37.97</v>
      </c>
      <c r="I989">
        <v>8</v>
      </c>
      <c r="K989" s="2"/>
    </row>
    <row r="990" spans="1:11" x14ac:dyDescent="0.55000000000000004">
      <c r="A990" s="2">
        <v>43180</v>
      </c>
      <c r="B990">
        <v>17</v>
      </c>
      <c r="C990" t="s">
        <v>8</v>
      </c>
      <c r="D990" t="s">
        <v>11</v>
      </c>
      <c r="E990">
        <v>4</v>
      </c>
      <c r="F990">
        <v>49.95</v>
      </c>
      <c r="G990" s="4">
        <v>0</v>
      </c>
      <c r="H990" s="3">
        <v>23.93</v>
      </c>
      <c r="I990">
        <v>30</v>
      </c>
      <c r="K990" s="2"/>
    </row>
    <row r="991" spans="1:11" x14ac:dyDescent="0.55000000000000004">
      <c r="A991" s="2">
        <v>43180</v>
      </c>
      <c r="B991">
        <v>30</v>
      </c>
      <c r="C991" t="s">
        <v>8</v>
      </c>
      <c r="D991" t="s">
        <v>11</v>
      </c>
      <c r="E991">
        <v>4</v>
      </c>
      <c r="F991">
        <v>10.95</v>
      </c>
      <c r="G991" s="4">
        <v>0</v>
      </c>
      <c r="H991" s="3">
        <v>4.8</v>
      </c>
      <c r="I991">
        <v>2</v>
      </c>
      <c r="K991" s="2"/>
    </row>
    <row r="992" spans="1:11" x14ac:dyDescent="0.55000000000000004">
      <c r="A992" s="2">
        <v>43181</v>
      </c>
      <c r="B992">
        <v>25</v>
      </c>
      <c r="C992" t="s">
        <v>5</v>
      </c>
      <c r="D992" t="s">
        <v>11</v>
      </c>
      <c r="E992">
        <v>5</v>
      </c>
      <c r="F992">
        <v>0.95</v>
      </c>
      <c r="G992" s="4">
        <v>0</v>
      </c>
      <c r="H992" s="3">
        <v>0.35</v>
      </c>
      <c r="I992">
        <v>27</v>
      </c>
      <c r="K992" s="2"/>
    </row>
    <row r="993" spans="1:11" x14ac:dyDescent="0.55000000000000004">
      <c r="A993" s="2">
        <v>43181</v>
      </c>
      <c r="B993">
        <v>14</v>
      </c>
      <c r="C993" t="s">
        <v>6</v>
      </c>
      <c r="D993" t="s">
        <v>11</v>
      </c>
      <c r="E993">
        <v>5</v>
      </c>
      <c r="F993">
        <v>31.95</v>
      </c>
      <c r="G993" s="4">
        <v>0</v>
      </c>
      <c r="H993" s="3">
        <v>17.38</v>
      </c>
      <c r="I993">
        <v>3</v>
      </c>
      <c r="K993" s="2"/>
    </row>
    <row r="994" spans="1:11" x14ac:dyDescent="0.55000000000000004">
      <c r="A994" s="2">
        <v>43181</v>
      </c>
      <c r="B994">
        <v>6</v>
      </c>
      <c r="C994" t="s">
        <v>6</v>
      </c>
      <c r="D994" t="s">
        <v>11</v>
      </c>
      <c r="E994">
        <v>10</v>
      </c>
      <c r="F994">
        <v>55.95</v>
      </c>
      <c r="G994" s="4">
        <v>0</v>
      </c>
      <c r="H994" s="3">
        <v>16.059999999999999</v>
      </c>
      <c r="I994">
        <v>10</v>
      </c>
      <c r="K994" s="2"/>
    </row>
    <row r="995" spans="1:11" x14ac:dyDescent="0.55000000000000004">
      <c r="A995" s="2">
        <v>43181</v>
      </c>
      <c r="B995">
        <v>2</v>
      </c>
      <c r="C995" t="s">
        <v>6</v>
      </c>
      <c r="D995" t="s">
        <v>11</v>
      </c>
      <c r="E995">
        <v>10</v>
      </c>
      <c r="F995">
        <v>44.95</v>
      </c>
      <c r="G995" s="4">
        <v>0</v>
      </c>
      <c r="H995" s="3">
        <v>27.95</v>
      </c>
      <c r="I995">
        <v>7</v>
      </c>
      <c r="K995" s="2"/>
    </row>
    <row r="996" spans="1:11" x14ac:dyDescent="0.55000000000000004">
      <c r="A996" s="2">
        <v>43181</v>
      </c>
      <c r="B996">
        <v>24</v>
      </c>
      <c r="C996" t="s">
        <v>6</v>
      </c>
      <c r="D996" t="s">
        <v>11</v>
      </c>
      <c r="E996">
        <v>4</v>
      </c>
      <c r="F996">
        <v>27.95</v>
      </c>
      <c r="G996" s="4">
        <v>0</v>
      </c>
      <c r="H996" s="3">
        <v>16.8</v>
      </c>
      <c r="I996">
        <v>2</v>
      </c>
      <c r="K996" s="2"/>
    </row>
    <row r="997" spans="1:11" x14ac:dyDescent="0.55000000000000004">
      <c r="A997" s="2">
        <v>43181</v>
      </c>
      <c r="B997">
        <v>8</v>
      </c>
      <c r="C997" t="s">
        <v>5</v>
      </c>
      <c r="D997" t="s">
        <v>11</v>
      </c>
      <c r="E997">
        <v>8</v>
      </c>
      <c r="F997">
        <v>7.95</v>
      </c>
      <c r="G997" s="4">
        <v>0</v>
      </c>
      <c r="H997" s="3">
        <v>4.53</v>
      </c>
      <c r="I997">
        <v>20</v>
      </c>
      <c r="K997" s="2"/>
    </row>
    <row r="998" spans="1:11" x14ac:dyDescent="0.55000000000000004">
      <c r="A998" s="2">
        <v>43181</v>
      </c>
      <c r="B998">
        <v>14</v>
      </c>
      <c r="C998" t="s">
        <v>6</v>
      </c>
      <c r="D998" t="s">
        <v>11</v>
      </c>
      <c r="E998">
        <v>4</v>
      </c>
      <c r="F998">
        <v>31.95</v>
      </c>
      <c r="G998" s="4">
        <v>0</v>
      </c>
      <c r="H998" s="3">
        <v>17.38</v>
      </c>
      <c r="I998">
        <v>2</v>
      </c>
      <c r="K998" s="2"/>
    </row>
    <row r="999" spans="1:11" x14ac:dyDescent="0.55000000000000004">
      <c r="A999" s="2">
        <v>43181</v>
      </c>
      <c r="B999">
        <v>11</v>
      </c>
      <c r="C999" t="s">
        <v>5</v>
      </c>
      <c r="D999" t="s">
        <v>11</v>
      </c>
      <c r="E999">
        <v>11</v>
      </c>
      <c r="F999">
        <v>65.95</v>
      </c>
      <c r="G999" s="4">
        <v>0</v>
      </c>
      <c r="H999" s="3">
        <v>37.97</v>
      </c>
      <c r="I999">
        <v>7</v>
      </c>
      <c r="K999" s="2"/>
    </row>
    <row r="1000" spans="1:11" x14ac:dyDescent="0.55000000000000004">
      <c r="A1000" s="2">
        <v>43181</v>
      </c>
      <c r="B1000">
        <v>7</v>
      </c>
      <c r="C1000" t="s">
        <v>6</v>
      </c>
      <c r="D1000" t="s">
        <v>11</v>
      </c>
      <c r="E1000">
        <v>6</v>
      </c>
      <c r="F1000">
        <v>20.95</v>
      </c>
      <c r="G1000" s="4">
        <v>0</v>
      </c>
      <c r="H1000" s="3">
        <v>10.039999999999999</v>
      </c>
      <c r="I1000">
        <v>7</v>
      </c>
      <c r="K1000" s="2"/>
    </row>
    <row r="1001" spans="1:11" x14ac:dyDescent="0.55000000000000004">
      <c r="A1001" s="2">
        <v>43181</v>
      </c>
      <c r="B1001">
        <v>40</v>
      </c>
      <c r="C1001" t="s">
        <v>6</v>
      </c>
      <c r="D1001" t="s">
        <v>11</v>
      </c>
      <c r="E1001">
        <v>12</v>
      </c>
      <c r="F1001">
        <v>16.95</v>
      </c>
      <c r="G1001" s="4">
        <v>0</v>
      </c>
      <c r="H1001" s="3">
        <v>6.53</v>
      </c>
      <c r="I1001">
        <v>7</v>
      </c>
      <c r="K1001" s="2"/>
    </row>
    <row r="1002" spans="1:11" x14ac:dyDescent="0.55000000000000004">
      <c r="A1002" s="2">
        <v>43181</v>
      </c>
      <c r="B1002">
        <v>42</v>
      </c>
      <c r="C1002" t="s">
        <v>5</v>
      </c>
      <c r="D1002" t="s">
        <v>11</v>
      </c>
      <c r="E1002">
        <v>1</v>
      </c>
      <c r="F1002">
        <v>35.950000000000003</v>
      </c>
      <c r="G1002" s="4">
        <v>0</v>
      </c>
      <c r="H1002" s="3">
        <v>20.25</v>
      </c>
      <c r="I1002">
        <v>2</v>
      </c>
      <c r="K1002" s="2"/>
    </row>
    <row r="1003" spans="1:11" x14ac:dyDescent="0.55000000000000004">
      <c r="A1003" s="2">
        <v>43181</v>
      </c>
      <c r="B1003">
        <v>44</v>
      </c>
      <c r="C1003" t="s">
        <v>6</v>
      </c>
      <c r="D1003" t="s">
        <v>11</v>
      </c>
      <c r="E1003">
        <v>11</v>
      </c>
      <c r="F1003">
        <v>38.950000000000003</v>
      </c>
      <c r="G1003" s="4">
        <v>0</v>
      </c>
      <c r="H1003" s="3">
        <v>24.76</v>
      </c>
      <c r="I1003">
        <v>1</v>
      </c>
      <c r="K1003" s="2"/>
    </row>
    <row r="1004" spans="1:11" x14ac:dyDescent="0.55000000000000004">
      <c r="A1004" s="2">
        <v>43181</v>
      </c>
      <c r="B1004">
        <v>38</v>
      </c>
      <c r="C1004" t="s">
        <v>5</v>
      </c>
      <c r="D1004" t="s">
        <v>11</v>
      </c>
      <c r="E1004">
        <v>11</v>
      </c>
      <c r="F1004">
        <v>24.95</v>
      </c>
      <c r="G1004" s="4">
        <v>0</v>
      </c>
      <c r="H1004" s="3">
        <v>11.48</v>
      </c>
      <c r="I1004">
        <v>3</v>
      </c>
      <c r="K1004" s="2"/>
    </row>
    <row r="1005" spans="1:11" x14ac:dyDescent="0.55000000000000004">
      <c r="A1005" s="2">
        <v>43181</v>
      </c>
      <c r="B1005">
        <v>27</v>
      </c>
      <c r="C1005" t="s">
        <v>5</v>
      </c>
      <c r="D1005" t="s">
        <v>11</v>
      </c>
      <c r="E1005">
        <v>4</v>
      </c>
      <c r="F1005">
        <v>4.95</v>
      </c>
      <c r="G1005" s="4">
        <v>0.1</v>
      </c>
      <c r="H1005" s="3">
        <v>1.82</v>
      </c>
      <c r="I1005">
        <v>5</v>
      </c>
      <c r="K1005" s="2"/>
    </row>
    <row r="1006" spans="1:11" x14ac:dyDescent="0.55000000000000004">
      <c r="A1006" s="2">
        <v>43181</v>
      </c>
      <c r="B1006">
        <v>33</v>
      </c>
      <c r="C1006" t="s">
        <v>6</v>
      </c>
      <c r="D1006" t="s">
        <v>11</v>
      </c>
      <c r="E1006">
        <v>10</v>
      </c>
      <c r="F1006">
        <v>19.95</v>
      </c>
      <c r="G1006" s="4">
        <v>0.2</v>
      </c>
      <c r="H1006" s="3">
        <v>9.7799999999999994</v>
      </c>
      <c r="I1006">
        <v>2</v>
      </c>
      <c r="K1006" s="2"/>
    </row>
    <row r="1007" spans="1:11" x14ac:dyDescent="0.55000000000000004">
      <c r="A1007" s="2">
        <v>43181</v>
      </c>
      <c r="B1007">
        <v>29</v>
      </c>
      <c r="C1007" t="s">
        <v>5</v>
      </c>
      <c r="D1007" t="s">
        <v>11</v>
      </c>
      <c r="E1007">
        <v>2</v>
      </c>
      <c r="F1007">
        <v>40.950000000000003</v>
      </c>
      <c r="G1007" s="4">
        <v>0</v>
      </c>
      <c r="H1007" s="3">
        <v>15.51</v>
      </c>
      <c r="I1007">
        <v>3</v>
      </c>
      <c r="K1007" s="2"/>
    </row>
    <row r="1008" spans="1:11" x14ac:dyDescent="0.55000000000000004">
      <c r="A1008" s="2">
        <v>43181</v>
      </c>
      <c r="B1008">
        <v>17</v>
      </c>
      <c r="C1008" t="s">
        <v>6</v>
      </c>
      <c r="D1008" t="s">
        <v>11</v>
      </c>
      <c r="E1008">
        <v>1</v>
      </c>
      <c r="F1008">
        <v>49.95</v>
      </c>
      <c r="G1008" s="4">
        <v>0</v>
      </c>
      <c r="H1008" s="3">
        <v>23.93</v>
      </c>
      <c r="I1008">
        <v>5</v>
      </c>
      <c r="K1008" s="2"/>
    </row>
    <row r="1009" spans="1:11" x14ac:dyDescent="0.55000000000000004">
      <c r="A1009" s="2">
        <v>43181</v>
      </c>
      <c r="B1009">
        <v>42</v>
      </c>
      <c r="C1009" t="s">
        <v>5</v>
      </c>
      <c r="D1009" t="s">
        <v>11</v>
      </c>
      <c r="E1009">
        <v>8</v>
      </c>
      <c r="F1009">
        <v>35.950000000000003</v>
      </c>
      <c r="G1009" s="4">
        <v>0</v>
      </c>
      <c r="H1009" s="3">
        <v>20.25</v>
      </c>
      <c r="I1009">
        <v>1</v>
      </c>
      <c r="K1009" s="2"/>
    </row>
    <row r="1010" spans="1:11" x14ac:dyDescent="0.55000000000000004">
      <c r="A1010" s="2">
        <v>43181</v>
      </c>
      <c r="B1010">
        <v>15</v>
      </c>
      <c r="C1010" t="s">
        <v>5</v>
      </c>
      <c r="D1010" t="s">
        <v>11</v>
      </c>
      <c r="E1010">
        <v>5</v>
      </c>
      <c r="F1010">
        <v>28.95</v>
      </c>
      <c r="G1010" s="4">
        <v>0</v>
      </c>
      <c r="H1010" s="3">
        <v>17.53</v>
      </c>
      <c r="I1010">
        <v>29</v>
      </c>
      <c r="K1010" s="2"/>
    </row>
    <row r="1011" spans="1:11" x14ac:dyDescent="0.55000000000000004">
      <c r="A1011" s="2">
        <v>43181</v>
      </c>
      <c r="B1011">
        <v>7</v>
      </c>
      <c r="C1011" t="s">
        <v>6</v>
      </c>
      <c r="D1011" t="s">
        <v>11</v>
      </c>
      <c r="E1011">
        <v>6</v>
      </c>
      <c r="F1011">
        <v>20.95</v>
      </c>
      <c r="G1011" s="4">
        <v>0</v>
      </c>
      <c r="H1011" s="3">
        <v>10.039999999999999</v>
      </c>
      <c r="I1011">
        <v>8</v>
      </c>
      <c r="K1011" s="2"/>
    </row>
    <row r="1012" spans="1:11" x14ac:dyDescent="0.55000000000000004">
      <c r="A1012" s="2">
        <v>43181</v>
      </c>
      <c r="B1012">
        <v>28</v>
      </c>
      <c r="C1012" t="s">
        <v>5</v>
      </c>
      <c r="D1012" t="s">
        <v>11</v>
      </c>
      <c r="E1012">
        <v>3</v>
      </c>
      <c r="F1012">
        <v>0.95</v>
      </c>
      <c r="G1012" s="4">
        <v>0</v>
      </c>
      <c r="H1012" s="3">
        <v>0.5</v>
      </c>
      <c r="I1012">
        <v>14</v>
      </c>
      <c r="K1012" s="2"/>
    </row>
    <row r="1013" spans="1:11" x14ac:dyDescent="0.55000000000000004">
      <c r="A1013" s="2">
        <v>43181</v>
      </c>
      <c r="B1013">
        <v>36</v>
      </c>
      <c r="C1013" t="s">
        <v>5</v>
      </c>
      <c r="D1013" t="s">
        <v>11</v>
      </c>
      <c r="E1013">
        <v>6</v>
      </c>
      <c r="F1013">
        <v>26.95</v>
      </c>
      <c r="G1013" s="4">
        <v>0</v>
      </c>
      <c r="H1013" s="3">
        <v>12.53</v>
      </c>
      <c r="I1013">
        <v>28</v>
      </c>
      <c r="K1013" s="2"/>
    </row>
    <row r="1014" spans="1:11" x14ac:dyDescent="0.55000000000000004">
      <c r="A1014" s="2">
        <v>43181</v>
      </c>
      <c r="B1014">
        <v>37</v>
      </c>
      <c r="C1014" t="s">
        <v>6</v>
      </c>
      <c r="D1014" t="s">
        <v>11</v>
      </c>
      <c r="E1014">
        <v>1</v>
      </c>
      <c r="F1014">
        <v>24.95</v>
      </c>
      <c r="G1014" s="4">
        <v>0</v>
      </c>
      <c r="H1014" s="3">
        <v>9.3800000000000008</v>
      </c>
      <c r="I1014">
        <v>11</v>
      </c>
      <c r="K1014" s="2"/>
    </row>
    <row r="1015" spans="1:11" x14ac:dyDescent="0.55000000000000004">
      <c r="A1015" s="2">
        <v>43181</v>
      </c>
      <c r="B1015">
        <v>45</v>
      </c>
      <c r="C1015" t="s">
        <v>5</v>
      </c>
      <c r="D1015" t="s">
        <v>11</v>
      </c>
      <c r="E1015">
        <v>2</v>
      </c>
      <c r="F1015">
        <v>38.950000000000003</v>
      </c>
      <c r="G1015" s="4">
        <v>0</v>
      </c>
      <c r="H1015" s="3">
        <v>22.33</v>
      </c>
      <c r="I1015">
        <v>5</v>
      </c>
      <c r="K1015" s="2"/>
    </row>
    <row r="1016" spans="1:11" x14ac:dyDescent="0.55000000000000004">
      <c r="A1016" s="2">
        <v>43182</v>
      </c>
      <c r="B1016">
        <v>12</v>
      </c>
      <c r="C1016" t="s">
        <v>9</v>
      </c>
      <c r="D1016" t="s">
        <v>10</v>
      </c>
      <c r="E1016">
        <v>5</v>
      </c>
      <c r="F1016">
        <v>47.95</v>
      </c>
      <c r="G1016" s="4">
        <v>0</v>
      </c>
      <c r="H1016" s="3">
        <v>20.7</v>
      </c>
      <c r="I1016">
        <v>2</v>
      </c>
      <c r="K1016" s="2"/>
    </row>
    <row r="1017" spans="1:11" x14ac:dyDescent="0.55000000000000004">
      <c r="A1017" s="2">
        <v>43182</v>
      </c>
      <c r="B1017">
        <v>10</v>
      </c>
      <c r="C1017" t="s">
        <v>8</v>
      </c>
      <c r="D1017" t="s">
        <v>10</v>
      </c>
      <c r="E1017">
        <v>2</v>
      </c>
      <c r="F1017">
        <v>34.950000000000003</v>
      </c>
      <c r="G1017" s="4">
        <v>0</v>
      </c>
      <c r="H1017" s="3">
        <v>22.13</v>
      </c>
      <c r="I1017">
        <v>15</v>
      </c>
      <c r="K1017" s="2"/>
    </row>
    <row r="1018" spans="1:11" x14ac:dyDescent="0.55000000000000004">
      <c r="A1018" s="2">
        <v>43182</v>
      </c>
      <c r="B1018">
        <v>47</v>
      </c>
      <c r="C1018" t="s">
        <v>8</v>
      </c>
      <c r="D1018" t="s">
        <v>10</v>
      </c>
      <c r="E1018">
        <v>12</v>
      </c>
      <c r="F1018">
        <v>28.95</v>
      </c>
      <c r="G1018" s="4">
        <v>0.2</v>
      </c>
      <c r="H1018" s="3">
        <v>8.86</v>
      </c>
      <c r="I1018">
        <v>16</v>
      </c>
      <c r="K1018" s="2"/>
    </row>
    <row r="1019" spans="1:11" x14ac:dyDescent="0.55000000000000004">
      <c r="A1019" s="2">
        <v>43182</v>
      </c>
      <c r="B1019">
        <v>44</v>
      </c>
      <c r="C1019" t="s">
        <v>9</v>
      </c>
      <c r="D1019" t="s">
        <v>10</v>
      </c>
      <c r="E1019">
        <v>5</v>
      </c>
      <c r="F1019">
        <v>38.950000000000003</v>
      </c>
      <c r="G1019" s="4">
        <v>0</v>
      </c>
      <c r="H1019" s="3">
        <v>24.76</v>
      </c>
      <c r="I1019">
        <v>14</v>
      </c>
      <c r="K1019" s="2"/>
    </row>
    <row r="1020" spans="1:11" x14ac:dyDescent="0.55000000000000004">
      <c r="A1020" s="2">
        <v>43182</v>
      </c>
      <c r="B1020">
        <v>13</v>
      </c>
      <c r="C1020" t="s">
        <v>8</v>
      </c>
      <c r="D1020" t="s">
        <v>10</v>
      </c>
      <c r="E1020">
        <v>8</v>
      </c>
      <c r="F1020">
        <v>26.95</v>
      </c>
      <c r="G1020" s="4">
        <v>0</v>
      </c>
      <c r="H1020" s="3">
        <v>13.26</v>
      </c>
      <c r="I1020">
        <v>2</v>
      </c>
      <c r="K1020" s="2"/>
    </row>
    <row r="1021" spans="1:11" x14ac:dyDescent="0.55000000000000004">
      <c r="A1021" s="2">
        <v>43182</v>
      </c>
      <c r="B1021">
        <v>42</v>
      </c>
      <c r="C1021" t="s">
        <v>9</v>
      </c>
      <c r="D1021" t="s">
        <v>10</v>
      </c>
      <c r="E1021">
        <v>10</v>
      </c>
      <c r="F1021">
        <v>35.950000000000003</v>
      </c>
      <c r="G1021" s="4">
        <v>0.1</v>
      </c>
      <c r="H1021" s="3">
        <v>20.25</v>
      </c>
      <c r="I1021">
        <v>1</v>
      </c>
      <c r="K1021" s="2"/>
    </row>
    <row r="1022" spans="1:11" x14ac:dyDescent="0.55000000000000004">
      <c r="A1022" s="2">
        <v>43182</v>
      </c>
      <c r="B1022">
        <v>7</v>
      </c>
      <c r="C1022" t="s">
        <v>8</v>
      </c>
      <c r="D1022" t="s">
        <v>10</v>
      </c>
      <c r="E1022">
        <v>1</v>
      </c>
      <c r="F1022">
        <v>20.95</v>
      </c>
      <c r="G1022" s="4">
        <v>0</v>
      </c>
      <c r="H1022" s="3">
        <v>10.039999999999999</v>
      </c>
      <c r="I1022">
        <v>10</v>
      </c>
      <c r="K1022" s="2"/>
    </row>
    <row r="1023" spans="1:11" x14ac:dyDescent="0.55000000000000004">
      <c r="A1023" s="2">
        <v>43182</v>
      </c>
      <c r="B1023">
        <v>30</v>
      </c>
      <c r="C1023" t="s">
        <v>9</v>
      </c>
      <c r="D1023" t="s">
        <v>10</v>
      </c>
      <c r="E1023">
        <v>10</v>
      </c>
      <c r="F1023">
        <v>10.95</v>
      </c>
      <c r="G1023" s="4">
        <v>0</v>
      </c>
      <c r="H1023" s="3">
        <v>4.8</v>
      </c>
      <c r="I1023">
        <v>21</v>
      </c>
      <c r="K1023" s="2"/>
    </row>
    <row r="1024" spans="1:11" x14ac:dyDescent="0.55000000000000004">
      <c r="A1024" s="2">
        <v>43182</v>
      </c>
      <c r="B1024">
        <v>16</v>
      </c>
      <c r="C1024" t="s">
        <v>8</v>
      </c>
      <c r="D1024" t="s">
        <v>10</v>
      </c>
      <c r="E1024">
        <v>3</v>
      </c>
      <c r="F1024">
        <v>27.95</v>
      </c>
      <c r="G1024" s="4">
        <v>0</v>
      </c>
      <c r="H1024" s="3">
        <v>15.85</v>
      </c>
      <c r="I1024">
        <v>3</v>
      </c>
      <c r="K1024" s="2"/>
    </row>
    <row r="1025" spans="1:11" x14ac:dyDescent="0.55000000000000004">
      <c r="A1025" s="2">
        <v>43182</v>
      </c>
      <c r="B1025">
        <v>39</v>
      </c>
      <c r="C1025" t="s">
        <v>8</v>
      </c>
      <c r="D1025" t="s">
        <v>10</v>
      </c>
      <c r="E1025">
        <v>5</v>
      </c>
      <c r="F1025">
        <v>26.95</v>
      </c>
      <c r="G1025" s="4">
        <v>0</v>
      </c>
      <c r="H1025" s="3">
        <v>12.24</v>
      </c>
      <c r="I1025">
        <v>21</v>
      </c>
      <c r="K1025" s="2"/>
    </row>
    <row r="1026" spans="1:11" x14ac:dyDescent="0.55000000000000004">
      <c r="A1026" s="2">
        <v>43182</v>
      </c>
      <c r="B1026">
        <v>50</v>
      </c>
      <c r="C1026" t="s">
        <v>8</v>
      </c>
      <c r="D1026" t="s">
        <v>10</v>
      </c>
      <c r="E1026">
        <v>9</v>
      </c>
      <c r="F1026">
        <v>24.95</v>
      </c>
      <c r="G1026" s="4">
        <v>0</v>
      </c>
      <c r="H1026" s="3">
        <v>12.14</v>
      </c>
      <c r="I1026">
        <v>3</v>
      </c>
      <c r="K1026" s="2"/>
    </row>
    <row r="1027" spans="1:11" x14ac:dyDescent="0.55000000000000004">
      <c r="A1027" s="2">
        <v>43182</v>
      </c>
      <c r="B1027">
        <v>10</v>
      </c>
      <c r="C1027" t="s">
        <v>9</v>
      </c>
      <c r="D1027" t="s">
        <v>10</v>
      </c>
      <c r="E1027">
        <v>3</v>
      </c>
      <c r="F1027">
        <v>34.950000000000003</v>
      </c>
      <c r="G1027" s="4">
        <v>0.2</v>
      </c>
      <c r="H1027" s="3">
        <v>22.13</v>
      </c>
      <c r="I1027">
        <v>17</v>
      </c>
      <c r="K1027" s="2"/>
    </row>
    <row r="1028" spans="1:11" x14ac:dyDescent="0.55000000000000004">
      <c r="A1028" s="2">
        <v>43182</v>
      </c>
      <c r="B1028">
        <v>39</v>
      </c>
      <c r="C1028" t="s">
        <v>8</v>
      </c>
      <c r="D1028" t="s">
        <v>10</v>
      </c>
      <c r="E1028">
        <v>8</v>
      </c>
      <c r="F1028">
        <v>26.95</v>
      </c>
      <c r="G1028" s="4">
        <v>0</v>
      </c>
      <c r="H1028" s="3">
        <v>12.24</v>
      </c>
      <c r="I1028">
        <v>13</v>
      </c>
      <c r="K1028" s="2"/>
    </row>
    <row r="1029" spans="1:11" x14ac:dyDescent="0.55000000000000004">
      <c r="A1029" s="2">
        <v>43182</v>
      </c>
      <c r="B1029">
        <v>41</v>
      </c>
      <c r="C1029" t="s">
        <v>8</v>
      </c>
      <c r="D1029" t="s">
        <v>10</v>
      </c>
      <c r="E1029">
        <v>8</v>
      </c>
      <c r="F1029">
        <v>18.95</v>
      </c>
      <c r="G1029" s="4">
        <v>0</v>
      </c>
      <c r="H1029" s="3">
        <v>9.98</v>
      </c>
      <c r="I1029">
        <v>1</v>
      </c>
      <c r="K1029" s="2"/>
    </row>
    <row r="1030" spans="1:11" x14ac:dyDescent="0.55000000000000004">
      <c r="A1030" s="2">
        <v>43182</v>
      </c>
      <c r="B1030">
        <v>17</v>
      </c>
      <c r="C1030" t="s">
        <v>8</v>
      </c>
      <c r="D1030" t="s">
        <v>10</v>
      </c>
      <c r="E1030">
        <v>1</v>
      </c>
      <c r="F1030">
        <v>49.95</v>
      </c>
      <c r="G1030" s="4">
        <v>0.1</v>
      </c>
      <c r="H1030" s="3">
        <v>23.93</v>
      </c>
      <c r="I1030">
        <v>38</v>
      </c>
      <c r="K1030" s="2"/>
    </row>
    <row r="1031" spans="1:11" x14ac:dyDescent="0.55000000000000004">
      <c r="A1031" s="2">
        <v>43182</v>
      </c>
      <c r="B1031">
        <v>46</v>
      </c>
      <c r="C1031" t="s">
        <v>9</v>
      </c>
      <c r="D1031" t="s">
        <v>10</v>
      </c>
      <c r="E1031">
        <v>9</v>
      </c>
      <c r="F1031">
        <v>55.95</v>
      </c>
      <c r="G1031" s="4">
        <v>0.1</v>
      </c>
      <c r="H1031" s="3">
        <v>32.47</v>
      </c>
      <c r="I1031">
        <v>29</v>
      </c>
      <c r="K1031" s="2"/>
    </row>
    <row r="1032" spans="1:11" x14ac:dyDescent="0.55000000000000004">
      <c r="A1032" s="2">
        <v>43182</v>
      </c>
      <c r="B1032">
        <v>18</v>
      </c>
      <c r="C1032" t="s">
        <v>8</v>
      </c>
      <c r="D1032" t="s">
        <v>10</v>
      </c>
      <c r="E1032">
        <v>4</v>
      </c>
      <c r="F1032">
        <v>54.95</v>
      </c>
      <c r="G1032" s="4">
        <v>0.2</v>
      </c>
      <c r="H1032" s="3">
        <v>26.65</v>
      </c>
      <c r="I1032">
        <v>27</v>
      </c>
      <c r="K1032" s="2"/>
    </row>
    <row r="1033" spans="1:11" x14ac:dyDescent="0.55000000000000004">
      <c r="A1033" s="2">
        <v>43182</v>
      </c>
      <c r="B1033">
        <v>6</v>
      </c>
      <c r="C1033" t="s">
        <v>9</v>
      </c>
      <c r="D1033" t="s">
        <v>10</v>
      </c>
      <c r="E1033">
        <v>6</v>
      </c>
      <c r="F1033">
        <v>55.95</v>
      </c>
      <c r="G1033" s="4">
        <v>0</v>
      </c>
      <c r="H1033" s="3">
        <v>16.059999999999999</v>
      </c>
      <c r="I1033">
        <v>25</v>
      </c>
      <c r="K1033" s="2"/>
    </row>
    <row r="1034" spans="1:11" x14ac:dyDescent="0.55000000000000004">
      <c r="A1034" s="2">
        <v>43182</v>
      </c>
      <c r="B1034">
        <v>47</v>
      </c>
      <c r="C1034" t="s">
        <v>9</v>
      </c>
      <c r="D1034" t="s">
        <v>10</v>
      </c>
      <c r="E1034">
        <v>9</v>
      </c>
      <c r="F1034">
        <v>28.95</v>
      </c>
      <c r="G1034" s="4">
        <v>0</v>
      </c>
      <c r="H1034" s="3">
        <v>8.86</v>
      </c>
      <c r="I1034">
        <v>12</v>
      </c>
      <c r="K1034" s="2"/>
    </row>
    <row r="1035" spans="1:11" x14ac:dyDescent="0.55000000000000004">
      <c r="A1035" s="2">
        <v>43182</v>
      </c>
      <c r="B1035">
        <v>40</v>
      </c>
      <c r="C1035" t="s">
        <v>8</v>
      </c>
      <c r="D1035" t="s">
        <v>10</v>
      </c>
      <c r="E1035">
        <v>9</v>
      </c>
      <c r="F1035">
        <v>16.95</v>
      </c>
      <c r="G1035" s="4">
        <v>0</v>
      </c>
      <c r="H1035" s="3">
        <v>6.53</v>
      </c>
      <c r="I1035">
        <v>6</v>
      </c>
      <c r="K1035" s="2"/>
    </row>
    <row r="1036" spans="1:11" x14ac:dyDescent="0.55000000000000004">
      <c r="A1036" s="2">
        <v>43182</v>
      </c>
      <c r="B1036">
        <v>3</v>
      </c>
      <c r="C1036" t="s">
        <v>9</v>
      </c>
      <c r="D1036" t="s">
        <v>10</v>
      </c>
      <c r="E1036">
        <v>12</v>
      </c>
      <c r="F1036">
        <v>59.95</v>
      </c>
      <c r="G1036" s="4">
        <v>0</v>
      </c>
      <c r="H1036" s="3">
        <v>28.73</v>
      </c>
      <c r="I1036">
        <v>20</v>
      </c>
      <c r="K1036" s="2"/>
    </row>
    <row r="1037" spans="1:11" x14ac:dyDescent="0.55000000000000004">
      <c r="A1037" s="2">
        <v>43182</v>
      </c>
      <c r="B1037">
        <v>1</v>
      </c>
      <c r="C1037" t="s">
        <v>8</v>
      </c>
      <c r="D1037" t="s">
        <v>10</v>
      </c>
      <c r="E1037">
        <v>2</v>
      </c>
      <c r="F1037">
        <v>43.95</v>
      </c>
      <c r="G1037" s="4">
        <v>0</v>
      </c>
      <c r="H1037" s="3">
        <v>25.6</v>
      </c>
      <c r="I1037">
        <v>18</v>
      </c>
      <c r="K1037" s="2"/>
    </row>
    <row r="1038" spans="1:11" x14ac:dyDescent="0.55000000000000004">
      <c r="A1038" s="2">
        <v>43182</v>
      </c>
      <c r="B1038">
        <v>23</v>
      </c>
      <c r="C1038" t="s">
        <v>8</v>
      </c>
      <c r="D1038" t="s">
        <v>10</v>
      </c>
      <c r="E1038">
        <v>1</v>
      </c>
      <c r="F1038">
        <v>2.95</v>
      </c>
      <c r="G1038" s="4">
        <v>0</v>
      </c>
      <c r="H1038" s="3">
        <v>1.68</v>
      </c>
      <c r="I1038">
        <v>7</v>
      </c>
      <c r="K1038" s="2"/>
    </row>
    <row r="1039" spans="1:11" x14ac:dyDescent="0.55000000000000004">
      <c r="A1039" s="2">
        <v>43182</v>
      </c>
      <c r="B1039">
        <v>35</v>
      </c>
      <c r="C1039" t="s">
        <v>9</v>
      </c>
      <c r="D1039" t="s">
        <v>10</v>
      </c>
      <c r="E1039">
        <v>10</v>
      </c>
      <c r="F1039">
        <v>0.95</v>
      </c>
      <c r="G1039" s="4">
        <v>0</v>
      </c>
      <c r="H1039" s="3">
        <v>0.47</v>
      </c>
      <c r="I1039">
        <v>9</v>
      </c>
      <c r="K1039" s="2"/>
    </row>
    <row r="1040" spans="1:11" x14ac:dyDescent="0.55000000000000004">
      <c r="A1040" s="2">
        <v>43182</v>
      </c>
      <c r="B1040">
        <v>11</v>
      </c>
      <c r="C1040" t="s">
        <v>9</v>
      </c>
      <c r="D1040" t="s">
        <v>10</v>
      </c>
      <c r="E1040">
        <v>8</v>
      </c>
      <c r="F1040">
        <v>65.95</v>
      </c>
      <c r="G1040" s="4">
        <v>0.1</v>
      </c>
      <c r="H1040" s="3">
        <v>37.97</v>
      </c>
      <c r="I1040">
        <v>22</v>
      </c>
      <c r="K1040" s="2"/>
    </row>
    <row r="1041" spans="1:11" x14ac:dyDescent="0.55000000000000004">
      <c r="A1041" s="2">
        <v>43182</v>
      </c>
      <c r="B1041">
        <v>7</v>
      </c>
      <c r="C1041" t="s">
        <v>9</v>
      </c>
      <c r="D1041" t="s">
        <v>10</v>
      </c>
      <c r="E1041">
        <v>0</v>
      </c>
      <c r="F1041">
        <v>20.95</v>
      </c>
      <c r="G1041" s="4">
        <v>0</v>
      </c>
      <c r="H1041" s="3">
        <v>10.039999999999999</v>
      </c>
      <c r="I1041">
        <v>4</v>
      </c>
      <c r="K1041" s="2"/>
    </row>
    <row r="1042" spans="1:11" x14ac:dyDescent="0.55000000000000004">
      <c r="A1042" s="2">
        <v>43182</v>
      </c>
      <c r="B1042">
        <v>37</v>
      </c>
      <c r="C1042" t="s">
        <v>9</v>
      </c>
      <c r="D1042" t="s">
        <v>10</v>
      </c>
      <c r="E1042">
        <v>5</v>
      </c>
      <c r="F1042">
        <v>24.95</v>
      </c>
      <c r="G1042" s="4">
        <v>0</v>
      </c>
      <c r="H1042" s="3">
        <v>9.3800000000000008</v>
      </c>
      <c r="I1042">
        <v>11</v>
      </c>
      <c r="K1042" s="2"/>
    </row>
    <row r="1043" spans="1:11" x14ac:dyDescent="0.55000000000000004">
      <c r="A1043" s="2">
        <v>43182</v>
      </c>
      <c r="B1043">
        <v>6</v>
      </c>
      <c r="C1043" t="s">
        <v>9</v>
      </c>
      <c r="D1043" t="s">
        <v>10</v>
      </c>
      <c r="E1043">
        <v>6</v>
      </c>
      <c r="F1043">
        <v>55.95</v>
      </c>
      <c r="G1043" s="4">
        <v>0.2</v>
      </c>
      <c r="H1043" s="3">
        <v>16.059999999999999</v>
      </c>
      <c r="I1043">
        <v>22</v>
      </c>
      <c r="K1043" s="2"/>
    </row>
    <row r="1044" spans="1:11" x14ac:dyDescent="0.55000000000000004">
      <c r="A1044" s="2">
        <v>43182</v>
      </c>
      <c r="B1044">
        <v>24</v>
      </c>
      <c r="C1044" t="s">
        <v>9</v>
      </c>
      <c r="D1044" t="s">
        <v>10</v>
      </c>
      <c r="E1044">
        <v>10</v>
      </c>
      <c r="F1044">
        <v>27.95</v>
      </c>
      <c r="G1044" s="4">
        <v>0</v>
      </c>
      <c r="H1044" s="3">
        <v>16.8</v>
      </c>
      <c r="I1044">
        <v>15</v>
      </c>
      <c r="K1044" s="2"/>
    </row>
    <row r="1045" spans="1:11" x14ac:dyDescent="0.55000000000000004">
      <c r="A1045" s="2">
        <v>43182</v>
      </c>
      <c r="B1045">
        <v>50</v>
      </c>
      <c r="C1045" t="s">
        <v>8</v>
      </c>
      <c r="D1045" t="s">
        <v>10</v>
      </c>
      <c r="E1045">
        <v>2</v>
      </c>
      <c r="F1045">
        <v>24.95</v>
      </c>
      <c r="G1045" s="4">
        <v>0</v>
      </c>
      <c r="H1045" s="3">
        <v>12.14</v>
      </c>
      <c r="I1045">
        <v>2</v>
      </c>
      <c r="K1045" s="2"/>
    </row>
    <row r="1046" spans="1:11" x14ac:dyDescent="0.55000000000000004">
      <c r="A1046" s="2">
        <v>43182</v>
      </c>
      <c r="B1046">
        <v>13</v>
      </c>
      <c r="C1046" t="s">
        <v>9</v>
      </c>
      <c r="D1046" t="s">
        <v>10</v>
      </c>
      <c r="E1046">
        <v>1</v>
      </c>
      <c r="F1046">
        <v>26.95</v>
      </c>
      <c r="G1046" s="4">
        <v>0</v>
      </c>
      <c r="H1046" s="3">
        <v>13.26</v>
      </c>
      <c r="I1046">
        <v>6</v>
      </c>
      <c r="K1046" s="2"/>
    </row>
    <row r="1047" spans="1:11" x14ac:dyDescent="0.55000000000000004">
      <c r="A1047" s="2">
        <v>43183</v>
      </c>
      <c r="B1047">
        <v>16</v>
      </c>
      <c r="C1047" t="s">
        <v>8</v>
      </c>
      <c r="D1047" t="s">
        <v>10</v>
      </c>
      <c r="E1047">
        <v>2</v>
      </c>
      <c r="F1047">
        <v>27.95</v>
      </c>
      <c r="G1047" s="4">
        <v>0.1</v>
      </c>
      <c r="H1047" s="3">
        <v>15.85</v>
      </c>
      <c r="I1047">
        <v>5</v>
      </c>
      <c r="K1047" s="2"/>
    </row>
    <row r="1048" spans="1:11" x14ac:dyDescent="0.55000000000000004">
      <c r="A1048" s="2">
        <v>43183</v>
      </c>
      <c r="B1048">
        <v>42</v>
      </c>
      <c r="C1048" t="s">
        <v>7</v>
      </c>
      <c r="D1048" t="s">
        <v>10</v>
      </c>
      <c r="E1048">
        <v>9</v>
      </c>
      <c r="F1048">
        <v>35.950000000000003</v>
      </c>
      <c r="G1048" s="4">
        <v>0</v>
      </c>
      <c r="H1048" s="3">
        <v>20.25</v>
      </c>
      <c r="I1048">
        <v>1</v>
      </c>
      <c r="K1048" s="2"/>
    </row>
    <row r="1049" spans="1:11" x14ac:dyDescent="0.55000000000000004">
      <c r="A1049" s="2">
        <v>43183</v>
      </c>
      <c r="B1049">
        <v>23</v>
      </c>
      <c r="C1049" t="s">
        <v>9</v>
      </c>
      <c r="D1049" t="s">
        <v>10</v>
      </c>
      <c r="E1049">
        <v>6</v>
      </c>
      <c r="F1049">
        <v>2.95</v>
      </c>
      <c r="G1049" s="4">
        <v>0</v>
      </c>
      <c r="H1049" s="3">
        <v>1.68</v>
      </c>
      <c r="I1049">
        <v>5</v>
      </c>
      <c r="K1049" s="2"/>
    </row>
    <row r="1050" spans="1:11" x14ac:dyDescent="0.55000000000000004">
      <c r="A1050" s="2">
        <v>43183</v>
      </c>
      <c r="B1050">
        <v>30</v>
      </c>
      <c r="C1050" t="s">
        <v>7</v>
      </c>
      <c r="D1050" t="s">
        <v>10</v>
      </c>
      <c r="E1050">
        <v>2</v>
      </c>
      <c r="F1050">
        <v>10.95</v>
      </c>
      <c r="G1050" s="4">
        <v>0</v>
      </c>
      <c r="H1050" s="3">
        <v>4.8</v>
      </c>
      <c r="I1050">
        <v>10</v>
      </c>
      <c r="K1050" s="2"/>
    </row>
    <row r="1051" spans="1:11" x14ac:dyDescent="0.55000000000000004">
      <c r="A1051" s="2">
        <v>43183</v>
      </c>
      <c r="B1051">
        <v>43</v>
      </c>
      <c r="C1051" t="s">
        <v>8</v>
      </c>
      <c r="D1051" t="s">
        <v>10</v>
      </c>
      <c r="E1051">
        <v>5</v>
      </c>
      <c r="F1051">
        <v>11.95</v>
      </c>
      <c r="G1051" s="4">
        <v>0</v>
      </c>
      <c r="H1051" s="3">
        <v>3.32</v>
      </c>
      <c r="I1051">
        <v>7</v>
      </c>
      <c r="K1051" s="2"/>
    </row>
    <row r="1052" spans="1:11" x14ac:dyDescent="0.55000000000000004">
      <c r="A1052" s="2">
        <v>43183</v>
      </c>
      <c r="B1052">
        <v>1</v>
      </c>
      <c r="C1052" t="s">
        <v>8</v>
      </c>
      <c r="D1052" t="s">
        <v>10</v>
      </c>
      <c r="E1052">
        <v>9</v>
      </c>
      <c r="F1052">
        <v>43.95</v>
      </c>
      <c r="G1052" s="4">
        <v>0</v>
      </c>
      <c r="H1052" s="3">
        <v>25.6</v>
      </c>
      <c r="I1052">
        <v>7</v>
      </c>
      <c r="K1052" s="2"/>
    </row>
    <row r="1053" spans="1:11" x14ac:dyDescent="0.55000000000000004">
      <c r="A1053" s="2">
        <v>43183</v>
      </c>
      <c r="B1053">
        <v>10</v>
      </c>
      <c r="C1053" t="s">
        <v>9</v>
      </c>
      <c r="D1053" t="s">
        <v>10</v>
      </c>
      <c r="E1053">
        <v>12</v>
      </c>
      <c r="F1053">
        <v>34.950000000000003</v>
      </c>
      <c r="G1053" s="4">
        <v>0</v>
      </c>
      <c r="H1053" s="3">
        <v>22.13</v>
      </c>
      <c r="I1053">
        <v>13</v>
      </c>
      <c r="K1053" s="2"/>
    </row>
    <row r="1054" spans="1:11" x14ac:dyDescent="0.55000000000000004">
      <c r="A1054" s="2">
        <v>43183</v>
      </c>
      <c r="B1054">
        <v>16</v>
      </c>
      <c r="C1054" t="s">
        <v>8</v>
      </c>
      <c r="D1054" t="s">
        <v>10</v>
      </c>
      <c r="E1054">
        <v>6</v>
      </c>
      <c r="F1054">
        <v>27.95</v>
      </c>
      <c r="G1054" s="4">
        <v>0</v>
      </c>
      <c r="H1054" s="3">
        <v>15.85</v>
      </c>
      <c r="I1054">
        <v>3</v>
      </c>
      <c r="K1054" s="2"/>
    </row>
    <row r="1055" spans="1:11" x14ac:dyDescent="0.55000000000000004">
      <c r="A1055" s="2">
        <v>43183</v>
      </c>
      <c r="B1055">
        <v>50</v>
      </c>
      <c r="C1055" t="s">
        <v>7</v>
      </c>
      <c r="D1055" t="s">
        <v>10</v>
      </c>
      <c r="E1055">
        <v>8</v>
      </c>
      <c r="F1055">
        <v>24.95</v>
      </c>
      <c r="G1055" s="4">
        <v>0</v>
      </c>
      <c r="H1055" s="3">
        <v>12.14</v>
      </c>
      <c r="I1055">
        <v>2</v>
      </c>
      <c r="K1055" s="2"/>
    </row>
    <row r="1056" spans="1:11" x14ac:dyDescent="0.55000000000000004">
      <c r="A1056" s="2">
        <v>43183</v>
      </c>
      <c r="B1056">
        <v>40</v>
      </c>
      <c r="C1056" t="s">
        <v>7</v>
      </c>
      <c r="D1056" t="s">
        <v>10</v>
      </c>
      <c r="E1056">
        <v>11</v>
      </c>
      <c r="F1056">
        <v>16.95</v>
      </c>
      <c r="G1056" s="4">
        <v>0.1</v>
      </c>
      <c r="H1056" s="3">
        <v>6.53</v>
      </c>
      <c r="I1056">
        <v>36</v>
      </c>
      <c r="K1056" s="2"/>
    </row>
    <row r="1057" spans="1:11" x14ac:dyDescent="0.55000000000000004">
      <c r="A1057" s="2">
        <v>43183</v>
      </c>
      <c r="B1057">
        <v>11</v>
      </c>
      <c r="C1057" t="s">
        <v>8</v>
      </c>
      <c r="D1057" t="s">
        <v>10</v>
      </c>
      <c r="E1057">
        <v>11</v>
      </c>
      <c r="F1057">
        <v>65.95</v>
      </c>
      <c r="G1057" s="4">
        <v>0</v>
      </c>
      <c r="H1057" s="3">
        <v>37.97</v>
      </c>
      <c r="I1057">
        <v>18</v>
      </c>
      <c r="K1057" s="2"/>
    </row>
    <row r="1058" spans="1:11" x14ac:dyDescent="0.55000000000000004">
      <c r="A1058" s="2">
        <v>43183</v>
      </c>
      <c r="B1058">
        <v>11</v>
      </c>
      <c r="C1058" t="s">
        <v>7</v>
      </c>
      <c r="D1058" t="s">
        <v>10</v>
      </c>
      <c r="E1058">
        <v>5</v>
      </c>
      <c r="F1058">
        <v>65.95</v>
      </c>
      <c r="G1058" s="4">
        <v>0</v>
      </c>
      <c r="H1058" s="3">
        <v>37.97</v>
      </c>
      <c r="I1058">
        <v>9</v>
      </c>
      <c r="K1058" s="2"/>
    </row>
    <row r="1059" spans="1:11" x14ac:dyDescent="0.55000000000000004">
      <c r="A1059" s="2">
        <v>43183</v>
      </c>
      <c r="B1059">
        <v>39</v>
      </c>
      <c r="C1059" t="s">
        <v>8</v>
      </c>
      <c r="D1059" t="s">
        <v>10</v>
      </c>
      <c r="E1059">
        <v>11</v>
      </c>
      <c r="F1059">
        <v>26.95</v>
      </c>
      <c r="G1059" s="4">
        <v>0</v>
      </c>
      <c r="H1059" s="3">
        <v>12.24</v>
      </c>
      <c r="I1059">
        <v>7</v>
      </c>
      <c r="K1059" s="2"/>
    </row>
    <row r="1060" spans="1:11" x14ac:dyDescent="0.55000000000000004">
      <c r="A1060" s="2">
        <v>43183</v>
      </c>
      <c r="B1060">
        <v>17</v>
      </c>
      <c r="C1060" t="s">
        <v>7</v>
      </c>
      <c r="D1060" t="s">
        <v>10</v>
      </c>
      <c r="E1060">
        <v>7</v>
      </c>
      <c r="F1060">
        <v>49.95</v>
      </c>
      <c r="G1060" s="4">
        <v>0</v>
      </c>
      <c r="H1060" s="3">
        <v>23.93</v>
      </c>
      <c r="I1060">
        <v>7</v>
      </c>
      <c r="K1060" s="2"/>
    </row>
    <row r="1061" spans="1:11" x14ac:dyDescent="0.55000000000000004">
      <c r="A1061" s="2">
        <v>43183</v>
      </c>
      <c r="B1061">
        <v>4</v>
      </c>
      <c r="C1061" t="s">
        <v>8</v>
      </c>
      <c r="D1061" t="s">
        <v>10</v>
      </c>
      <c r="E1061">
        <v>2</v>
      </c>
      <c r="F1061">
        <v>73.95</v>
      </c>
      <c r="G1061" s="4">
        <v>0.2</v>
      </c>
      <c r="H1061" s="3">
        <v>38.86</v>
      </c>
      <c r="I1061">
        <v>2</v>
      </c>
      <c r="K1061" s="2"/>
    </row>
    <row r="1062" spans="1:11" x14ac:dyDescent="0.55000000000000004">
      <c r="A1062" s="2">
        <v>43183</v>
      </c>
      <c r="B1062">
        <v>14</v>
      </c>
      <c r="C1062" t="s">
        <v>9</v>
      </c>
      <c r="D1062" t="s">
        <v>10</v>
      </c>
      <c r="E1062">
        <v>10</v>
      </c>
      <c r="F1062">
        <v>31.95</v>
      </c>
      <c r="G1062" s="4">
        <v>0</v>
      </c>
      <c r="H1062" s="3">
        <v>17.38</v>
      </c>
      <c r="I1062">
        <v>3</v>
      </c>
      <c r="K1062" s="2"/>
    </row>
    <row r="1063" spans="1:11" x14ac:dyDescent="0.55000000000000004">
      <c r="A1063" s="2">
        <v>43183</v>
      </c>
      <c r="B1063">
        <v>13</v>
      </c>
      <c r="C1063" t="s">
        <v>7</v>
      </c>
      <c r="D1063" t="s">
        <v>10</v>
      </c>
      <c r="E1063">
        <v>0</v>
      </c>
      <c r="F1063">
        <v>26.95</v>
      </c>
      <c r="G1063" s="4">
        <v>0</v>
      </c>
      <c r="H1063" s="3">
        <v>13.26</v>
      </c>
      <c r="I1063">
        <v>14</v>
      </c>
      <c r="K1063" s="2"/>
    </row>
    <row r="1064" spans="1:11" x14ac:dyDescent="0.55000000000000004">
      <c r="A1064" s="2">
        <v>43183</v>
      </c>
      <c r="B1064">
        <v>20</v>
      </c>
      <c r="C1064" t="s">
        <v>8</v>
      </c>
      <c r="D1064" t="s">
        <v>10</v>
      </c>
      <c r="E1064">
        <v>2</v>
      </c>
      <c r="F1064">
        <v>16.95</v>
      </c>
      <c r="G1064" s="4">
        <v>0</v>
      </c>
      <c r="H1064" s="3">
        <v>6.76</v>
      </c>
      <c r="I1064">
        <v>19</v>
      </c>
      <c r="K1064" s="2"/>
    </row>
    <row r="1065" spans="1:11" x14ac:dyDescent="0.55000000000000004">
      <c r="A1065" s="2">
        <v>43183</v>
      </c>
      <c r="B1065">
        <v>19</v>
      </c>
      <c r="C1065" t="s">
        <v>7</v>
      </c>
      <c r="D1065" t="s">
        <v>10</v>
      </c>
      <c r="E1065">
        <v>6</v>
      </c>
      <c r="F1065">
        <v>49.95</v>
      </c>
      <c r="G1065" s="4">
        <v>0</v>
      </c>
      <c r="H1065" s="3">
        <v>24.77</v>
      </c>
      <c r="I1065">
        <v>33</v>
      </c>
      <c r="K1065" s="2"/>
    </row>
    <row r="1066" spans="1:11" x14ac:dyDescent="0.55000000000000004">
      <c r="A1066" s="2">
        <v>43183</v>
      </c>
      <c r="B1066">
        <v>12</v>
      </c>
      <c r="C1066" t="s">
        <v>7</v>
      </c>
      <c r="D1066" t="s">
        <v>10</v>
      </c>
      <c r="E1066">
        <v>12</v>
      </c>
      <c r="F1066">
        <v>47.95</v>
      </c>
      <c r="G1066" s="4">
        <v>0</v>
      </c>
      <c r="H1066" s="3">
        <v>20.7</v>
      </c>
      <c r="I1066">
        <v>2</v>
      </c>
      <c r="K1066" s="2"/>
    </row>
    <row r="1067" spans="1:11" x14ac:dyDescent="0.55000000000000004">
      <c r="A1067" s="2">
        <v>43183</v>
      </c>
      <c r="B1067">
        <v>36</v>
      </c>
      <c r="C1067" t="s">
        <v>8</v>
      </c>
      <c r="D1067" t="s">
        <v>10</v>
      </c>
      <c r="E1067">
        <v>1</v>
      </c>
      <c r="F1067">
        <v>26.95</v>
      </c>
      <c r="G1067" s="4">
        <v>0</v>
      </c>
      <c r="H1067" s="3">
        <v>12.53</v>
      </c>
      <c r="I1067">
        <v>23</v>
      </c>
      <c r="K1067" s="2"/>
    </row>
    <row r="1068" spans="1:11" x14ac:dyDescent="0.55000000000000004">
      <c r="A1068" s="2">
        <v>43183</v>
      </c>
      <c r="B1068">
        <v>10</v>
      </c>
      <c r="C1068" t="s">
        <v>9</v>
      </c>
      <c r="D1068" t="s">
        <v>10</v>
      </c>
      <c r="E1068">
        <v>10</v>
      </c>
      <c r="F1068">
        <v>34.950000000000003</v>
      </c>
      <c r="G1068" s="4">
        <v>0</v>
      </c>
      <c r="H1068" s="3">
        <v>22.13</v>
      </c>
      <c r="I1068">
        <v>5</v>
      </c>
      <c r="K1068" s="2"/>
    </row>
    <row r="1069" spans="1:11" x14ac:dyDescent="0.55000000000000004">
      <c r="A1069" s="2">
        <v>43183</v>
      </c>
      <c r="B1069">
        <v>1</v>
      </c>
      <c r="C1069" t="s">
        <v>7</v>
      </c>
      <c r="D1069" t="s">
        <v>10</v>
      </c>
      <c r="E1069">
        <v>5</v>
      </c>
      <c r="F1069">
        <v>43.95</v>
      </c>
      <c r="G1069" s="4">
        <v>0</v>
      </c>
      <c r="H1069" s="3">
        <v>25.6</v>
      </c>
      <c r="I1069">
        <v>1</v>
      </c>
      <c r="K1069" s="2"/>
    </row>
    <row r="1070" spans="1:11" x14ac:dyDescent="0.55000000000000004">
      <c r="A1070" s="2">
        <v>43183</v>
      </c>
      <c r="B1070">
        <v>37</v>
      </c>
      <c r="C1070" t="s">
        <v>9</v>
      </c>
      <c r="D1070" t="s">
        <v>10</v>
      </c>
      <c r="E1070">
        <v>10</v>
      </c>
      <c r="F1070">
        <v>24.95</v>
      </c>
      <c r="G1070" s="4">
        <v>0</v>
      </c>
      <c r="H1070" s="3">
        <v>9.3800000000000008</v>
      </c>
      <c r="I1070">
        <v>3</v>
      </c>
      <c r="K1070" s="2"/>
    </row>
    <row r="1071" spans="1:11" x14ac:dyDescent="0.55000000000000004">
      <c r="A1071" s="2">
        <v>43183</v>
      </c>
      <c r="B1071">
        <v>9</v>
      </c>
      <c r="C1071" t="s">
        <v>8</v>
      </c>
      <c r="D1071" t="s">
        <v>10</v>
      </c>
      <c r="E1071">
        <v>11</v>
      </c>
      <c r="F1071">
        <v>48.95</v>
      </c>
      <c r="G1071" s="4">
        <v>0</v>
      </c>
      <c r="H1071" s="3">
        <v>24.52</v>
      </c>
      <c r="I1071">
        <v>18</v>
      </c>
      <c r="K1071" s="2"/>
    </row>
    <row r="1072" spans="1:11" x14ac:dyDescent="0.55000000000000004">
      <c r="A1072" s="2">
        <v>43183</v>
      </c>
      <c r="B1072">
        <v>7</v>
      </c>
      <c r="C1072" t="s">
        <v>7</v>
      </c>
      <c r="D1072" t="s">
        <v>10</v>
      </c>
      <c r="E1072">
        <v>11</v>
      </c>
      <c r="F1072">
        <v>20.95</v>
      </c>
      <c r="G1072" s="4">
        <v>0</v>
      </c>
      <c r="H1072" s="3">
        <v>10.039999999999999</v>
      </c>
      <c r="I1072">
        <v>6</v>
      </c>
      <c r="K1072" s="2"/>
    </row>
    <row r="1073" spans="1:11" x14ac:dyDescent="0.55000000000000004">
      <c r="A1073" s="2">
        <v>43183</v>
      </c>
      <c r="B1073">
        <v>40</v>
      </c>
      <c r="C1073" t="s">
        <v>7</v>
      </c>
      <c r="D1073" t="s">
        <v>10</v>
      </c>
      <c r="E1073">
        <v>2</v>
      </c>
      <c r="F1073">
        <v>16.95</v>
      </c>
      <c r="G1073" s="4">
        <v>0</v>
      </c>
      <c r="H1073" s="3">
        <v>6.53</v>
      </c>
      <c r="I1073">
        <v>24</v>
      </c>
      <c r="K1073" s="2"/>
    </row>
    <row r="1074" spans="1:11" x14ac:dyDescent="0.55000000000000004">
      <c r="A1074" s="2">
        <v>43183</v>
      </c>
      <c r="B1074">
        <v>25</v>
      </c>
      <c r="C1074" t="s">
        <v>8</v>
      </c>
      <c r="D1074" t="s">
        <v>10</v>
      </c>
      <c r="E1074">
        <v>4</v>
      </c>
      <c r="F1074">
        <v>0.95</v>
      </c>
      <c r="G1074" s="4">
        <v>0</v>
      </c>
      <c r="H1074" s="3">
        <v>0.35</v>
      </c>
      <c r="I1074">
        <v>23</v>
      </c>
      <c r="K1074" s="2"/>
    </row>
    <row r="1075" spans="1:11" x14ac:dyDescent="0.55000000000000004">
      <c r="A1075" s="2">
        <v>43183</v>
      </c>
      <c r="B1075">
        <v>41</v>
      </c>
      <c r="C1075" t="s">
        <v>9</v>
      </c>
      <c r="D1075" t="s">
        <v>10</v>
      </c>
      <c r="E1075">
        <v>0</v>
      </c>
      <c r="F1075">
        <v>18.95</v>
      </c>
      <c r="G1075" s="4">
        <v>0</v>
      </c>
      <c r="H1075" s="3">
        <v>9.98</v>
      </c>
      <c r="I1075">
        <v>12</v>
      </c>
      <c r="K1075" s="2"/>
    </row>
    <row r="1076" spans="1:11" x14ac:dyDescent="0.55000000000000004">
      <c r="A1076" s="2">
        <v>43183</v>
      </c>
      <c r="B1076">
        <v>32</v>
      </c>
      <c r="C1076" t="s">
        <v>8</v>
      </c>
      <c r="D1076" t="s">
        <v>10</v>
      </c>
      <c r="E1076">
        <v>9</v>
      </c>
      <c r="F1076">
        <v>22.95</v>
      </c>
      <c r="G1076" s="4">
        <v>0</v>
      </c>
      <c r="H1076" s="3">
        <v>11.78</v>
      </c>
      <c r="I1076">
        <v>11</v>
      </c>
      <c r="K1076" s="2"/>
    </row>
    <row r="1077" spans="1:11" x14ac:dyDescent="0.55000000000000004">
      <c r="A1077" s="2">
        <v>43183</v>
      </c>
      <c r="B1077">
        <v>21</v>
      </c>
      <c r="C1077" t="s">
        <v>7</v>
      </c>
      <c r="D1077" t="s">
        <v>10</v>
      </c>
      <c r="E1077">
        <v>1</v>
      </c>
      <c r="F1077">
        <v>26.95</v>
      </c>
      <c r="G1077" s="4">
        <v>0</v>
      </c>
      <c r="H1077" s="3">
        <v>12.42</v>
      </c>
      <c r="I1077">
        <v>7</v>
      </c>
      <c r="K1077" s="2"/>
    </row>
    <row r="1078" spans="1:11" x14ac:dyDescent="0.55000000000000004">
      <c r="A1078" s="2">
        <v>43183</v>
      </c>
      <c r="B1078">
        <v>49</v>
      </c>
      <c r="C1078" t="s">
        <v>9</v>
      </c>
      <c r="D1078" t="s">
        <v>10</v>
      </c>
      <c r="E1078">
        <v>11</v>
      </c>
      <c r="F1078">
        <v>63.95</v>
      </c>
      <c r="G1078" s="4">
        <v>0</v>
      </c>
      <c r="H1078" s="3">
        <v>27.1</v>
      </c>
      <c r="I1078">
        <v>5</v>
      </c>
      <c r="K1078" s="2"/>
    </row>
    <row r="1079" spans="1:11" x14ac:dyDescent="0.55000000000000004">
      <c r="A1079" s="2">
        <v>43183</v>
      </c>
      <c r="B1079">
        <v>11</v>
      </c>
      <c r="C1079" t="s">
        <v>8</v>
      </c>
      <c r="D1079" t="s">
        <v>10</v>
      </c>
      <c r="E1079">
        <v>4</v>
      </c>
      <c r="F1079">
        <v>65.95</v>
      </c>
      <c r="G1079" s="4">
        <v>0</v>
      </c>
      <c r="H1079" s="3">
        <v>37.97</v>
      </c>
      <c r="I1079">
        <v>9</v>
      </c>
      <c r="K1079" s="2"/>
    </row>
    <row r="1080" spans="1:11" x14ac:dyDescent="0.55000000000000004">
      <c r="A1080" s="2">
        <v>43183</v>
      </c>
      <c r="B1080">
        <v>29</v>
      </c>
      <c r="C1080" t="s">
        <v>9</v>
      </c>
      <c r="D1080" t="s">
        <v>10</v>
      </c>
      <c r="E1080">
        <v>8</v>
      </c>
      <c r="F1080">
        <v>40.950000000000003</v>
      </c>
      <c r="G1080" s="4">
        <v>0</v>
      </c>
      <c r="H1080" s="3">
        <v>15.51</v>
      </c>
      <c r="I1080">
        <v>5</v>
      </c>
      <c r="K1080" s="2"/>
    </row>
    <row r="1081" spans="1:11" x14ac:dyDescent="0.55000000000000004">
      <c r="A1081" s="2">
        <v>43183</v>
      </c>
      <c r="B1081">
        <v>48</v>
      </c>
      <c r="C1081" t="s">
        <v>7</v>
      </c>
      <c r="D1081" t="s">
        <v>10</v>
      </c>
      <c r="E1081">
        <v>3</v>
      </c>
      <c r="F1081">
        <v>3.95</v>
      </c>
      <c r="G1081" s="4">
        <v>0.1</v>
      </c>
      <c r="H1081" s="3">
        <v>1.43</v>
      </c>
      <c r="I1081">
        <v>18</v>
      </c>
      <c r="K1081" s="2"/>
    </row>
    <row r="1082" spans="1:11" x14ac:dyDescent="0.55000000000000004">
      <c r="A1082" s="2">
        <v>43183</v>
      </c>
      <c r="B1082">
        <v>45</v>
      </c>
      <c r="C1082" t="s">
        <v>9</v>
      </c>
      <c r="D1082" t="s">
        <v>10</v>
      </c>
      <c r="E1082">
        <v>1</v>
      </c>
      <c r="F1082">
        <v>38.950000000000003</v>
      </c>
      <c r="G1082" s="4">
        <v>0.1</v>
      </c>
      <c r="H1082" s="3">
        <v>22.33</v>
      </c>
      <c r="I1082">
        <v>4</v>
      </c>
      <c r="K1082" s="2"/>
    </row>
    <row r="1083" spans="1:11" x14ac:dyDescent="0.55000000000000004">
      <c r="A1083" s="2">
        <v>43183</v>
      </c>
      <c r="B1083">
        <v>18</v>
      </c>
      <c r="C1083" t="s">
        <v>7</v>
      </c>
      <c r="D1083" t="s">
        <v>10</v>
      </c>
      <c r="E1083">
        <v>5</v>
      </c>
      <c r="F1083">
        <v>54.95</v>
      </c>
      <c r="G1083" s="4">
        <v>0</v>
      </c>
      <c r="H1083" s="3">
        <v>26.65</v>
      </c>
      <c r="I1083">
        <v>31</v>
      </c>
      <c r="K1083" s="2"/>
    </row>
    <row r="1084" spans="1:11" x14ac:dyDescent="0.55000000000000004">
      <c r="A1084" s="2">
        <v>43183</v>
      </c>
      <c r="B1084">
        <v>43</v>
      </c>
      <c r="C1084" t="s">
        <v>9</v>
      </c>
      <c r="D1084" t="s">
        <v>10</v>
      </c>
      <c r="E1084">
        <v>12</v>
      </c>
      <c r="F1084">
        <v>11.95</v>
      </c>
      <c r="G1084" s="4">
        <v>0</v>
      </c>
      <c r="H1084" s="3">
        <v>3.32</v>
      </c>
      <c r="I1084">
        <v>8</v>
      </c>
      <c r="K1084" s="2"/>
    </row>
    <row r="1085" spans="1:11" x14ac:dyDescent="0.55000000000000004">
      <c r="A1085" s="2">
        <v>43183</v>
      </c>
      <c r="B1085">
        <v>20</v>
      </c>
      <c r="C1085" t="s">
        <v>8</v>
      </c>
      <c r="D1085" t="s">
        <v>10</v>
      </c>
      <c r="E1085">
        <v>2</v>
      </c>
      <c r="F1085">
        <v>16.95</v>
      </c>
      <c r="G1085" s="4">
        <v>0</v>
      </c>
      <c r="H1085" s="3">
        <v>6.76</v>
      </c>
      <c r="I1085">
        <v>25</v>
      </c>
      <c r="K1085" s="2"/>
    </row>
    <row r="1086" spans="1:11" x14ac:dyDescent="0.55000000000000004">
      <c r="A1086" s="2">
        <v>43183</v>
      </c>
      <c r="B1086">
        <v>40</v>
      </c>
      <c r="C1086" t="s">
        <v>9</v>
      </c>
      <c r="D1086" t="s">
        <v>10</v>
      </c>
      <c r="E1086">
        <v>12</v>
      </c>
      <c r="F1086">
        <v>16.95</v>
      </c>
      <c r="G1086" s="4">
        <v>0</v>
      </c>
      <c r="H1086" s="3">
        <v>6.53</v>
      </c>
      <c r="I1086">
        <v>4</v>
      </c>
      <c r="K1086" s="2"/>
    </row>
    <row r="1087" spans="1:11" x14ac:dyDescent="0.55000000000000004">
      <c r="A1087" s="2">
        <v>43183</v>
      </c>
      <c r="B1087">
        <v>1</v>
      </c>
      <c r="C1087" t="s">
        <v>7</v>
      </c>
      <c r="D1087" t="s">
        <v>10</v>
      </c>
      <c r="E1087">
        <v>3</v>
      </c>
      <c r="F1087">
        <v>43.95</v>
      </c>
      <c r="G1087" s="4">
        <v>0</v>
      </c>
      <c r="H1087" s="3">
        <v>25.6</v>
      </c>
      <c r="I1087">
        <v>5</v>
      </c>
      <c r="K1087" s="2"/>
    </row>
    <row r="1088" spans="1:11" x14ac:dyDescent="0.55000000000000004">
      <c r="A1088" s="2">
        <v>43183</v>
      </c>
      <c r="B1088">
        <v>35</v>
      </c>
      <c r="C1088" t="s">
        <v>9</v>
      </c>
      <c r="D1088" t="s">
        <v>10</v>
      </c>
      <c r="E1088">
        <v>8</v>
      </c>
      <c r="F1088">
        <v>0.95</v>
      </c>
      <c r="G1088" s="4">
        <v>0</v>
      </c>
      <c r="H1088" s="3">
        <v>0.47</v>
      </c>
      <c r="I1088">
        <v>23</v>
      </c>
      <c r="K1088" s="2"/>
    </row>
    <row r="1089" spans="1:11" x14ac:dyDescent="0.55000000000000004">
      <c r="A1089" s="2">
        <v>43183</v>
      </c>
      <c r="B1089">
        <v>30</v>
      </c>
      <c r="C1089" t="s">
        <v>8</v>
      </c>
      <c r="D1089" t="s">
        <v>10</v>
      </c>
      <c r="E1089">
        <v>3</v>
      </c>
      <c r="F1089">
        <v>10.95</v>
      </c>
      <c r="G1089" s="4">
        <v>0</v>
      </c>
      <c r="H1089" s="3">
        <v>4.8</v>
      </c>
      <c r="I1089">
        <v>20</v>
      </c>
      <c r="K1089" s="2"/>
    </row>
    <row r="1090" spans="1:11" x14ac:dyDescent="0.55000000000000004">
      <c r="A1090" s="2">
        <v>43183</v>
      </c>
      <c r="B1090">
        <v>14</v>
      </c>
      <c r="C1090" t="s">
        <v>7</v>
      </c>
      <c r="D1090" t="s">
        <v>10</v>
      </c>
      <c r="E1090">
        <v>11</v>
      </c>
      <c r="F1090">
        <v>31.95</v>
      </c>
      <c r="G1090" s="4">
        <v>0</v>
      </c>
      <c r="H1090" s="3">
        <v>17.38</v>
      </c>
      <c r="I1090">
        <v>4</v>
      </c>
      <c r="K1090" s="2"/>
    </row>
    <row r="1091" spans="1:11" x14ac:dyDescent="0.55000000000000004">
      <c r="A1091" s="2">
        <v>43183</v>
      </c>
      <c r="B1091">
        <v>25</v>
      </c>
      <c r="C1091" t="s">
        <v>8</v>
      </c>
      <c r="D1091" t="s">
        <v>10</v>
      </c>
      <c r="E1091">
        <v>5</v>
      </c>
      <c r="F1091">
        <v>0.95</v>
      </c>
      <c r="G1091" s="4">
        <v>0</v>
      </c>
      <c r="H1091" s="3">
        <v>0.35</v>
      </c>
      <c r="I1091">
        <v>5</v>
      </c>
      <c r="K1091" s="2"/>
    </row>
    <row r="1092" spans="1:11" x14ac:dyDescent="0.55000000000000004">
      <c r="A1092" s="2">
        <v>43183</v>
      </c>
      <c r="B1092">
        <v>36</v>
      </c>
      <c r="C1092" t="s">
        <v>9</v>
      </c>
      <c r="D1092" t="s">
        <v>10</v>
      </c>
      <c r="E1092">
        <v>4</v>
      </c>
      <c r="F1092">
        <v>26.95</v>
      </c>
      <c r="G1092" s="4">
        <v>0</v>
      </c>
      <c r="H1092" s="3">
        <v>12.53</v>
      </c>
      <c r="I1092">
        <v>6</v>
      </c>
      <c r="K1092" s="2"/>
    </row>
    <row r="1093" spans="1:11" x14ac:dyDescent="0.55000000000000004">
      <c r="A1093" s="2">
        <v>43183</v>
      </c>
      <c r="B1093">
        <v>36</v>
      </c>
      <c r="C1093" t="s">
        <v>9</v>
      </c>
      <c r="D1093" t="s">
        <v>10</v>
      </c>
      <c r="E1093">
        <v>11</v>
      </c>
      <c r="F1093">
        <v>26.95</v>
      </c>
      <c r="G1093" s="4">
        <v>0</v>
      </c>
      <c r="H1093" s="3">
        <v>12.53</v>
      </c>
      <c r="I1093">
        <v>19</v>
      </c>
      <c r="K1093" s="2"/>
    </row>
    <row r="1094" spans="1:11" x14ac:dyDescent="0.55000000000000004">
      <c r="A1094" s="2">
        <v>43183</v>
      </c>
      <c r="B1094">
        <v>26</v>
      </c>
      <c r="C1094" t="s">
        <v>9</v>
      </c>
      <c r="D1094" t="s">
        <v>10</v>
      </c>
      <c r="E1094">
        <v>11</v>
      </c>
      <c r="F1094">
        <v>0.95</v>
      </c>
      <c r="G1094" s="4">
        <v>0</v>
      </c>
      <c r="H1094" s="3">
        <v>0.42</v>
      </c>
      <c r="I1094">
        <v>11</v>
      </c>
      <c r="K1094" s="2"/>
    </row>
    <row r="1095" spans="1:11" x14ac:dyDescent="0.55000000000000004">
      <c r="A1095" s="2">
        <v>43184</v>
      </c>
      <c r="B1095">
        <v>5</v>
      </c>
      <c r="C1095" t="s">
        <v>6</v>
      </c>
      <c r="D1095" t="s">
        <v>10</v>
      </c>
      <c r="E1095">
        <v>3</v>
      </c>
      <c r="F1095">
        <v>24.95</v>
      </c>
      <c r="G1095" s="4">
        <v>0</v>
      </c>
      <c r="H1095" s="3">
        <v>12.27</v>
      </c>
      <c r="I1095">
        <v>1</v>
      </c>
      <c r="K1095" s="2"/>
    </row>
    <row r="1096" spans="1:11" x14ac:dyDescent="0.55000000000000004">
      <c r="A1096" s="2">
        <v>43184</v>
      </c>
      <c r="B1096">
        <v>25</v>
      </c>
      <c r="C1096" t="s">
        <v>7</v>
      </c>
      <c r="D1096" t="s">
        <v>10</v>
      </c>
      <c r="E1096">
        <v>9</v>
      </c>
      <c r="F1096">
        <v>0.95</v>
      </c>
      <c r="G1096" s="4">
        <v>0</v>
      </c>
      <c r="H1096" s="3">
        <v>0.35</v>
      </c>
      <c r="I1096">
        <v>11</v>
      </c>
      <c r="K1096" s="2"/>
    </row>
    <row r="1097" spans="1:11" x14ac:dyDescent="0.55000000000000004">
      <c r="A1097" s="2">
        <v>43184</v>
      </c>
      <c r="B1097">
        <v>10</v>
      </c>
      <c r="C1097" t="s">
        <v>6</v>
      </c>
      <c r="D1097" t="s">
        <v>10</v>
      </c>
      <c r="E1097">
        <v>3</v>
      </c>
      <c r="F1097">
        <v>34.950000000000003</v>
      </c>
      <c r="G1097" s="4">
        <v>0.1</v>
      </c>
      <c r="H1097" s="3">
        <v>22.13</v>
      </c>
      <c r="I1097">
        <v>1</v>
      </c>
      <c r="K1097" s="2"/>
    </row>
    <row r="1098" spans="1:11" x14ac:dyDescent="0.55000000000000004">
      <c r="A1098" s="2">
        <v>43184</v>
      </c>
      <c r="B1098">
        <v>20</v>
      </c>
      <c r="C1098" t="s">
        <v>5</v>
      </c>
      <c r="D1098" t="s">
        <v>10</v>
      </c>
      <c r="E1098">
        <v>9</v>
      </c>
      <c r="F1098">
        <v>16.95</v>
      </c>
      <c r="G1098" s="4">
        <v>0</v>
      </c>
      <c r="H1098" s="3">
        <v>6.76</v>
      </c>
      <c r="I1098">
        <v>16</v>
      </c>
      <c r="K1098" s="2"/>
    </row>
    <row r="1099" spans="1:11" x14ac:dyDescent="0.55000000000000004">
      <c r="A1099" s="2">
        <v>43184</v>
      </c>
      <c r="B1099">
        <v>38</v>
      </c>
      <c r="C1099" t="s">
        <v>7</v>
      </c>
      <c r="D1099" t="s">
        <v>10</v>
      </c>
      <c r="E1099">
        <v>2</v>
      </c>
      <c r="F1099">
        <v>24.95</v>
      </c>
      <c r="G1099" s="4">
        <v>0</v>
      </c>
      <c r="H1099" s="3">
        <v>11.48</v>
      </c>
      <c r="I1099">
        <v>4</v>
      </c>
      <c r="K1099" s="2"/>
    </row>
    <row r="1100" spans="1:11" x14ac:dyDescent="0.55000000000000004">
      <c r="A1100" s="2">
        <v>43184</v>
      </c>
      <c r="B1100">
        <v>1</v>
      </c>
      <c r="C1100" t="s">
        <v>5</v>
      </c>
      <c r="D1100" t="s">
        <v>10</v>
      </c>
      <c r="E1100">
        <v>5</v>
      </c>
      <c r="F1100">
        <v>43.95</v>
      </c>
      <c r="G1100" s="4">
        <v>0</v>
      </c>
      <c r="H1100" s="3">
        <v>25.6</v>
      </c>
      <c r="I1100">
        <v>11</v>
      </c>
      <c r="K1100" s="2"/>
    </row>
    <row r="1101" spans="1:11" x14ac:dyDescent="0.55000000000000004">
      <c r="A1101" s="2">
        <v>43184</v>
      </c>
      <c r="B1101">
        <v>11</v>
      </c>
      <c r="C1101" t="s">
        <v>6</v>
      </c>
      <c r="D1101" t="s">
        <v>10</v>
      </c>
      <c r="E1101">
        <v>1</v>
      </c>
      <c r="F1101">
        <v>65.95</v>
      </c>
      <c r="G1101" s="4">
        <v>0</v>
      </c>
      <c r="H1101" s="3">
        <v>37.97</v>
      </c>
      <c r="I1101">
        <v>11</v>
      </c>
      <c r="K1101" s="2"/>
    </row>
    <row r="1102" spans="1:11" x14ac:dyDescent="0.55000000000000004">
      <c r="A1102" s="2">
        <v>43184</v>
      </c>
      <c r="B1102">
        <v>41</v>
      </c>
      <c r="C1102" t="s">
        <v>7</v>
      </c>
      <c r="D1102" t="s">
        <v>10</v>
      </c>
      <c r="E1102">
        <v>11</v>
      </c>
      <c r="F1102">
        <v>18.95</v>
      </c>
      <c r="G1102" s="4">
        <v>0</v>
      </c>
      <c r="H1102" s="3">
        <v>9.98</v>
      </c>
      <c r="I1102">
        <v>17</v>
      </c>
      <c r="K1102" s="2"/>
    </row>
    <row r="1103" spans="1:11" x14ac:dyDescent="0.55000000000000004">
      <c r="A1103" s="2">
        <v>43184</v>
      </c>
      <c r="B1103">
        <v>30</v>
      </c>
      <c r="C1103" t="s">
        <v>6</v>
      </c>
      <c r="D1103" t="s">
        <v>10</v>
      </c>
      <c r="E1103">
        <v>8</v>
      </c>
      <c r="F1103">
        <v>10.95</v>
      </c>
      <c r="G1103" s="4">
        <v>0</v>
      </c>
      <c r="H1103" s="3">
        <v>4.8</v>
      </c>
      <c r="I1103">
        <v>26</v>
      </c>
      <c r="K1103" s="2"/>
    </row>
    <row r="1104" spans="1:11" x14ac:dyDescent="0.55000000000000004">
      <c r="A1104" s="2">
        <v>43184</v>
      </c>
      <c r="B1104">
        <v>7</v>
      </c>
      <c r="C1104" t="s">
        <v>5</v>
      </c>
      <c r="D1104" t="s">
        <v>10</v>
      </c>
      <c r="E1104">
        <v>6</v>
      </c>
      <c r="F1104">
        <v>20.95</v>
      </c>
      <c r="G1104" s="4">
        <v>0</v>
      </c>
      <c r="H1104" s="3">
        <v>10.039999999999999</v>
      </c>
      <c r="I1104">
        <v>7</v>
      </c>
      <c r="K1104" s="2"/>
    </row>
    <row r="1105" spans="1:11" x14ac:dyDescent="0.55000000000000004">
      <c r="A1105" s="2">
        <v>43184</v>
      </c>
      <c r="B1105">
        <v>49</v>
      </c>
      <c r="C1105" t="s">
        <v>7</v>
      </c>
      <c r="D1105" t="s">
        <v>10</v>
      </c>
      <c r="E1105">
        <v>10</v>
      </c>
      <c r="F1105">
        <v>63.95</v>
      </c>
      <c r="G1105" s="4">
        <v>0</v>
      </c>
      <c r="H1105" s="3">
        <v>27.1</v>
      </c>
      <c r="I1105">
        <v>4</v>
      </c>
      <c r="K1105" s="2"/>
    </row>
    <row r="1106" spans="1:11" x14ac:dyDescent="0.55000000000000004">
      <c r="A1106" s="2">
        <v>43184</v>
      </c>
      <c r="B1106">
        <v>18</v>
      </c>
      <c r="C1106" t="s">
        <v>5</v>
      </c>
      <c r="D1106" t="s">
        <v>10</v>
      </c>
      <c r="E1106">
        <v>0</v>
      </c>
      <c r="F1106">
        <v>54.95</v>
      </c>
      <c r="G1106" s="4">
        <v>0.1</v>
      </c>
      <c r="H1106" s="3">
        <v>26.65</v>
      </c>
      <c r="I1106">
        <v>30</v>
      </c>
      <c r="K1106" s="2"/>
    </row>
    <row r="1107" spans="1:11" x14ac:dyDescent="0.55000000000000004">
      <c r="A1107" s="2">
        <v>43184</v>
      </c>
      <c r="B1107">
        <v>12</v>
      </c>
      <c r="C1107" t="s">
        <v>6</v>
      </c>
      <c r="D1107" t="s">
        <v>10</v>
      </c>
      <c r="E1107">
        <v>12</v>
      </c>
      <c r="F1107">
        <v>47.95</v>
      </c>
      <c r="G1107" s="4">
        <v>0</v>
      </c>
      <c r="H1107" s="3">
        <v>20.7</v>
      </c>
      <c r="I1107">
        <v>3</v>
      </c>
      <c r="K1107" s="2"/>
    </row>
    <row r="1108" spans="1:11" x14ac:dyDescent="0.55000000000000004">
      <c r="A1108" s="2">
        <v>43184</v>
      </c>
      <c r="B1108">
        <v>35</v>
      </c>
      <c r="C1108" t="s">
        <v>5</v>
      </c>
      <c r="D1108" t="s">
        <v>10</v>
      </c>
      <c r="E1108">
        <v>12</v>
      </c>
      <c r="F1108">
        <v>0.95</v>
      </c>
      <c r="G1108" s="4">
        <v>0</v>
      </c>
      <c r="H1108" s="3">
        <v>0.47</v>
      </c>
      <c r="I1108">
        <v>21</v>
      </c>
      <c r="K1108" s="2"/>
    </row>
    <row r="1109" spans="1:11" x14ac:dyDescent="0.55000000000000004">
      <c r="A1109" s="2">
        <v>43184</v>
      </c>
      <c r="B1109">
        <v>20</v>
      </c>
      <c r="C1109" t="s">
        <v>6</v>
      </c>
      <c r="D1109" t="s">
        <v>10</v>
      </c>
      <c r="E1109">
        <v>5</v>
      </c>
      <c r="F1109">
        <v>16.95</v>
      </c>
      <c r="G1109" s="4">
        <v>0</v>
      </c>
      <c r="H1109" s="3">
        <v>6.76</v>
      </c>
      <c r="I1109">
        <v>15</v>
      </c>
      <c r="K1109" s="2"/>
    </row>
    <row r="1110" spans="1:11" x14ac:dyDescent="0.55000000000000004">
      <c r="A1110" s="2">
        <v>43184</v>
      </c>
      <c r="B1110">
        <v>47</v>
      </c>
      <c r="C1110" t="s">
        <v>7</v>
      </c>
      <c r="D1110" t="s">
        <v>10</v>
      </c>
      <c r="E1110">
        <v>4</v>
      </c>
      <c r="F1110">
        <v>28.95</v>
      </c>
      <c r="G1110" s="4">
        <v>0</v>
      </c>
      <c r="H1110" s="3">
        <v>8.86</v>
      </c>
      <c r="I1110">
        <v>5</v>
      </c>
      <c r="K1110" s="2"/>
    </row>
    <row r="1111" spans="1:11" x14ac:dyDescent="0.55000000000000004">
      <c r="A1111" s="2">
        <v>43184</v>
      </c>
      <c r="B1111">
        <v>26</v>
      </c>
      <c r="C1111" t="s">
        <v>6</v>
      </c>
      <c r="D1111" t="s">
        <v>10</v>
      </c>
      <c r="E1111">
        <v>3</v>
      </c>
      <c r="F1111">
        <v>0.95</v>
      </c>
      <c r="G1111" s="4">
        <v>0</v>
      </c>
      <c r="H1111" s="3">
        <v>0.42</v>
      </c>
      <c r="I1111">
        <v>9</v>
      </c>
      <c r="K1111" s="2"/>
    </row>
    <row r="1112" spans="1:11" x14ac:dyDescent="0.55000000000000004">
      <c r="A1112" s="2">
        <v>43184</v>
      </c>
      <c r="B1112">
        <v>32</v>
      </c>
      <c r="C1112" t="s">
        <v>5</v>
      </c>
      <c r="D1112" t="s">
        <v>10</v>
      </c>
      <c r="E1112">
        <v>6</v>
      </c>
      <c r="F1112">
        <v>22.95</v>
      </c>
      <c r="G1112" s="4">
        <v>0.1</v>
      </c>
      <c r="H1112" s="3">
        <v>11.78</v>
      </c>
      <c r="I1112">
        <v>3</v>
      </c>
      <c r="K1112" s="2"/>
    </row>
    <row r="1113" spans="1:11" x14ac:dyDescent="0.55000000000000004">
      <c r="A1113" s="2">
        <v>43184</v>
      </c>
      <c r="B1113">
        <v>27</v>
      </c>
      <c r="C1113" t="s">
        <v>7</v>
      </c>
      <c r="D1113" t="s">
        <v>10</v>
      </c>
      <c r="E1113">
        <v>12</v>
      </c>
      <c r="F1113">
        <v>4.95</v>
      </c>
      <c r="G1113" s="4">
        <v>0</v>
      </c>
      <c r="H1113" s="3">
        <v>1.82</v>
      </c>
      <c r="I1113">
        <v>3</v>
      </c>
      <c r="K1113" s="2"/>
    </row>
    <row r="1114" spans="1:11" x14ac:dyDescent="0.55000000000000004">
      <c r="A1114" s="2">
        <v>43184</v>
      </c>
      <c r="B1114">
        <v>39</v>
      </c>
      <c r="C1114" t="s">
        <v>6</v>
      </c>
      <c r="D1114" t="s">
        <v>10</v>
      </c>
      <c r="E1114">
        <v>7</v>
      </c>
      <c r="F1114">
        <v>26.95</v>
      </c>
      <c r="G1114" s="4">
        <v>0</v>
      </c>
      <c r="H1114" s="3">
        <v>12.24</v>
      </c>
      <c r="I1114">
        <v>6</v>
      </c>
      <c r="K1114" s="2"/>
    </row>
    <row r="1115" spans="1:11" x14ac:dyDescent="0.55000000000000004">
      <c r="A1115" s="2">
        <v>43184</v>
      </c>
      <c r="B1115">
        <v>14</v>
      </c>
      <c r="C1115" t="s">
        <v>7</v>
      </c>
      <c r="D1115" t="s">
        <v>10</v>
      </c>
      <c r="E1115">
        <v>0</v>
      </c>
      <c r="F1115">
        <v>31.95</v>
      </c>
      <c r="G1115" s="4">
        <v>0</v>
      </c>
      <c r="H1115" s="3">
        <v>17.38</v>
      </c>
      <c r="I1115">
        <v>1</v>
      </c>
      <c r="K1115" s="2"/>
    </row>
    <row r="1116" spans="1:11" x14ac:dyDescent="0.55000000000000004">
      <c r="A1116" s="2">
        <v>43184</v>
      </c>
      <c r="B1116">
        <v>22</v>
      </c>
      <c r="C1116" t="s">
        <v>5</v>
      </c>
      <c r="D1116" t="s">
        <v>10</v>
      </c>
      <c r="E1116">
        <v>7</v>
      </c>
      <c r="F1116">
        <v>0.95</v>
      </c>
      <c r="G1116" s="4">
        <v>0</v>
      </c>
      <c r="H1116" s="3">
        <v>0.56999999999999995</v>
      </c>
      <c r="I1116">
        <v>7</v>
      </c>
      <c r="K1116" s="2"/>
    </row>
    <row r="1117" spans="1:11" x14ac:dyDescent="0.55000000000000004">
      <c r="A1117" s="2">
        <v>43184</v>
      </c>
      <c r="B1117">
        <v>39</v>
      </c>
      <c r="C1117" t="s">
        <v>5</v>
      </c>
      <c r="D1117" t="s">
        <v>10</v>
      </c>
      <c r="E1117">
        <v>5</v>
      </c>
      <c r="F1117">
        <v>26.95</v>
      </c>
      <c r="G1117" s="4">
        <v>0</v>
      </c>
      <c r="H1117" s="3">
        <v>12.24</v>
      </c>
      <c r="I1117">
        <v>18</v>
      </c>
      <c r="K1117" s="2"/>
    </row>
    <row r="1118" spans="1:11" x14ac:dyDescent="0.55000000000000004">
      <c r="A1118" s="2">
        <v>43184</v>
      </c>
      <c r="B1118">
        <v>40</v>
      </c>
      <c r="C1118" t="s">
        <v>5</v>
      </c>
      <c r="D1118" t="s">
        <v>10</v>
      </c>
      <c r="E1118">
        <v>12</v>
      </c>
      <c r="F1118">
        <v>16.95</v>
      </c>
      <c r="G1118" s="4">
        <v>0</v>
      </c>
      <c r="H1118" s="3">
        <v>6.53</v>
      </c>
      <c r="I1118">
        <v>33</v>
      </c>
      <c r="K1118" s="2"/>
    </row>
    <row r="1119" spans="1:11" x14ac:dyDescent="0.55000000000000004">
      <c r="A1119" s="2">
        <v>43184</v>
      </c>
      <c r="B1119">
        <v>3</v>
      </c>
      <c r="C1119" t="s">
        <v>7</v>
      </c>
      <c r="D1119" t="s">
        <v>10</v>
      </c>
      <c r="E1119">
        <v>1</v>
      </c>
      <c r="F1119">
        <v>59.95</v>
      </c>
      <c r="G1119" s="4">
        <v>0</v>
      </c>
      <c r="H1119" s="3">
        <v>28.73</v>
      </c>
      <c r="I1119">
        <v>1</v>
      </c>
      <c r="K1119" s="2"/>
    </row>
    <row r="1120" spans="1:11" x14ac:dyDescent="0.55000000000000004">
      <c r="A1120" s="2">
        <v>43185</v>
      </c>
      <c r="B1120">
        <v>3</v>
      </c>
      <c r="C1120" t="s">
        <v>8</v>
      </c>
      <c r="D1120" t="s">
        <v>11</v>
      </c>
      <c r="E1120">
        <v>10</v>
      </c>
      <c r="F1120">
        <v>59.95</v>
      </c>
      <c r="G1120" s="4">
        <v>0</v>
      </c>
      <c r="H1120" s="3">
        <v>28.73</v>
      </c>
      <c r="I1120">
        <v>1</v>
      </c>
      <c r="K1120" s="2"/>
    </row>
    <row r="1121" spans="1:11" x14ac:dyDescent="0.55000000000000004">
      <c r="A1121" s="2">
        <v>43186</v>
      </c>
      <c r="B1121">
        <v>48</v>
      </c>
      <c r="C1121" t="s">
        <v>5</v>
      </c>
      <c r="D1121" t="s">
        <v>11</v>
      </c>
      <c r="E1121">
        <v>0</v>
      </c>
      <c r="F1121">
        <v>3.95</v>
      </c>
      <c r="G1121" s="4">
        <v>0</v>
      </c>
      <c r="H1121" s="3">
        <v>1.43</v>
      </c>
      <c r="I1121">
        <v>12</v>
      </c>
      <c r="K1121" s="2"/>
    </row>
    <row r="1122" spans="1:11" x14ac:dyDescent="0.55000000000000004">
      <c r="A1122" s="2">
        <v>43186</v>
      </c>
      <c r="B1122">
        <v>45</v>
      </c>
      <c r="C1122" t="s">
        <v>5</v>
      </c>
      <c r="D1122" t="s">
        <v>11</v>
      </c>
      <c r="E1122">
        <v>11</v>
      </c>
      <c r="F1122">
        <v>38.950000000000003</v>
      </c>
      <c r="G1122" s="4">
        <v>0</v>
      </c>
      <c r="H1122" s="3">
        <v>22.33</v>
      </c>
      <c r="I1122">
        <v>2</v>
      </c>
      <c r="K1122" s="2"/>
    </row>
    <row r="1123" spans="1:11" x14ac:dyDescent="0.55000000000000004">
      <c r="A1123" s="2">
        <v>43186</v>
      </c>
      <c r="B1123">
        <v>11</v>
      </c>
      <c r="C1123" t="s">
        <v>7</v>
      </c>
      <c r="D1123" t="s">
        <v>11</v>
      </c>
      <c r="E1123">
        <v>6</v>
      </c>
      <c r="F1123">
        <v>65.95</v>
      </c>
      <c r="G1123" s="4">
        <v>0</v>
      </c>
      <c r="H1123" s="3">
        <v>37.97</v>
      </c>
      <c r="I1123">
        <v>10</v>
      </c>
      <c r="K1123" s="2"/>
    </row>
    <row r="1124" spans="1:11" x14ac:dyDescent="0.55000000000000004">
      <c r="A1124" s="2">
        <v>43186</v>
      </c>
      <c r="B1124">
        <v>36</v>
      </c>
      <c r="C1124" t="s">
        <v>5</v>
      </c>
      <c r="D1124" t="s">
        <v>11</v>
      </c>
      <c r="E1124">
        <v>9</v>
      </c>
      <c r="F1124">
        <v>26.95</v>
      </c>
      <c r="G1124" s="4">
        <v>0</v>
      </c>
      <c r="H1124" s="3">
        <v>12.53</v>
      </c>
      <c r="I1124">
        <v>25</v>
      </c>
      <c r="K1124" s="2"/>
    </row>
    <row r="1125" spans="1:11" x14ac:dyDescent="0.55000000000000004">
      <c r="A1125" s="2">
        <v>43187</v>
      </c>
      <c r="B1125">
        <v>45</v>
      </c>
      <c r="C1125" t="s">
        <v>8</v>
      </c>
      <c r="D1125" t="s">
        <v>11</v>
      </c>
      <c r="E1125">
        <v>6</v>
      </c>
      <c r="F1125">
        <v>38.950000000000003</v>
      </c>
      <c r="G1125" s="4">
        <v>0</v>
      </c>
      <c r="H1125" s="3">
        <v>22.33</v>
      </c>
      <c r="I1125">
        <v>4</v>
      </c>
      <c r="K1125" s="2"/>
    </row>
    <row r="1126" spans="1:11" x14ac:dyDescent="0.55000000000000004">
      <c r="A1126" s="2">
        <v>43187</v>
      </c>
      <c r="B1126">
        <v>34</v>
      </c>
      <c r="C1126" t="s">
        <v>6</v>
      </c>
      <c r="D1126" t="s">
        <v>11</v>
      </c>
      <c r="E1126">
        <v>7</v>
      </c>
      <c r="F1126">
        <v>37.950000000000003</v>
      </c>
      <c r="G1126" s="4">
        <v>0</v>
      </c>
      <c r="H1126" s="3">
        <v>15.35</v>
      </c>
      <c r="I1126">
        <v>15</v>
      </c>
      <c r="K1126" s="2"/>
    </row>
    <row r="1127" spans="1:11" x14ac:dyDescent="0.55000000000000004">
      <c r="A1127" s="2">
        <v>43187</v>
      </c>
      <c r="B1127">
        <v>33</v>
      </c>
      <c r="C1127" t="s">
        <v>8</v>
      </c>
      <c r="D1127" t="s">
        <v>11</v>
      </c>
      <c r="E1127">
        <v>3</v>
      </c>
      <c r="F1127">
        <v>19.95</v>
      </c>
      <c r="G1127" s="4">
        <v>0</v>
      </c>
      <c r="H1127" s="3">
        <v>9.7799999999999994</v>
      </c>
      <c r="I1127">
        <v>8</v>
      </c>
      <c r="K1127" s="2"/>
    </row>
    <row r="1128" spans="1:11" x14ac:dyDescent="0.55000000000000004">
      <c r="A1128" s="2">
        <v>43187</v>
      </c>
      <c r="B1128">
        <v>5</v>
      </c>
      <c r="C1128" t="s">
        <v>6</v>
      </c>
      <c r="D1128" t="s">
        <v>11</v>
      </c>
      <c r="E1128">
        <v>9</v>
      </c>
      <c r="F1128">
        <v>24.95</v>
      </c>
      <c r="G1128" s="4">
        <v>0</v>
      </c>
      <c r="H1128" s="3">
        <v>12.27</v>
      </c>
      <c r="I1128">
        <v>7</v>
      </c>
      <c r="K1128" s="2"/>
    </row>
    <row r="1129" spans="1:11" x14ac:dyDescent="0.55000000000000004">
      <c r="A1129" s="2">
        <v>43188</v>
      </c>
      <c r="B1129">
        <v>19</v>
      </c>
      <c r="C1129" t="s">
        <v>5</v>
      </c>
      <c r="D1129" t="s">
        <v>11</v>
      </c>
      <c r="E1129">
        <v>1</v>
      </c>
      <c r="F1129">
        <v>49.95</v>
      </c>
      <c r="G1129" s="4">
        <v>0</v>
      </c>
      <c r="H1129" s="3">
        <v>24.77</v>
      </c>
      <c r="I1129">
        <v>9</v>
      </c>
      <c r="K1129" s="2"/>
    </row>
    <row r="1130" spans="1:11" x14ac:dyDescent="0.55000000000000004">
      <c r="A1130" s="2">
        <v>43188</v>
      </c>
      <c r="B1130">
        <v>43</v>
      </c>
      <c r="C1130" t="s">
        <v>5</v>
      </c>
      <c r="D1130" t="s">
        <v>11</v>
      </c>
      <c r="E1130">
        <v>7</v>
      </c>
      <c r="F1130">
        <v>11.95</v>
      </c>
      <c r="G1130" s="4">
        <v>0.2</v>
      </c>
      <c r="H1130" s="3">
        <v>3.32</v>
      </c>
      <c r="I1130">
        <v>4</v>
      </c>
      <c r="K1130" s="2"/>
    </row>
    <row r="1131" spans="1:11" x14ac:dyDescent="0.55000000000000004">
      <c r="A1131" s="2">
        <v>43188</v>
      </c>
      <c r="B1131">
        <v>34</v>
      </c>
      <c r="C1131" t="s">
        <v>6</v>
      </c>
      <c r="D1131" t="s">
        <v>11</v>
      </c>
      <c r="E1131">
        <v>9</v>
      </c>
      <c r="F1131">
        <v>37.950000000000003</v>
      </c>
      <c r="G1131" s="4">
        <v>0</v>
      </c>
      <c r="H1131" s="3">
        <v>15.35</v>
      </c>
      <c r="I1131">
        <v>1</v>
      </c>
      <c r="K1131" s="2"/>
    </row>
    <row r="1132" spans="1:11" x14ac:dyDescent="0.55000000000000004">
      <c r="A1132" s="2">
        <v>43188</v>
      </c>
      <c r="B1132">
        <v>12</v>
      </c>
      <c r="C1132" t="s">
        <v>5</v>
      </c>
      <c r="D1132" t="s">
        <v>11</v>
      </c>
      <c r="E1132">
        <v>6</v>
      </c>
      <c r="F1132">
        <v>47.95</v>
      </c>
      <c r="G1132" s="4">
        <v>0</v>
      </c>
      <c r="H1132" s="3">
        <v>20.7</v>
      </c>
      <c r="I1132">
        <v>2</v>
      </c>
      <c r="K1132" s="2"/>
    </row>
    <row r="1133" spans="1:11" x14ac:dyDescent="0.55000000000000004">
      <c r="A1133" s="2">
        <v>43188</v>
      </c>
      <c r="B1133">
        <v>27</v>
      </c>
      <c r="C1133" t="s">
        <v>6</v>
      </c>
      <c r="D1133" t="s">
        <v>11</v>
      </c>
      <c r="E1133">
        <v>10</v>
      </c>
      <c r="F1133">
        <v>4.95</v>
      </c>
      <c r="G1133" s="4">
        <v>0</v>
      </c>
      <c r="H1133" s="3">
        <v>1.82</v>
      </c>
      <c r="I1133">
        <v>7</v>
      </c>
      <c r="K1133" s="2"/>
    </row>
    <row r="1134" spans="1:11" x14ac:dyDescent="0.55000000000000004">
      <c r="A1134" s="2">
        <v>43188</v>
      </c>
      <c r="B1134">
        <v>18</v>
      </c>
      <c r="C1134" t="s">
        <v>6</v>
      </c>
      <c r="D1134" t="s">
        <v>11</v>
      </c>
      <c r="E1134">
        <v>8</v>
      </c>
      <c r="F1134">
        <v>54.95</v>
      </c>
      <c r="G1134" s="4">
        <v>0</v>
      </c>
      <c r="H1134" s="3">
        <v>26.65</v>
      </c>
      <c r="I1134">
        <v>5</v>
      </c>
      <c r="K1134" s="2"/>
    </row>
    <row r="1135" spans="1:11" x14ac:dyDescent="0.55000000000000004">
      <c r="A1135" s="2">
        <v>43188</v>
      </c>
      <c r="B1135">
        <v>21</v>
      </c>
      <c r="C1135" t="s">
        <v>5</v>
      </c>
      <c r="D1135" t="s">
        <v>11</v>
      </c>
      <c r="E1135">
        <v>9</v>
      </c>
      <c r="F1135">
        <v>26.95</v>
      </c>
      <c r="G1135" s="4">
        <v>0</v>
      </c>
      <c r="H1135" s="3">
        <v>12.42</v>
      </c>
      <c r="I1135">
        <v>16</v>
      </c>
      <c r="K1135" s="2"/>
    </row>
    <row r="1136" spans="1:11" x14ac:dyDescent="0.55000000000000004">
      <c r="A1136" s="2">
        <v>43188</v>
      </c>
      <c r="B1136">
        <v>20</v>
      </c>
      <c r="C1136" t="s">
        <v>6</v>
      </c>
      <c r="D1136" t="s">
        <v>11</v>
      </c>
      <c r="E1136">
        <v>3</v>
      </c>
      <c r="F1136">
        <v>16.95</v>
      </c>
      <c r="G1136" s="4">
        <v>0</v>
      </c>
      <c r="H1136" s="3">
        <v>6.76</v>
      </c>
      <c r="I1136">
        <v>20</v>
      </c>
      <c r="K1136" s="2"/>
    </row>
    <row r="1137" spans="1:11" x14ac:dyDescent="0.55000000000000004">
      <c r="A1137" s="2">
        <v>43188</v>
      </c>
      <c r="B1137">
        <v>47</v>
      </c>
      <c r="C1137" t="s">
        <v>5</v>
      </c>
      <c r="D1137" t="s">
        <v>11</v>
      </c>
      <c r="E1137">
        <v>0</v>
      </c>
      <c r="F1137">
        <v>28.95</v>
      </c>
      <c r="G1137" s="4">
        <v>0</v>
      </c>
      <c r="H1137" s="3">
        <v>8.86</v>
      </c>
      <c r="I1137">
        <v>9</v>
      </c>
      <c r="K1137" s="2"/>
    </row>
    <row r="1138" spans="1:11" x14ac:dyDescent="0.55000000000000004">
      <c r="A1138" s="2">
        <v>43188</v>
      </c>
      <c r="B1138">
        <v>45</v>
      </c>
      <c r="C1138" t="s">
        <v>6</v>
      </c>
      <c r="D1138" t="s">
        <v>11</v>
      </c>
      <c r="E1138">
        <v>3</v>
      </c>
      <c r="F1138">
        <v>38.950000000000003</v>
      </c>
      <c r="G1138" s="4">
        <v>0.1</v>
      </c>
      <c r="H1138" s="3">
        <v>22.33</v>
      </c>
      <c r="I1138">
        <v>4</v>
      </c>
      <c r="K1138" s="2"/>
    </row>
    <row r="1139" spans="1:11" x14ac:dyDescent="0.55000000000000004">
      <c r="A1139" s="2">
        <v>43188</v>
      </c>
      <c r="B1139">
        <v>25</v>
      </c>
      <c r="C1139" t="s">
        <v>5</v>
      </c>
      <c r="D1139" t="s">
        <v>11</v>
      </c>
      <c r="E1139">
        <v>9</v>
      </c>
      <c r="F1139">
        <v>0.95</v>
      </c>
      <c r="G1139" s="4">
        <v>0</v>
      </c>
      <c r="H1139" s="3">
        <v>0.35</v>
      </c>
      <c r="I1139">
        <v>12</v>
      </c>
      <c r="K1139" s="2"/>
    </row>
    <row r="1140" spans="1:11" x14ac:dyDescent="0.55000000000000004">
      <c r="A1140" s="2">
        <v>43188</v>
      </c>
      <c r="B1140">
        <v>1</v>
      </c>
      <c r="C1140" t="s">
        <v>6</v>
      </c>
      <c r="D1140" t="s">
        <v>11</v>
      </c>
      <c r="E1140">
        <v>3</v>
      </c>
      <c r="F1140">
        <v>43.95</v>
      </c>
      <c r="G1140" s="4">
        <v>0</v>
      </c>
      <c r="H1140" s="3">
        <v>25.6</v>
      </c>
      <c r="I1140">
        <v>19</v>
      </c>
      <c r="K1140" s="2"/>
    </row>
    <row r="1141" spans="1:11" x14ac:dyDescent="0.55000000000000004">
      <c r="A1141" s="2">
        <v>43188</v>
      </c>
      <c r="B1141">
        <v>35</v>
      </c>
      <c r="C1141" t="s">
        <v>6</v>
      </c>
      <c r="D1141" t="s">
        <v>11</v>
      </c>
      <c r="E1141">
        <v>8</v>
      </c>
      <c r="F1141">
        <v>0.95</v>
      </c>
      <c r="G1141" s="4">
        <v>0</v>
      </c>
      <c r="H1141" s="3">
        <v>0.47</v>
      </c>
      <c r="I1141">
        <v>4</v>
      </c>
      <c r="K1141" s="2"/>
    </row>
    <row r="1142" spans="1:11" x14ac:dyDescent="0.55000000000000004">
      <c r="A1142" s="2">
        <v>43188</v>
      </c>
      <c r="B1142">
        <v>37</v>
      </c>
      <c r="C1142" t="s">
        <v>5</v>
      </c>
      <c r="D1142" t="s">
        <v>11</v>
      </c>
      <c r="E1142">
        <v>2</v>
      </c>
      <c r="F1142">
        <v>24.95</v>
      </c>
      <c r="G1142" s="4">
        <v>0</v>
      </c>
      <c r="H1142" s="3">
        <v>9.3800000000000008</v>
      </c>
      <c r="I1142">
        <v>2</v>
      </c>
      <c r="K1142" s="2"/>
    </row>
    <row r="1143" spans="1:11" x14ac:dyDescent="0.55000000000000004">
      <c r="A1143" s="2">
        <v>43188</v>
      </c>
      <c r="B1143">
        <v>32</v>
      </c>
      <c r="C1143" t="s">
        <v>6</v>
      </c>
      <c r="D1143" t="s">
        <v>11</v>
      </c>
      <c r="E1143">
        <v>2</v>
      </c>
      <c r="F1143">
        <v>22.95</v>
      </c>
      <c r="G1143" s="4">
        <v>0</v>
      </c>
      <c r="H1143" s="3">
        <v>11.78</v>
      </c>
      <c r="I1143">
        <v>16</v>
      </c>
      <c r="K1143" s="2"/>
    </row>
    <row r="1144" spans="1:11" x14ac:dyDescent="0.55000000000000004">
      <c r="A1144" s="2">
        <v>43188</v>
      </c>
      <c r="B1144">
        <v>10</v>
      </c>
      <c r="C1144" t="s">
        <v>5</v>
      </c>
      <c r="D1144" t="s">
        <v>11</v>
      </c>
      <c r="E1144">
        <v>6</v>
      </c>
      <c r="F1144">
        <v>34.950000000000003</v>
      </c>
      <c r="G1144" s="4">
        <v>0</v>
      </c>
      <c r="H1144" s="3">
        <v>22.13</v>
      </c>
      <c r="I1144">
        <v>4</v>
      </c>
      <c r="K1144" s="2"/>
    </row>
    <row r="1145" spans="1:11" x14ac:dyDescent="0.55000000000000004">
      <c r="A1145" s="2">
        <v>43188</v>
      </c>
      <c r="B1145">
        <v>2</v>
      </c>
      <c r="C1145" t="s">
        <v>6</v>
      </c>
      <c r="D1145" t="s">
        <v>11</v>
      </c>
      <c r="E1145">
        <v>10</v>
      </c>
      <c r="F1145">
        <v>44.95</v>
      </c>
      <c r="G1145" s="4">
        <v>0</v>
      </c>
      <c r="H1145" s="3">
        <v>27.95</v>
      </c>
      <c r="I1145">
        <v>5</v>
      </c>
      <c r="K1145" s="2"/>
    </row>
    <row r="1146" spans="1:11" x14ac:dyDescent="0.55000000000000004">
      <c r="A1146" s="2">
        <v>43188</v>
      </c>
      <c r="B1146">
        <v>2</v>
      </c>
      <c r="C1146" t="s">
        <v>5</v>
      </c>
      <c r="D1146" t="s">
        <v>11</v>
      </c>
      <c r="E1146">
        <v>5</v>
      </c>
      <c r="F1146">
        <v>44.95</v>
      </c>
      <c r="G1146" s="4">
        <v>0</v>
      </c>
      <c r="H1146" s="3">
        <v>27.95</v>
      </c>
      <c r="I1146">
        <v>7</v>
      </c>
      <c r="K1146" s="2"/>
    </row>
    <row r="1147" spans="1:11" x14ac:dyDescent="0.55000000000000004">
      <c r="A1147" s="2">
        <v>43188</v>
      </c>
      <c r="B1147">
        <v>49</v>
      </c>
      <c r="C1147" t="s">
        <v>6</v>
      </c>
      <c r="D1147" t="s">
        <v>11</v>
      </c>
      <c r="E1147">
        <v>3</v>
      </c>
      <c r="F1147">
        <v>63.95</v>
      </c>
      <c r="G1147" s="4">
        <v>0</v>
      </c>
      <c r="H1147" s="3">
        <v>27.1</v>
      </c>
      <c r="I1147">
        <v>4</v>
      </c>
      <c r="K1147" s="2"/>
    </row>
    <row r="1148" spans="1:11" x14ac:dyDescent="0.55000000000000004">
      <c r="A1148" s="2">
        <v>43188</v>
      </c>
      <c r="B1148">
        <v>18</v>
      </c>
      <c r="C1148" t="s">
        <v>5</v>
      </c>
      <c r="D1148" t="s">
        <v>11</v>
      </c>
      <c r="E1148">
        <v>0</v>
      </c>
      <c r="F1148">
        <v>54.95</v>
      </c>
      <c r="G1148" s="4">
        <v>0</v>
      </c>
      <c r="H1148" s="3">
        <v>26.65</v>
      </c>
      <c r="I1148">
        <v>5</v>
      </c>
      <c r="K1148" s="2"/>
    </row>
    <row r="1149" spans="1:11" x14ac:dyDescent="0.55000000000000004">
      <c r="A1149" s="2">
        <v>43188</v>
      </c>
      <c r="B1149">
        <v>50</v>
      </c>
      <c r="C1149" t="s">
        <v>6</v>
      </c>
      <c r="D1149" t="s">
        <v>11</v>
      </c>
      <c r="E1149">
        <v>9</v>
      </c>
      <c r="F1149">
        <v>24.95</v>
      </c>
      <c r="G1149" s="4">
        <v>0</v>
      </c>
      <c r="H1149" s="3">
        <v>12.14</v>
      </c>
      <c r="I1149">
        <v>2</v>
      </c>
      <c r="K1149" s="2"/>
    </row>
    <row r="1150" spans="1:11" x14ac:dyDescent="0.55000000000000004">
      <c r="A1150" s="2">
        <v>43188</v>
      </c>
      <c r="B1150">
        <v>43</v>
      </c>
      <c r="C1150" t="s">
        <v>5</v>
      </c>
      <c r="D1150" t="s">
        <v>11</v>
      </c>
      <c r="E1150">
        <v>10</v>
      </c>
      <c r="F1150">
        <v>11.95</v>
      </c>
      <c r="G1150" s="4">
        <v>0</v>
      </c>
      <c r="H1150" s="3">
        <v>3.32</v>
      </c>
      <c r="I1150">
        <v>10</v>
      </c>
      <c r="K1150" s="2"/>
    </row>
    <row r="1151" spans="1:11" x14ac:dyDescent="0.55000000000000004">
      <c r="A1151" s="2">
        <v>43188</v>
      </c>
      <c r="B1151">
        <v>34</v>
      </c>
      <c r="C1151" t="s">
        <v>6</v>
      </c>
      <c r="D1151" t="s">
        <v>11</v>
      </c>
      <c r="E1151">
        <v>3</v>
      </c>
      <c r="F1151">
        <v>37.950000000000003</v>
      </c>
      <c r="G1151" s="4">
        <v>0.1</v>
      </c>
      <c r="H1151" s="3">
        <v>15.35</v>
      </c>
      <c r="I1151">
        <v>15</v>
      </c>
      <c r="K1151" s="2"/>
    </row>
    <row r="1152" spans="1:11" x14ac:dyDescent="0.55000000000000004">
      <c r="A1152" s="2">
        <v>43188</v>
      </c>
      <c r="B1152">
        <v>31</v>
      </c>
      <c r="C1152" t="s">
        <v>5</v>
      </c>
      <c r="D1152" t="s">
        <v>11</v>
      </c>
      <c r="E1152">
        <v>10</v>
      </c>
      <c r="F1152">
        <v>0.95</v>
      </c>
      <c r="G1152" s="4">
        <v>0</v>
      </c>
      <c r="H1152" s="3">
        <v>0.34</v>
      </c>
      <c r="I1152">
        <v>7</v>
      </c>
      <c r="K1152" s="2"/>
    </row>
    <row r="1153" spans="1:11" x14ac:dyDescent="0.55000000000000004">
      <c r="A1153" s="2">
        <v>43188</v>
      </c>
      <c r="B1153">
        <v>35</v>
      </c>
      <c r="C1153" t="s">
        <v>5</v>
      </c>
      <c r="D1153" t="s">
        <v>11</v>
      </c>
      <c r="E1153">
        <v>10</v>
      </c>
      <c r="F1153">
        <v>0.95</v>
      </c>
      <c r="G1153" s="4">
        <v>0</v>
      </c>
      <c r="H1153" s="3">
        <v>0.47</v>
      </c>
      <c r="I1153">
        <v>17</v>
      </c>
      <c r="K1153" s="2"/>
    </row>
    <row r="1154" spans="1:11" x14ac:dyDescent="0.55000000000000004">
      <c r="A1154" s="2">
        <v>43188</v>
      </c>
      <c r="B1154">
        <v>14</v>
      </c>
      <c r="C1154" t="s">
        <v>5</v>
      </c>
      <c r="D1154" t="s">
        <v>11</v>
      </c>
      <c r="E1154">
        <v>7</v>
      </c>
      <c r="F1154">
        <v>31.95</v>
      </c>
      <c r="G1154" s="4">
        <v>0</v>
      </c>
      <c r="H1154" s="3">
        <v>17.38</v>
      </c>
      <c r="I1154">
        <v>1</v>
      </c>
      <c r="K1154" s="2"/>
    </row>
    <row r="1155" spans="1:11" x14ac:dyDescent="0.55000000000000004">
      <c r="A1155" s="2">
        <v>43188</v>
      </c>
      <c r="B1155">
        <v>16</v>
      </c>
      <c r="C1155" t="s">
        <v>6</v>
      </c>
      <c r="D1155" t="s">
        <v>11</v>
      </c>
      <c r="E1155">
        <v>9</v>
      </c>
      <c r="F1155">
        <v>27.95</v>
      </c>
      <c r="G1155" s="4">
        <v>0</v>
      </c>
      <c r="H1155" s="3">
        <v>15.85</v>
      </c>
      <c r="I1155">
        <v>2</v>
      </c>
      <c r="K1155" s="2"/>
    </row>
    <row r="1156" spans="1:11" x14ac:dyDescent="0.55000000000000004">
      <c r="A1156" s="2">
        <v>43189</v>
      </c>
      <c r="B1156">
        <v>21</v>
      </c>
      <c r="C1156" t="s">
        <v>9</v>
      </c>
      <c r="D1156" t="s">
        <v>10</v>
      </c>
      <c r="E1156">
        <v>5</v>
      </c>
      <c r="F1156">
        <v>26.95</v>
      </c>
      <c r="G1156" s="4">
        <v>0</v>
      </c>
      <c r="H1156" s="3">
        <v>12.42</v>
      </c>
      <c r="I1156">
        <v>17</v>
      </c>
      <c r="K1156" s="2"/>
    </row>
    <row r="1157" spans="1:11" x14ac:dyDescent="0.55000000000000004">
      <c r="A1157" s="2">
        <v>43189</v>
      </c>
      <c r="B1157">
        <v>6</v>
      </c>
      <c r="C1157" t="s">
        <v>8</v>
      </c>
      <c r="D1157" t="s">
        <v>10</v>
      </c>
      <c r="E1157">
        <v>6</v>
      </c>
      <c r="F1157">
        <v>55.95</v>
      </c>
      <c r="G1157" s="4">
        <v>0</v>
      </c>
      <c r="H1157" s="3">
        <v>16.059999999999999</v>
      </c>
      <c r="I1157">
        <v>21</v>
      </c>
      <c r="K1157" s="2"/>
    </row>
    <row r="1158" spans="1:11" x14ac:dyDescent="0.55000000000000004">
      <c r="A1158" s="2">
        <v>43189</v>
      </c>
      <c r="B1158">
        <v>30</v>
      </c>
      <c r="C1158" t="s">
        <v>9</v>
      </c>
      <c r="D1158" t="s">
        <v>10</v>
      </c>
      <c r="E1158">
        <v>1</v>
      </c>
      <c r="F1158">
        <v>10.95</v>
      </c>
      <c r="G1158" s="4">
        <v>0</v>
      </c>
      <c r="H1158" s="3">
        <v>4.8</v>
      </c>
      <c r="I1158">
        <v>7</v>
      </c>
      <c r="K1158" s="2"/>
    </row>
    <row r="1159" spans="1:11" x14ac:dyDescent="0.55000000000000004">
      <c r="A1159" s="2">
        <v>43189</v>
      </c>
      <c r="B1159">
        <v>22</v>
      </c>
      <c r="C1159" t="s">
        <v>9</v>
      </c>
      <c r="D1159" t="s">
        <v>10</v>
      </c>
      <c r="E1159">
        <v>8</v>
      </c>
      <c r="F1159">
        <v>0.95</v>
      </c>
      <c r="G1159" s="4">
        <v>0</v>
      </c>
      <c r="H1159" s="3">
        <v>0.56999999999999995</v>
      </c>
      <c r="I1159">
        <v>18</v>
      </c>
      <c r="K1159" s="2"/>
    </row>
    <row r="1160" spans="1:11" x14ac:dyDescent="0.55000000000000004">
      <c r="A1160" s="2">
        <v>43189</v>
      </c>
      <c r="B1160">
        <v>19</v>
      </c>
      <c r="C1160" t="s">
        <v>9</v>
      </c>
      <c r="D1160" t="s">
        <v>10</v>
      </c>
      <c r="E1160">
        <v>1</v>
      </c>
      <c r="F1160">
        <v>49.95</v>
      </c>
      <c r="G1160" s="4">
        <v>0</v>
      </c>
      <c r="H1160" s="3">
        <v>24.77</v>
      </c>
      <c r="I1160">
        <v>29</v>
      </c>
      <c r="K1160" s="2"/>
    </row>
    <row r="1161" spans="1:11" x14ac:dyDescent="0.55000000000000004">
      <c r="A1161" s="2">
        <v>43189</v>
      </c>
      <c r="B1161">
        <v>20</v>
      </c>
      <c r="C1161" t="s">
        <v>8</v>
      </c>
      <c r="D1161" t="s">
        <v>10</v>
      </c>
      <c r="E1161">
        <v>11</v>
      </c>
      <c r="F1161">
        <v>16.95</v>
      </c>
      <c r="G1161" s="4">
        <v>0.1</v>
      </c>
      <c r="H1161" s="3">
        <v>6.76</v>
      </c>
      <c r="I1161">
        <v>20</v>
      </c>
      <c r="K1161" s="2"/>
    </row>
    <row r="1162" spans="1:11" x14ac:dyDescent="0.55000000000000004">
      <c r="A1162" s="2">
        <v>43189</v>
      </c>
      <c r="B1162">
        <v>32</v>
      </c>
      <c r="C1162" t="s">
        <v>8</v>
      </c>
      <c r="D1162" t="s">
        <v>10</v>
      </c>
      <c r="E1162">
        <v>1</v>
      </c>
      <c r="F1162">
        <v>22.95</v>
      </c>
      <c r="G1162" s="4">
        <v>0</v>
      </c>
      <c r="H1162" s="3">
        <v>11.78</v>
      </c>
      <c r="I1162">
        <v>4</v>
      </c>
      <c r="K1162" s="2"/>
    </row>
    <row r="1163" spans="1:11" x14ac:dyDescent="0.55000000000000004">
      <c r="A1163" s="2">
        <v>43189</v>
      </c>
      <c r="B1163">
        <v>24</v>
      </c>
      <c r="C1163" t="s">
        <v>9</v>
      </c>
      <c r="D1163" t="s">
        <v>10</v>
      </c>
      <c r="E1163">
        <v>3</v>
      </c>
      <c r="F1163">
        <v>27.95</v>
      </c>
      <c r="G1163" s="4">
        <v>0</v>
      </c>
      <c r="H1163" s="3">
        <v>16.8</v>
      </c>
      <c r="I1163">
        <v>32</v>
      </c>
      <c r="K1163" s="2"/>
    </row>
    <row r="1164" spans="1:11" x14ac:dyDescent="0.55000000000000004">
      <c r="A1164" s="2">
        <v>43189</v>
      </c>
      <c r="B1164">
        <v>41</v>
      </c>
      <c r="C1164" t="s">
        <v>9</v>
      </c>
      <c r="D1164" t="s">
        <v>10</v>
      </c>
      <c r="E1164">
        <v>9</v>
      </c>
      <c r="F1164">
        <v>18.95</v>
      </c>
      <c r="G1164" s="4">
        <v>0.1</v>
      </c>
      <c r="H1164" s="3">
        <v>9.98</v>
      </c>
      <c r="I1164">
        <v>17</v>
      </c>
      <c r="K1164" s="2"/>
    </row>
    <row r="1165" spans="1:11" x14ac:dyDescent="0.55000000000000004">
      <c r="A1165" s="2">
        <v>43189</v>
      </c>
      <c r="B1165">
        <v>26</v>
      </c>
      <c r="C1165" t="s">
        <v>9</v>
      </c>
      <c r="D1165" t="s">
        <v>10</v>
      </c>
      <c r="E1165">
        <v>0</v>
      </c>
      <c r="F1165">
        <v>0.95</v>
      </c>
      <c r="G1165" s="4">
        <v>0</v>
      </c>
      <c r="H1165" s="3">
        <v>0.42</v>
      </c>
      <c r="I1165">
        <v>12</v>
      </c>
      <c r="K1165" s="2"/>
    </row>
    <row r="1166" spans="1:11" x14ac:dyDescent="0.55000000000000004">
      <c r="A1166" s="2">
        <v>43189</v>
      </c>
      <c r="B1166">
        <v>26</v>
      </c>
      <c r="C1166" t="s">
        <v>8</v>
      </c>
      <c r="D1166" t="s">
        <v>10</v>
      </c>
      <c r="E1166">
        <v>9</v>
      </c>
      <c r="F1166">
        <v>0.95</v>
      </c>
      <c r="G1166" s="4">
        <v>0</v>
      </c>
      <c r="H1166" s="3">
        <v>0.42</v>
      </c>
      <c r="I1166">
        <v>6</v>
      </c>
      <c r="K1166" s="2"/>
    </row>
    <row r="1167" spans="1:11" x14ac:dyDescent="0.55000000000000004">
      <c r="A1167" s="2">
        <v>43189</v>
      </c>
      <c r="B1167">
        <v>28</v>
      </c>
      <c r="C1167" t="s">
        <v>9</v>
      </c>
      <c r="D1167" t="s">
        <v>10</v>
      </c>
      <c r="E1167">
        <v>5</v>
      </c>
      <c r="F1167">
        <v>0.95</v>
      </c>
      <c r="G1167" s="4">
        <v>0.1</v>
      </c>
      <c r="H1167" s="3">
        <v>0.5</v>
      </c>
      <c r="I1167">
        <v>14</v>
      </c>
      <c r="K1167" s="2"/>
    </row>
    <row r="1168" spans="1:11" x14ac:dyDescent="0.55000000000000004">
      <c r="A1168" s="2">
        <v>43189</v>
      </c>
      <c r="B1168">
        <v>40</v>
      </c>
      <c r="C1168" t="s">
        <v>9</v>
      </c>
      <c r="D1168" t="s">
        <v>10</v>
      </c>
      <c r="E1168">
        <v>5</v>
      </c>
      <c r="F1168">
        <v>16.95</v>
      </c>
      <c r="G1168" s="4">
        <v>0</v>
      </c>
      <c r="H1168" s="3">
        <v>6.53</v>
      </c>
      <c r="I1168">
        <v>23</v>
      </c>
      <c r="K1168" s="2"/>
    </row>
    <row r="1169" spans="1:11" x14ac:dyDescent="0.55000000000000004">
      <c r="A1169" s="2">
        <v>43189</v>
      </c>
      <c r="B1169">
        <v>39</v>
      </c>
      <c r="C1169" t="s">
        <v>8</v>
      </c>
      <c r="D1169" t="s">
        <v>10</v>
      </c>
      <c r="E1169">
        <v>5</v>
      </c>
      <c r="F1169">
        <v>26.95</v>
      </c>
      <c r="G1169" s="4">
        <v>0</v>
      </c>
      <c r="H1169" s="3">
        <v>12.24</v>
      </c>
      <c r="I1169">
        <v>16</v>
      </c>
      <c r="K1169" s="2"/>
    </row>
    <row r="1170" spans="1:11" x14ac:dyDescent="0.55000000000000004">
      <c r="A1170" s="2">
        <v>43189</v>
      </c>
      <c r="B1170">
        <v>39</v>
      </c>
      <c r="C1170" t="s">
        <v>9</v>
      </c>
      <c r="D1170" t="s">
        <v>10</v>
      </c>
      <c r="E1170">
        <v>5</v>
      </c>
      <c r="F1170">
        <v>26.95</v>
      </c>
      <c r="G1170" s="4">
        <v>0</v>
      </c>
      <c r="H1170" s="3">
        <v>12.24</v>
      </c>
      <c r="I1170">
        <v>12</v>
      </c>
      <c r="K1170" s="2"/>
    </row>
    <row r="1171" spans="1:11" x14ac:dyDescent="0.55000000000000004">
      <c r="A1171" s="2">
        <v>43189</v>
      </c>
      <c r="B1171">
        <v>2</v>
      </c>
      <c r="C1171" t="s">
        <v>9</v>
      </c>
      <c r="D1171" t="s">
        <v>10</v>
      </c>
      <c r="E1171">
        <v>10</v>
      </c>
      <c r="F1171">
        <v>44.95</v>
      </c>
      <c r="G1171" s="4">
        <v>0.1</v>
      </c>
      <c r="H1171" s="3">
        <v>27.95</v>
      </c>
      <c r="I1171">
        <v>3</v>
      </c>
      <c r="K1171" s="2"/>
    </row>
    <row r="1172" spans="1:11" x14ac:dyDescent="0.55000000000000004">
      <c r="A1172" s="2">
        <v>43189</v>
      </c>
      <c r="B1172">
        <v>17</v>
      </c>
      <c r="C1172" t="s">
        <v>8</v>
      </c>
      <c r="D1172" t="s">
        <v>10</v>
      </c>
      <c r="E1172">
        <v>5</v>
      </c>
      <c r="F1172">
        <v>49.95</v>
      </c>
      <c r="G1172" s="4">
        <v>0</v>
      </c>
      <c r="H1172" s="3">
        <v>23.93</v>
      </c>
      <c r="I1172">
        <v>17</v>
      </c>
      <c r="K1172" s="2"/>
    </row>
    <row r="1173" spans="1:11" x14ac:dyDescent="0.55000000000000004">
      <c r="A1173" s="2">
        <v>43189</v>
      </c>
      <c r="B1173">
        <v>13</v>
      </c>
      <c r="C1173" t="s">
        <v>9</v>
      </c>
      <c r="D1173" t="s">
        <v>10</v>
      </c>
      <c r="E1173">
        <v>4</v>
      </c>
      <c r="F1173">
        <v>26.95</v>
      </c>
      <c r="G1173" s="4">
        <v>0</v>
      </c>
      <c r="H1173" s="3">
        <v>13.26</v>
      </c>
      <c r="I1173">
        <v>19</v>
      </c>
      <c r="K1173" s="2"/>
    </row>
    <row r="1174" spans="1:11" x14ac:dyDescent="0.55000000000000004">
      <c r="A1174" s="2">
        <v>43189</v>
      </c>
      <c r="B1174">
        <v>6</v>
      </c>
      <c r="C1174" t="s">
        <v>9</v>
      </c>
      <c r="D1174" t="s">
        <v>10</v>
      </c>
      <c r="E1174">
        <v>2</v>
      </c>
      <c r="F1174">
        <v>55.95</v>
      </c>
      <c r="G1174" s="4">
        <v>0.1</v>
      </c>
      <c r="H1174" s="3">
        <v>16.059999999999999</v>
      </c>
      <c r="I1174">
        <v>28</v>
      </c>
      <c r="K1174" s="2"/>
    </row>
    <row r="1175" spans="1:11" x14ac:dyDescent="0.55000000000000004">
      <c r="A1175" s="2">
        <v>43189</v>
      </c>
      <c r="B1175">
        <v>37</v>
      </c>
      <c r="C1175" t="s">
        <v>8</v>
      </c>
      <c r="D1175" t="s">
        <v>10</v>
      </c>
      <c r="E1175">
        <v>6</v>
      </c>
      <c r="F1175">
        <v>24.95</v>
      </c>
      <c r="G1175" s="4">
        <v>0</v>
      </c>
      <c r="H1175" s="3">
        <v>9.3800000000000008</v>
      </c>
      <c r="I1175">
        <v>2</v>
      </c>
      <c r="K1175" s="2"/>
    </row>
    <row r="1176" spans="1:11" x14ac:dyDescent="0.55000000000000004">
      <c r="A1176" s="2">
        <v>43189</v>
      </c>
      <c r="B1176">
        <v>41</v>
      </c>
      <c r="C1176" t="s">
        <v>9</v>
      </c>
      <c r="D1176" t="s">
        <v>10</v>
      </c>
      <c r="E1176">
        <v>7</v>
      </c>
      <c r="F1176">
        <v>18.95</v>
      </c>
      <c r="G1176" s="4">
        <v>0.2</v>
      </c>
      <c r="H1176" s="3">
        <v>9.98</v>
      </c>
      <c r="I1176">
        <v>23</v>
      </c>
      <c r="K1176" s="2"/>
    </row>
    <row r="1177" spans="1:11" x14ac:dyDescent="0.55000000000000004">
      <c r="A1177" s="2">
        <v>43189</v>
      </c>
      <c r="B1177">
        <v>24</v>
      </c>
      <c r="C1177" t="s">
        <v>9</v>
      </c>
      <c r="D1177" t="s">
        <v>10</v>
      </c>
      <c r="E1177">
        <v>11</v>
      </c>
      <c r="F1177">
        <v>27.95</v>
      </c>
      <c r="G1177" s="4">
        <v>0.2</v>
      </c>
      <c r="H1177" s="3">
        <v>16.8</v>
      </c>
      <c r="I1177">
        <v>18</v>
      </c>
      <c r="K1177" s="2"/>
    </row>
    <row r="1178" spans="1:11" x14ac:dyDescent="0.55000000000000004">
      <c r="A1178" s="2">
        <v>43189</v>
      </c>
      <c r="B1178">
        <v>4</v>
      </c>
      <c r="C1178" t="s">
        <v>8</v>
      </c>
      <c r="D1178" t="s">
        <v>10</v>
      </c>
      <c r="E1178">
        <v>1</v>
      </c>
      <c r="F1178">
        <v>73.95</v>
      </c>
      <c r="G1178" s="4">
        <v>0</v>
      </c>
      <c r="H1178" s="3">
        <v>38.86</v>
      </c>
      <c r="I1178">
        <v>2</v>
      </c>
      <c r="K1178" s="2"/>
    </row>
    <row r="1179" spans="1:11" x14ac:dyDescent="0.55000000000000004">
      <c r="A1179" s="2">
        <v>43189</v>
      </c>
      <c r="B1179">
        <v>8</v>
      </c>
      <c r="C1179" t="s">
        <v>8</v>
      </c>
      <c r="D1179" t="s">
        <v>10</v>
      </c>
      <c r="E1179">
        <v>1</v>
      </c>
      <c r="F1179">
        <v>7.95</v>
      </c>
      <c r="G1179" s="4">
        <v>0</v>
      </c>
      <c r="H1179" s="3">
        <v>4.53</v>
      </c>
      <c r="I1179">
        <v>5</v>
      </c>
      <c r="K1179" s="2"/>
    </row>
    <row r="1180" spans="1:11" x14ac:dyDescent="0.55000000000000004">
      <c r="A1180" s="2">
        <v>43189</v>
      </c>
      <c r="B1180">
        <v>48</v>
      </c>
      <c r="C1180" t="s">
        <v>9</v>
      </c>
      <c r="D1180" t="s">
        <v>10</v>
      </c>
      <c r="E1180">
        <v>11</v>
      </c>
      <c r="F1180">
        <v>3.95</v>
      </c>
      <c r="G1180" s="4">
        <v>0</v>
      </c>
      <c r="H1180" s="3">
        <v>1.43</v>
      </c>
      <c r="I1180">
        <v>10</v>
      </c>
      <c r="K1180" s="2"/>
    </row>
    <row r="1181" spans="1:11" x14ac:dyDescent="0.55000000000000004">
      <c r="A1181" s="2">
        <v>43189</v>
      </c>
      <c r="B1181">
        <v>37</v>
      </c>
      <c r="C1181" t="s">
        <v>8</v>
      </c>
      <c r="D1181" t="s">
        <v>10</v>
      </c>
      <c r="E1181">
        <v>11</v>
      </c>
      <c r="F1181">
        <v>24.95</v>
      </c>
      <c r="G1181" s="4">
        <v>0</v>
      </c>
      <c r="H1181" s="3">
        <v>9.3800000000000008</v>
      </c>
      <c r="I1181">
        <v>9</v>
      </c>
      <c r="K1181" s="2"/>
    </row>
    <row r="1182" spans="1:11" x14ac:dyDescent="0.55000000000000004">
      <c r="A1182" s="2">
        <v>43189</v>
      </c>
      <c r="B1182">
        <v>39</v>
      </c>
      <c r="C1182" t="s">
        <v>9</v>
      </c>
      <c r="D1182" t="s">
        <v>10</v>
      </c>
      <c r="E1182">
        <v>10</v>
      </c>
      <c r="F1182">
        <v>26.95</v>
      </c>
      <c r="G1182" s="4">
        <v>0</v>
      </c>
      <c r="H1182" s="3">
        <v>12.24</v>
      </c>
      <c r="I1182">
        <v>10</v>
      </c>
      <c r="K1182" s="2"/>
    </row>
    <row r="1183" spans="1:11" x14ac:dyDescent="0.55000000000000004">
      <c r="A1183" s="2">
        <v>43189</v>
      </c>
      <c r="B1183">
        <v>17</v>
      </c>
      <c r="C1183" t="s">
        <v>8</v>
      </c>
      <c r="D1183" t="s">
        <v>10</v>
      </c>
      <c r="E1183">
        <v>8</v>
      </c>
      <c r="F1183">
        <v>49.95</v>
      </c>
      <c r="G1183" s="4">
        <v>0</v>
      </c>
      <c r="H1183" s="3">
        <v>23.93</v>
      </c>
      <c r="I1183">
        <v>38</v>
      </c>
      <c r="K1183" s="2"/>
    </row>
    <row r="1184" spans="1:11" x14ac:dyDescent="0.55000000000000004">
      <c r="A1184" s="2">
        <v>43189</v>
      </c>
      <c r="B1184">
        <v>6</v>
      </c>
      <c r="C1184" t="s">
        <v>8</v>
      </c>
      <c r="D1184" t="s">
        <v>10</v>
      </c>
      <c r="E1184">
        <v>3</v>
      </c>
      <c r="F1184">
        <v>55.95</v>
      </c>
      <c r="G1184" s="4">
        <v>0</v>
      </c>
      <c r="H1184" s="3">
        <v>16.059999999999999</v>
      </c>
      <c r="I1184">
        <v>29</v>
      </c>
      <c r="K1184" s="2"/>
    </row>
    <row r="1185" spans="1:11" x14ac:dyDescent="0.55000000000000004">
      <c r="A1185" s="2">
        <v>43189</v>
      </c>
      <c r="B1185">
        <v>14</v>
      </c>
      <c r="C1185" t="s">
        <v>9</v>
      </c>
      <c r="D1185" t="s">
        <v>10</v>
      </c>
      <c r="E1185">
        <v>3</v>
      </c>
      <c r="F1185">
        <v>31.95</v>
      </c>
      <c r="G1185" s="4">
        <v>0</v>
      </c>
      <c r="H1185" s="3">
        <v>17.38</v>
      </c>
      <c r="I1185">
        <v>3</v>
      </c>
      <c r="K1185" s="2"/>
    </row>
    <row r="1186" spans="1:11" x14ac:dyDescent="0.55000000000000004">
      <c r="A1186" s="2">
        <v>43189</v>
      </c>
      <c r="B1186">
        <v>30</v>
      </c>
      <c r="C1186" t="s">
        <v>9</v>
      </c>
      <c r="D1186" t="s">
        <v>10</v>
      </c>
      <c r="E1186">
        <v>5</v>
      </c>
      <c r="F1186">
        <v>10.95</v>
      </c>
      <c r="G1186" s="4">
        <v>0</v>
      </c>
      <c r="H1186" s="3">
        <v>4.8</v>
      </c>
      <c r="I1186">
        <v>17</v>
      </c>
      <c r="K1186" s="2"/>
    </row>
    <row r="1187" spans="1:11" x14ac:dyDescent="0.55000000000000004">
      <c r="A1187" s="2">
        <v>43189</v>
      </c>
      <c r="B1187">
        <v>14</v>
      </c>
      <c r="C1187" t="s">
        <v>9</v>
      </c>
      <c r="D1187" t="s">
        <v>10</v>
      </c>
      <c r="E1187">
        <v>2</v>
      </c>
      <c r="F1187">
        <v>31.95</v>
      </c>
      <c r="G1187" s="4">
        <v>0</v>
      </c>
      <c r="H1187" s="3">
        <v>17.38</v>
      </c>
      <c r="I1187">
        <v>4</v>
      </c>
      <c r="K1187" s="2"/>
    </row>
    <row r="1188" spans="1:11" x14ac:dyDescent="0.55000000000000004">
      <c r="A1188" s="2">
        <v>43189</v>
      </c>
      <c r="B1188">
        <v>48</v>
      </c>
      <c r="C1188" t="s">
        <v>9</v>
      </c>
      <c r="D1188" t="s">
        <v>10</v>
      </c>
      <c r="E1188">
        <v>0</v>
      </c>
      <c r="F1188">
        <v>3.95</v>
      </c>
      <c r="G1188" s="4">
        <v>0</v>
      </c>
      <c r="H1188" s="3">
        <v>1.43</v>
      </c>
      <c r="I1188">
        <v>8</v>
      </c>
      <c r="K1188" s="2"/>
    </row>
    <row r="1189" spans="1:11" x14ac:dyDescent="0.55000000000000004">
      <c r="A1189" s="2">
        <v>43189</v>
      </c>
      <c r="B1189">
        <v>4</v>
      </c>
      <c r="C1189" t="s">
        <v>9</v>
      </c>
      <c r="D1189" t="s">
        <v>10</v>
      </c>
      <c r="E1189">
        <v>7</v>
      </c>
      <c r="F1189">
        <v>73.95</v>
      </c>
      <c r="G1189" s="4">
        <v>0</v>
      </c>
      <c r="H1189" s="3">
        <v>38.86</v>
      </c>
      <c r="I1189">
        <v>2</v>
      </c>
      <c r="K1189" s="2"/>
    </row>
    <row r="1190" spans="1:11" x14ac:dyDescent="0.55000000000000004">
      <c r="A1190" s="2">
        <v>43189</v>
      </c>
      <c r="B1190">
        <v>29</v>
      </c>
      <c r="C1190" t="s">
        <v>9</v>
      </c>
      <c r="D1190" t="s">
        <v>10</v>
      </c>
      <c r="E1190">
        <v>3</v>
      </c>
      <c r="F1190">
        <v>40.950000000000003</v>
      </c>
      <c r="G1190" s="4">
        <v>0</v>
      </c>
      <c r="H1190" s="3">
        <v>15.51</v>
      </c>
      <c r="I1190">
        <v>6</v>
      </c>
      <c r="K1190" s="2"/>
    </row>
    <row r="1191" spans="1:11" x14ac:dyDescent="0.55000000000000004">
      <c r="A1191" s="2">
        <v>43189</v>
      </c>
      <c r="B1191">
        <v>49</v>
      </c>
      <c r="C1191" t="s">
        <v>9</v>
      </c>
      <c r="D1191" t="s">
        <v>10</v>
      </c>
      <c r="E1191">
        <v>8</v>
      </c>
      <c r="F1191">
        <v>63.95</v>
      </c>
      <c r="G1191" s="4">
        <v>0.1</v>
      </c>
      <c r="H1191" s="3">
        <v>27.1</v>
      </c>
      <c r="I1191">
        <v>4</v>
      </c>
      <c r="K1191" s="2"/>
    </row>
    <row r="1192" spans="1:11" x14ac:dyDescent="0.55000000000000004">
      <c r="A1192" s="2">
        <v>43189</v>
      </c>
      <c r="B1192">
        <v>7</v>
      </c>
      <c r="C1192" t="s">
        <v>9</v>
      </c>
      <c r="D1192" t="s">
        <v>10</v>
      </c>
      <c r="E1192">
        <v>2</v>
      </c>
      <c r="F1192">
        <v>20.95</v>
      </c>
      <c r="G1192" s="4">
        <v>0</v>
      </c>
      <c r="H1192" s="3">
        <v>10.039999999999999</v>
      </c>
      <c r="I1192">
        <v>13</v>
      </c>
      <c r="K1192" s="2"/>
    </row>
    <row r="1193" spans="1:11" x14ac:dyDescent="0.55000000000000004">
      <c r="A1193" s="2">
        <v>43189</v>
      </c>
      <c r="B1193">
        <v>23</v>
      </c>
      <c r="C1193" t="s">
        <v>8</v>
      </c>
      <c r="D1193" t="s">
        <v>10</v>
      </c>
      <c r="E1193">
        <v>7</v>
      </c>
      <c r="F1193">
        <v>2.95</v>
      </c>
      <c r="G1193" s="4">
        <v>0</v>
      </c>
      <c r="H1193" s="3">
        <v>1.68</v>
      </c>
      <c r="I1193">
        <v>5</v>
      </c>
      <c r="K1193" s="2"/>
    </row>
    <row r="1194" spans="1:11" x14ac:dyDescent="0.55000000000000004">
      <c r="A1194" s="2">
        <v>43189</v>
      </c>
      <c r="B1194">
        <v>34</v>
      </c>
      <c r="C1194" t="s">
        <v>9</v>
      </c>
      <c r="D1194" t="s">
        <v>10</v>
      </c>
      <c r="E1194">
        <v>0</v>
      </c>
      <c r="F1194">
        <v>37.950000000000003</v>
      </c>
      <c r="G1194" s="4">
        <v>0</v>
      </c>
      <c r="H1194" s="3">
        <v>15.35</v>
      </c>
      <c r="I1194">
        <v>17</v>
      </c>
      <c r="K1194" s="2"/>
    </row>
    <row r="1195" spans="1:11" x14ac:dyDescent="0.55000000000000004">
      <c r="A1195" s="2">
        <v>43189</v>
      </c>
      <c r="B1195">
        <v>42</v>
      </c>
      <c r="C1195" t="s">
        <v>8</v>
      </c>
      <c r="D1195" t="s">
        <v>10</v>
      </c>
      <c r="E1195">
        <v>7</v>
      </c>
      <c r="F1195">
        <v>35.950000000000003</v>
      </c>
      <c r="G1195" s="4">
        <v>0</v>
      </c>
      <c r="H1195" s="3">
        <v>20.25</v>
      </c>
      <c r="I1195">
        <v>2</v>
      </c>
      <c r="K1195" s="2"/>
    </row>
    <row r="1196" spans="1:11" x14ac:dyDescent="0.55000000000000004">
      <c r="A1196" s="2">
        <v>43189</v>
      </c>
      <c r="B1196">
        <v>6</v>
      </c>
      <c r="C1196" t="s">
        <v>9</v>
      </c>
      <c r="D1196" t="s">
        <v>10</v>
      </c>
      <c r="E1196">
        <v>9</v>
      </c>
      <c r="F1196">
        <v>55.95</v>
      </c>
      <c r="G1196" s="4">
        <v>0.2</v>
      </c>
      <c r="H1196" s="3">
        <v>16.059999999999999</v>
      </c>
      <c r="I1196">
        <v>8</v>
      </c>
      <c r="K1196" s="2"/>
    </row>
    <row r="1197" spans="1:11" x14ac:dyDescent="0.55000000000000004">
      <c r="A1197" s="2">
        <v>43189</v>
      </c>
      <c r="B1197">
        <v>43</v>
      </c>
      <c r="C1197" t="s">
        <v>9</v>
      </c>
      <c r="D1197" t="s">
        <v>10</v>
      </c>
      <c r="E1197">
        <v>9</v>
      </c>
      <c r="F1197">
        <v>11.95</v>
      </c>
      <c r="G1197" s="4">
        <v>0</v>
      </c>
      <c r="H1197" s="3">
        <v>3.32</v>
      </c>
      <c r="I1197">
        <v>2</v>
      </c>
      <c r="K1197" s="2"/>
    </row>
    <row r="1198" spans="1:11" x14ac:dyDescent="0.55000000000000004">
      <c r="A1198" s="2">
        <v>43189</v>
      </c>
      <c r="B1198">
        <v>38</v>
      </c>
      <c r="C1198" t="s">
        <v>8</v>
      </c>
      <c r="D1198" t="s">
        <v>10</v>
      </c>
      <c r="E1198">
        <v>10</v>
      </c>
      <c r="F1198">
        <v>24.95</v>
      </c>
      <c r="G1198" s="4">
        <v>0</v>
      </c>
      <c r="H1198" s="3">
        <v>11.48</v>
      </c>
      <c r="I1198">
        <v>3</v>
      </c>
      <c r="K1198" s="2"/>
    </row>
    <row r="1199" spans="1:11" x14ac:dyDescent="0.55000000000000004">
      <c r="A1199" s="2">
        <v>43189</v>
      </c>
      <c r="B1199">
        <v>29</v>
      </c>
      <c r="C1199" t="s">
        <v>9</v>
      </c>
      <c r="D1199" t="s">
        <v>10</v>
      </c>
      <c r="E1199">
        <v>6</v>
      </c>
      <c r="F1199">
        <v>40.950000000000003</v>
      </c>
      <c r="G1199" s="4">
        <v>0</v>
      </c>
      <c r="H1199" s="3">
        <v>15.51</v>
      </c>
      <c r="I1199">
        <v>4</v>
      </c>
      <c r="K1199" s="2"/>
    </row>
    <row r="1200" spans="1:11" x14ac:dyDescent="0.55000000000000004">
      <c r="A1200" s="2">
        <v>43189</v>
      </c>
      <c r="B1200">
        <v>10</v>
      </c>
      <c r="C1200" t="s">
        <v>8</v>
      </c>
      <c r="D1200" t="s">
        <v>10</v>
      </c>
      <c r="E1200">
        <v>9</v>
      </c>
      <c r="F1200">
        <v>34.950000000000003</v>
      </c>
      <c r="G1200" s="4">
        <v>0</v>
      </c>
      <c r="H1200" s="3">
        <v>22.13</v>
      </c>
      <c r="I1200">
        <v>10</v>
      </c>
      <c r="K1200" s="2"/>
    </row>
    <row r="1201" spans="1:11" x14ac:dyDescent="0.55000000000000004">
      <c r="A1201" s="2">
        <v>43189</v>
      </c>
      <c r="B1201">
        <v>42</v>
      </c>
      <c r="C1201" t="s">
        <v>9</v>
      </c>
      <c r="D1201" t="s">
        <v>10</v>
      </c>
      <c r="E1201">
        <v>6</v>
      </c>
      <c r="F1201">
        <v>35.950000000000003</v>
      </c>
      <c r="G1201" s="4">
        <v>0</v>
      </c>
      <c r="H1201" s="3">
        <v>20.25</v>
      </c>
      <c r="I1201">
        <v>1</v>
      </c>
      <c r="K1201" s="2"/>
    </row>
    <row r="1202" spans="1:11" x14ac:dyDescent="0.55000000000000004">
      <c r="A1202" s="2">
        <v>43189</v>
      </c>
      <c r="B1202">
        <v>9</v>
      </c>
      <c r="C1202" t="s">
        <v>8</v>
      </c>
      <c r="D1202" t="s">
        <v>10</v>
      </c>
      <c r="E1202">
        <v>8</v>
      </c>
      <c r="F1202">
        <v>48.95</v>
      </c>
      <c r="G1202" s="4">
        <v>0</v>
      </c>
      <c r="H1202" s="3">
        <v>24.52</v>
      </c>
      <c r="I1202">
        <v>21</v>
      </c>
      <c r="K1202" s="2"/>
    </row>
    <row r="1203" spans="1:11" x14ac:dyDescent="0.55000000000000004">
      <c r="A1203" s="2">
        <v>43189</v>
      </c>
      <c r="B1203">
        <v>20</v>
      </c>
      <c r="C1203" t="s">
        <v>9</v>
      </c>
      <c r="D1203" t="s">
        <v>10</v>
      </c>
      <c r="E1203">
        <v>4</v>
      </c>
      <c r="F1203">
        <v>16.95</v>
      </c>
      <c r="G1203" s="4">
        <v>0</v>
      </c>
      <c r="H1203" s="3">
        <v>6.76</v>
      </c>
      <c r="I1203">
        <v>26</v>
      </c>
      <c r="K1203" s="2"/>
    </row>
    <row r="1204" spans="1:11" x14ac:dyDescent="0.55000000000000004">
      <c r="A1204" s="2">
        <v>43189</v>
      </c>
      <c r="B1204">
        <v>44</v>
      </c>
      <c r="C1204" t="s">
        <v>8</v>
      </c>
      <c r="D1204" t="s">
        <v>10</v>
      </c>
      <c r="E1204">
        <v>2</v>
      </c>
      <c r="F1204">
        <v>38.950000000000003</v>
      </c>
      <c r="G1204" s="4">
        <v>0</v>
      </c>
      <c r="H1204" s="3">
        <v>24.76</v>
      </c>
      <c r="I1204">
        <v>9</v>
      </c>
      <c r="K1204" s="2"/>
    </row>
    <row r="1205" spans="1:11" x14ac:dyDescent="0.55000000000000004">
      <c r="A1205" s="2">
        <v>43189</v>
      </c>
      <c r="B1205">
        <v>1</v>
      </c>
      <c r="C1205" t="s">
        <v>9</v>
      </c>
      <c r="D1205" t="s">
        <v>10</v>
      </c>
      <c r="E1205">
        <v>10</v>
      </c>
      <c r="F1205">
        <v>43.95</v>
      </c>
      <c r="G1205" s="4">
        <v>0.1</v>
      </c>
      <c r="H1205" s="3">
        <v>25.6</v>
      </c>
      <c r="I1205">
        <v>4</v>
      </c>
      <c r="K1205" s="2"/>
    </row>
    <row r="1206" spans="1:11" x14ac:dyDescent="0.55000000000000004">
      <c r="A1206" s="2">
        <v>43189</v>
      </c>
      <c r="B1206">
        <v>17</v>
      </c>
      <c r="C1206" t="s">
        <v>8</v>
      </c>
      <c r="D1206" t="s">
        <v>10</v>
      </c>
      <c r="E1206">
        <v>10</v>
      </c>
      <c r="F1206">
        <v>49.95</v>
      </c>
      <c r="G1206" s="4">
        <v>0</v>
      </c>
      <c r="H1206" s="3">
        <v>23.93</v>
      </c>
      <c r="I1206">
        <v>9</v>
      </c>
      <c r="K1206" s="2"/>
    </row>
    <row r="1207" spans="1:11" x14ac:dyDescent="0.55000000000000004">
      <c r="A1207" s="2">
        <v>43189</v>
      </c>
      <c r="B1207">
        <v>40</v>
      </c>
      <c r="C1207" t="s">
        <v>9</v>
      </c>
      <c r="D1207" t="s">
        <v>10</v>
      </c>
      <c r="E1207">
        <v>2</v>
      </c>
      <c r="F1207">
        <v>16.95</v>
      </c>
      <c r="G1207" s="4">
        <v>0</v>
      </c>
      <c r="H1207" s="3">
        <v>6.53</v>
      </c>
      <c r="I1207">
        <v>33</v>
      </c>
      <c r="K1207" s="2"/>
    </row>
    <row r="1208" spans="1:11" x14ac:dyDescent="0.55000000000000004">
      <c r="A1208" s="2">
        <v>43189</v>
      </c>
      <c r="B1208">
        <v>37</v>
      </c>
      <c r="C1208" t="s">
        <v>9</v>
      </c>
      <c r="D1208" t="s">
        <v>10</v>
      </c>
      <c r="E1208">
        <v>4</v>
      </c>
      <c r="F1208">
        <v>24.95</v>
      </c>
      <c r="G1208" s="4">
        <v>0</v>
      </c>
      <c r="H1208" s="3">
        <v>9.3800000000000008</v>
      </c>
      <c r="I1208">
        <v>4</v>
      </c>
      <c r="K1208" s="2"/>
    </row>
    <row r="1209" spans="1:11" x14ac:dyDescent="0.55000000000000004">
      <c r="A1209" s="2">
        <v>43189</v>
      </c>
      <c r="B1209">
        <v>34</v>
      </c>
      <c r="C1209" t="s">
        <v>8</v>
      </c>
      <c r="D1209" t="s">
        <v>10</v>
      </c>
      <c r="E1209">
        <v>1</v>
      </c>
      <c r="F1209">
        <v>37.950000000000003</v>
      </c>
      <c r="G1209" s="4">
        <v>0</v>
      </c>
      <c r="H1209" s="3">
        <v>15.35</v>
      </c>
      <c r="I1209">
        <v>13</v>
      </c>
      <c r="K1209" s="2"/>
    </row>
    <row r="1210" spans="1:11" x14ac:dyDescent="0.55000000000000004">
      <c r="A1210" s="2">
        <v>43189</v>
      </c>
      <c r="B1210">
        <v>31</v>
      </c>
      <c r="C1210" t="s">
        <v>9</v>
      </c>
      <c r="D1210" t="s">
        <v>10</v>
      </c>
      <c r="E1210">
        <v>8</v>
      </c>
      <c r="F1210">
        <v>0.95</v>
      </c>
      <c r="G1210" s="4">
        <v>0</v>
      </c>
      <c r="H1210" s="3">
        <v>0.34</v>
      </c>
      <c r="I1210">
        <v>12</v>
      </c>
      <c r="K1210" s="2"/>
    </row>
    <row r="1211" spans="1:11" x14ac:dyDescent="0.55000000000000004">
      <c r="A1211" s="2">
        <v>43189</v>
      </c>
      <c r="B1211">
        <v>23</v>
      </c>
      <c r="C1211" t="s">
        <v>8</v>
      </c>
      <c r="D1211" t="s">
        <v>10</v>
      </c>
      <c r="E1211">
        <v>1</v>
      </c>
      <c r="F1211">
        <v>2.95</v>
      </c>
      <c r="G1211" s="4">
        <v>0</v>
      </c>
      <c r="H1211" s="3">
        <v>1.68</v>
      </c>
      <c r="I1211">
        <v>1</v>
      </c>
      <c r="K1211" s="2"/>
    </row>
    <row r="1212" spans="1:11" x14ac:dyDescent="0.55000000000000004">
      <c r="A1212" s="2">
        <v>43189</v>
      </c>
      <c r="B1212">
        <v>34</v>
      </c>
      <c r="C1212" t="s">
        <v>8</v>
      </c>
      <c r="D1212" t="s">
        <v>10</v>
      </c>
      <c r="E1212">
        <v>11</v>
      </c>
      <c r="F1212">
        <v>37.950000000000003</v>
      </c>
      <c r="G1212" s="4">
        <v>0</v>
      </c>
      <c r="H1212" s="3">
        <v>15.35</v>
      </c>
      <c r="I1212">
        <v>8</v>
      </c>
      <c r="K1212" s="2"/>
    </row>
    <row r="1213" spans="1:11" x14ac:dyDescent="0.55000000000000004">
      <c r="A1213" s="2">
        <v>43189</v>
      </c>
      <c r="B1213">
        <v>22</v>
      </c>
      <c r="C1213" t="s">
        <v>8</v>
      </c>
      <c r="D1213" t="s">
        <v>10</v>
      </c>
      <c r="E1213">
        <v>8</v>
      </c>
      <c r="F1213">
        <v>0.95</v>
      </c>
      <c r="G1213" s="4">
        <v>0</v>
      </c>
      <c r="H1213" s="3">
        <v>0.56999999999999995</v>
      </c>
      <c r="I1213">
        <v>3</v>
      </c>
      <c r="K1213" s="2"/>
    </row>
    <row r="1214" spans="1:11" x14ac:dyDescent="0.55000000000000004">
      <c r="A1214" s="2">
        <v>43189</v>
      </c>
      <c r="B1214">
        <v>43</v>
      </c>
      <c r="C1214" t="s">
        <v>8</v>
      </c>
      <c r="D1214" t="s">
        <v>10</v>
      </c>
      <c r="E1214">
        <v>4</v>
      </c>
      <c r="F1214">
        <v>11.95</v>
      </c>
      <c r="G1214" s="4">
        <v>0.1</v>
      </c>
      <c r="H1214" s="3">
        <v>3.32</v>
      </c>
      <c r="I1214">
        <v>7</v>
      </c>
      <c r="K1214" s="2"/>
    </row>
    <row r="1215" spans="1:11" x14ac:dyDescent="0.55000000000000004">
      <c r="A1215" s="2">
        <v>43189</v>
      </c>
      <c r="B1215">
        <v>37</v>
      </c>
      <c r="C1215" t="s">
        <v>9</v>
      </c>
      <c r="D1215" t="s">
        <v>10</v>
      </c>
      <c r="E1215">
        <v>3</v>
      </c>
      <c r="F1215">
        <v>24.95</v>
      </c>
      <c r="G1215" s="4">
        <v>0.1</v>
      </c>
      <c r="H1215" s="3">
        <v>9.3800000000000008</v>
      </c>
      <c r="I1215">
        <v>12</v>
      </c>
      <c r="K1215" s="2"/>
    </row>
    <row r="1216" spans="1:11" x14ac:dyDescent="0.55000000000000004">
      <c r="A1216" s="2">
        <v>43189</v>
      </c>
      <c r="B1216">
        <v>49</v>
      </c>
      <c r="C1216" t="s">
        <v>9</v>
      </c>
      <c r="D1216" t="s">
        <v>10</v>
      </c>
      <c r="E1216">
        <v>8</v>
      </c>
      <c r="F1216">
        <v>63.95</v>
      </c>
      <c r="G1216" s="4">
        <v>0</v>
      </c>
      <c r="H1216" s="3">
        <v>27.1</v>
      </c>
      <c r="I1216">
        <v>4</v>
      </c>
      <c r="K1216" s="2"/>
    </row>
    <row r="1217" spans="1:11" x14ac:dyDescent="0.55000000000000004">
      <c r="A1217" s="2">
        <v>43189</v>
      </c>
      <c r="B1217">
        <v>45</v>
      </c>
      <c r="C1217" t="s">
        <v>8</v>
      </c>
      <c r="D1217" t="s">
        <v>10</v>
      </c>
      <c r="E1217">
        <v>4</v>
      </c>
      <c r="F1217">
        <v>38.950000000000003</v>
      </c>
      <c r="G1217" s="4">
        <v>0</v>
      </c>
      <c r="H1217" s="3">
        <v>22.33</v>
      </c>
      <c r="I1217">
        <v>2</v>
      </c>
      <c r="K1217" s="2"/>
    </row>
    <row r="1218" spans="1:11" x14ac:dyDescent="0.55000000000000004">
      <c r="A1218" s="2">
        <v>43189</v>
      </c>
      <c r="B1218">
        <v>48</v>
      </c>
      <c r="C1218" t="s">
        <v>9</v>
      </c>
      <c r="D1218" t="s">
        <v>10</v>
      </c>
      <c r="E1218">
        <v>11</v>
      </c>
      <c r="F1218">
        <v>3.95</v>
      </c>
      <c r="G1218" s="4">
        <v>0</v>
      </c>
      <c r="H1218" s="3">
        <v>1.43</v>
      </c>
      <c r="I1218">
        <v>10</v>
      </c>
      <c r="K1218" s="2"/>
    </row>
    <row r="1219" spans="1:11" x14ac:dyDescent="0.55000000000000004">
      <c r="A1219" s="2">
        <v>43190</v>
      </c>
      <c r="B1219">
        <v>46</v>
      </c>
      <c r="C1219" t="s">
        <v>9</v>
      </c>
      <c r="D1219" t="s">
        <v>10</v>
      </c>
      <c r="E1219">
        <v>0</v>
      </c>
      <c r="F1219">
        <v>55.95</v>
      </c>
      <c r="G1219" s="4">
        <v>0</v>
      </c>
      <c r="H1219" s="3">
        <v>32.47</v>
      </c>
      <c r="I1219">
        <v>5</v>
      </c>
      <c r="K1219" s="2"/>
    </row>
    <row r="1220" spans="1:11" x14ac:dyDescent="0.55000000000000004">
      <c r="A1220" s="2">
        <v>43190</v>
      </c>
      <c r="B1220">
        <v>6</v>
      </c>
      <c r="C1220" t="s">
        <v>7</v>
      </c>
      <c r="D1220" t="s">
        <v>10</v>
      </c>
      <c r="E1220">
        <v>2</v>
      </c>
      <c r="F1220">
        <v>55.95</v>
      </c>
      <c r="G1220" s="4">
        <v>0</v>
      </c>
      <c r="H1220" s="3">
        <v>16.059999999999999</v>
      </c>
      <c r="I1220">
        <v>7</v>
      </c>
      <c r="K1220" s="2"/>
    </row>
    <row r="1221" spans="1:11" x14ac:dyDescent="0.55000000000000004">
      <c r="A1221" s="2">
        <v>43191</v>
      </c>
      <c r="B1221">
        <v>8</v>
      </c>
      <c r="C1221" t="s">
        <v>7</v>
      </c>
      <c r="D1221" t="s">
        <v>10</v>
      </c>
      <c r="E1221">
        <v>1</v>
      </c>
      <c r="F1221">
        <v>7.95</v>
      </c>
      <c r="G1221" s="4">
        <v>0</v>
      </c>
      <c r="H1221" s="3">
        <v>4.53</v>
      </c>
      <c r="I1221">
        <v>7</v>
      </c>
      <c r="K1221" s="2"/>
    </row>
    <row r="1222" spans="1:11" x14ac:dyDescent="0.55000000000000004">
      <c r="A1222" s="2">
        <v>43191</v>
      </c>
      <c r="B1222">
        <v>18</v>
      </c>
      <c r="C1222" t="s">
        <v>5</v>
      </c>
      <c r="D1222" t="s">
        <v>10</v>
      </c>
      <c r="E1222">
        <v>6</v>
      </c>
      <c r="F1222">
        <v>54.95</v>
      </c>
      <c r="G1222" s="4">
        <v>0</v>
      </c>
      <c r="H1222" s="3">
        <v>26.65</v>
      </c>
      <c r="I1222">
        <v>28</v>
      </c>
      <c r="K1222" s="2"/>
    </row>
    <row r="1223" spans="1:11" x14ac:dyDescent="0.55000000000000004">
      <c r="A1223" s="2">
        <v>43191</v>
      </c>
      <c r="B1223">
        <v>16</v>
      </c>
      <c r="C1223" t="s">
        <v>7</v>
      </c>
      <c r="D1223" t="s">
        <v>10</v>
      </c>
      <c r="E1223">
        <v>8</v>
      </c>
      <c r="F1223">
        <v>27.95</v>
      </c>
      <c r="G1223" s="4">
        <v>0</v>
      </c>
      <c r="H1223" s="3">
        <v>15.85</v>
      </c>
      <c r="I1223">
        <v>6</v>
      </c>
      <c r="K1223" s="2"/>
    </row>
    <row r="1224" spans="1:11" x14ac:dyDescent="0.55000000000000004">
      <c r="A1224" s="2">
        <v>43191</v>
      </c>
      <c r="B1224">
        <v>25</v>
      </c>
      <c r="C1224" t="s">
        <v>6</v>
      </c>
      <c r="D1224" t="s">
        <v>10</v>
      </c>
      <c r="E1224">
        <v>10</v>
      </c>
      <c r="F1224">
        <v>0.95</v>
      </c>
      <c r="G1224" s="4">
        <v>0.1</v>
      </c>
      <c r="H1224" s="3">
        <v>0.35</v>
      </c>
      <c r="I1224">
        <v>25</v>
      </c>
      <c r="K1224" s="2"/>
    </row>
    <row r="1225" spans="1:11" x14ac:dyDescent="0.55000000000000004">
      <c r="A1225" s="2">
        <v>43191</v>
      </c>
      <c r="B1225">
        <v>20</v>
      </c>
      <c r="C1225" t="s">
        <v>7</v>
      </c>
      <c r="D1225" t="s">
        <v>10</v>
      </c>
      <c r="E1225">
        <v>1</v>
      </c>
      <c r="F1225">
        <v>16.95</v>
      </c>
      <c r="G1225" s="4">
        <v>0</v>
      </c>
      <c r="H1225" s="3">
        <v>6.76</v>
      </c>
      <c r="I1225">
        <v>4</v>
      </c>
      <c r="K1225" s="2"/>
    </row>
    <row r="1226" spans="1:11" x14ac:dyDescent="0.55000000000000004">
      <c r="A1226" s="2">
        <v>43191</v>
      </c>
      <c r="B1226">
        <v>46</v>
      </c>
      <c r="C1226" t="s">
        <v>6</v>
      </c>
      <c r="D1226" t="s">
        <v>10</v>
      </c>
      <c r="E1226">
        <v>0</v>
      </c>
      <c r="F1226">
        <v>55.95</v>
      </c>
      <c r="G1226" s="4">
        <v>0</v>
      </c>
      <c r="H1226" s="3">
        <v>32.47</v>
      </c>
      <c r="I1226">
        <v>27</v>
      </c>
      <c r="K1226" s="2"/>
    </row>
    <row r="1227" spans="1:11" x14ac:dyDescent="0.55000000000000004">
      <c r="A1227" s="2">
        <v>43191</v>
      </c>
      <c r="B1227">
        <v>28</v>
      </c>
      <c r="C1227" t="s">
        <v>7</v>
      </c>
      <c r="D1227" t="s">
        <v>10</v>
      </c>
      <c r="E1227">
        <v>2</v>
      </c>
      <c r="F1227">
        <v>0.95</v>
      </c>
      <c r="G1227" s="4">
        <v>0</v>
      </c>
      <c r="H1227" s="3">
        <v>0.5</v>
      </c>
      <c r="I1227">
        <v>39</v>
      </c>
      <c r="K1227" s="2"/>
    </row>
    <row r="1228" spans="1:11" x14ac:dyDescent="0.55000000000000004">
      <c r="A1228" s="2">
        <v>43191</v>
      </c>
      <c r="B1228">
        <v>13</v>
      </c>
      <c r="C1228" t="s">
        <v>5</v>
      </c>
      <c r="D1228" t="s">
        <v>10</v>
      </c>
      <c r="E1228">
        <v>5</v>
      </c>
      <c r="F1228">
        <v>26.95</v>
      </c>
      <c r="G1228" s="4">
        <v>0</v>
      </c>
      <c r="H1228" s="3">
        <v>13.26</v>
      </c>
      <c r="I1228">
        <v>1</v>
      </c>
      <c r="K1228" s="2"/>
    </row>
    <row r="1229" spans="1:11" x14ac:dyDescent="0.55000000000000004">
      <c r="A1229" s="2">
        <v>43191</v>
      </c>
      <c r="B1229">
        <v>30</v>
      </c>
      <c r="C1229" t="s">
        <v>6</v>
      </c>
      <c r="D1229" t="s">
        <v>10</v>
      </c>
      <c r="E1229">
        <v>7</v>
      </c>
      <c r="F1229">
        <v>10.95</v>
      </c>
      <c r="G1229" s="4">
        <v>0</v>
      </c>
      <c r="H1229" s="3">
        <v>4.8</v>
      </c>
      <c r="I1229">
        <v>10</v>
      </c>
      <c r="K1229" s="2"/>
    </row>
    <row r="1230" spans="1:11" x14ac:dyDescent="0.55000000000000004">
      <c r="A1230" s="2">
        <v>43191</v>
      </c>
      <c r="B1230">
        <v>8</v>
      </c>
      <c r="C1230" t="s">
        <v>5</v>
      </c>
      <c r="D1230" t="s">
        <v>10</v>
      </c>
      <c r="E1230">
        <v>1</v>
      </c>
      <c r="F1230">
        <v>7.95</v>
      </c>
      <c r="G1230" s="4">
        <v>0</v>
      </c>
      <c r="H1230" s="3">
        <v>4.53</v>
      </c>
      <c r="I1230">
        <v>6</v>
      </c>
      <c r="K1230" s="2"/>
    </row>
    <row r="1231" spans="1:11" x14ac:dyDescent="0.55000000000000004">
      <c r="A1231" s="2">
        <v>43191</v>
      </c>
      <c r="B1231">
        <v>6</v>
      </c>
      <c r="C1231" t="s">
        <v>7</v>
      </c>
      <c r="D1231" t="s">
        <v>10</v>
      </c>
      <c r="E1231">
        <v>0</v>
      </c>
      <c r="F1231">
        <v>55.95</v>
      </c>
      <c r="G1231" s="4">
        <v>0.1</v>
      </c>
      <c r="H1231" s="3">
        <v>16.059999999999999</v>
      </c>
      <c r="I1231">
        <v>32</v>
      </c>
      <c r="K1231" s="2"/>
    </row>
    <row r="1232" spans="1:11" x14ac:dyDescent="0.55000000000000004">
      <c r="A1232" s="2">
        <v>43191</v>
      </c>
      <c r="B1232">
        <v>47</v>
      </c>
      <c r="C1232" t="s">
        <v>6</v>
      </c>
      <c r="D1232" t="s">
        <v>10</v>
      </c>
      <c r="E1232">
        <v>2</v>
      </c>
      <c r="F1232">
        <v>28.95</v>
      </c>
      <c r="G1232" s="4">
        <v>0.1</v>
      </c>
      <c r="H1232" s="3">
        <v>8.86</v>
      </c>
      <c r="I1232">
        <v>16</v>
      </c>
      <c r="K1232" s="2"/>
    </row>
    <row r="1233" spans="1:11" x14ac:dyDescent="0.55000000000000004">
      <c r="A1233" s="2">
        <v>43191</v>
      </c>
      <c r="B1233">
        <v>38</v>
      </c>
      <c r="C1233" t="s">
        <v>7</v>
      </c>
      <c r="D1233" t="s">
        <v>10</v>
      </c>
      <c r="E1233">
        <v>8</v>
      </c>
      <c r="F1233">
        <v>24.95</v>
      </c>
      <c r="G1233" s="4">
        <v>0</v>
      </c>
      <c r="H1233" s="3">
        <v>11.48</v>
      </c>
      <c r="I1233">
        <v>1</v>
      </c>
      <c r="K1233" s="2"/>
    </row>
    <row r="1234" spans="1:11" x14ac:dyDescent="0.55000000000000004">
      <c r="A1234" s="2">
        <v>43191</v>
      </c>
      <c r="B1234">
        <v>30</v>
      </c>
      <c r="C1234" t="s">
        <v>6</v>
      </c>
      <c r="D1234" t="s">
        <v>10</v>
      </c>
      <c r="E1234">
        <v>9</v>
      </c>
      <c r="F1234">
        <v>10.95</v>
      </c>
      <c r="G1234" s="4">
        <v>0</v>
      </c>
      <c r="H1234" s="3">
        <v>4.8</v>
      </c>
      <c r="I1234">
        <v>16</v>
      </c>
      <c r="K1234" s="2"/>
    </row>
    <row r="1235" spans="1:11" x14ac:dyDescent="0.55000000000000004">
      <c r="A1235" s="2">
        <v>43191</v>
      </c>
      <c r="B1235">
        <v>50</v>
      </c>
      <c r="C1235" t="s">
        <v>5</v>
      </c>
      <c r="D1235" t="s">
        <v>10</v>
      </c>
      <c r="E1235">
        <v>3</v>
      </c>
      <c r="F1235">
        <v>24.95</v>
      </c>
      <c r="G1235" s="4">
        <v>0</v>
      </c>
      <c r="H1235" s="3">
        <v>12.14</v>
      </c>
      <c r="I1235">
        <v>1</v>
      </c>
      <c r="K1235" s="2"/>
    </row>
    <row r="1236" spans="1:11" x14ac:dyDescent="0.55000000000000004">
      <c r="A1236" s="2">
        <v>43191</v>
      </c>
      <c r="B1236">
        <v>46</v>
      </c>
      <c r="C1236" t="s">
        <v>6</v>
      </c>
      <c r="D1236" t="s">
        <v>10</v>
      </c>
      <c r="E1236">
        <v>11</v>
      </c>
      <c r="F1236">
        <v>55.95</v>
      </c>
      <c r="G1236" s="4">
        <v>0</v>
      </c>
      <c r="H1236" s="3">
        <v>32.47</v>
      </c>
      <c r="I1236">
        <v>31</v>
      </c>
      <c r="K1236" s="2"/>
    </row>
    <row r="1237" spans="1:11" x14ac:dyDescent="0.55000000000000004">
      <c r="A1237" s="2">
        <v>43191</v>
      </c>
      <c r="B1237">
        <v>46</v>
      </c>
      <c r="C1237" t="s">
        <v>5</v>
      </c>
      <c r="D1237" t="s">
        <v>10</v>
      </c>
      <c r="E1237">
        <v>7</v>
      </c>
      <c r="F1237">
        <v>55.95</v>
      </c>
      <c r="G1237" s="4">
        <v>0</v>
      </c>
      <c r="H1237" s="3">
        <v>32.47</v>
      </c>
      <c r="I1237">
        <v>37</v>
      </c>
      <c r="K1237" s="2"/>
    </row>
    <row r="1238" spans="1:11" x14ac:dyDescent="0.55000000000000004">
      <c r="A1238" s="2">
        <v>43191</v>
      </c>
      <c r="B1238">
        <v>11</v>
      </c>
      <c r="C1238" t="s">
        <v>7</v>
      </c>
      <c r="D1238" t="s">
        <v>10</v>
      </c>
      <c r="E1238">
        <v>11</v>
      </c>
      <c r="F1238">
        <v>65.95</v>
      </c>
      <c r="G1238" s="4">
        <v>0</v>
      </c>
      <c r="H1238" s="3">
        <v>37.97</v>
      </c>
      <c r="I1238">
        <v>1</v>
      </c>
      <c r="K1238" s="2"/>
    </row>
    <row r="1239" spans="1:11" x14ac:dyDescent="0.55000000000000004">
      <c r="A1239" s="2">
        <v>43191</v>
      </c>
      <c r="B1239">
        <v>16</v>
      </c>
      <c r="C1239" t="s">
        <v>6</v>
      </c>
      <c r="D1239" t="s">
        <v>10</v>
      </c>
      <c r="E1239">
        <v>4</v>
      </c>
      <c r="F1239">
        <v>27.95</v>
      </c>
      <c r="G1239" s="4">
        <v>0</v>
      </c>
      <c r="H1239" s="3">
        <v>15.85</v>
      </c>
      <c r="I1239">
        <v>6</v>
      </c>
      <c r="K1239" s="2"/>
    </row>
    <row r="1240" spans="1:11" x14ac:dyDescent="0.55000000000000004">
      <c r="A1240" s="2">
        <v>43191</v>
      </c>
      <c r="B1240">
        <v>20</v>
      </c>
      <c r="C1240" t="s">
        <v>5</v>
      </c>
      <c r="D1240" t="s">
        <v>10</v>
      </c>
      <c r="E1240">
        <v>7</v>
      </c>
      <c r="F1240">
        <v>16.95</v>
      </c>
      <c r="G1240" s="4">
        <v>0.1</v>
      </c>
      <c r="H1240" s="3">
        <v>6.76</v>
      </c>
      <c r="I1240">
        <v>27</v>
      </c>
      <c r="K1240" s="2"/>
    </row>
    <row r="1241" spans="1:11" x14ac:dyDescent="0.55000000000000004">
      <c r="A1241" s="2">
        <v>43191</v>
      </c>
      <c r="B1241">
        <v>35</v>
      </c>
      <c r="C1241" t="s">
        <v>7</v>
      </c>
      <c r="D1241" t="s">
        <v>10</v>
      </c>
      <c r="E1241">
        <v>10</v>
      </c>
      <c r="F1241">
        <v>0.95</v>
      </c>
      <c r="G1241" s="4">
        <v>0</v>
      </c>
      <c r="H1241" s="3">
        <v>0.47</v>
      </c>
      <c r="I1241">
        <v>15</v>
      </c>
      <c r="K1241" s="2"/>
    </row>
    <row r="1242" spans="1:11" x14ac:dyDescent="0.55000000000000004">
      <c r="A1242" s="2">
        <v>43192</v>
      </c>
      <c r="B1242">
        <v>39</v>
      </c>
      <c r="C1242" t="s">
        <v>9</v>
      </c>
      <c r="D1242" t="s">
        <v>11</v>
      </c>
      <c r="E1242">
        <v>3</v>
      </c>
      <c r="F1242">
        <v>26.95</v>
      </c>
      <c r="G1242" s="4">
        <v>0</v>
      </c>
      <c r="H1242" s="3">
        <v>12.24</v>
      </c>
      <c r="I1242">
        <v>17</v>
      </c>
      <c r="K1242" s="2"/>
    </row>
    <row r="1243" spans="1:11" x14ac:dyDescent="0.55000000000000004">
      <c r="A1243" s="2">
        <v>43192</v>
      </c>
      <c r="B1243">
        <v>45</v>
      </c>
      <c r="C1243" t="s">
        <v>8</v>
      </c>
      <c r="D1243" t="s">
        <v>11</v>
      </c>
      <c r="E1243">
        <v>6</v>
      </c>
      <c r="F1243">
        <v>38.950000000000003</v>
      </c>
      <c r="G1243" s="4">
        <v>0</v>
      </c>
      <c r="H1243" s="3">
        <v>22.33</v>
      </c>
      <c r="I1243">
        <v>1</v>
      </c>
      <c r="K1243" s="2"/>
    </row>
    <row r="1244" spans="1:11" x14ac:dyDescent="0.55000000000000004">
      <c r="A1244" s="2">
        <v>43192</v>
      </c>
      <c r="B1244">
        <v>50</v>
      </c>
      <c r="C1244" t="s">
        <v>9</v>
      </c>
      <c r="D1244" t="s">
        <v>11</v>
      </c>
      <c r="E1244">
        <v>2</v>
      </c>
      <c r="F1244">
        <v>24.95</v>
      </c>
      <c r="G1244" s="4">
        <v>0</v>
      </c>
      <c r="H1244" s="3">
        <v>12.14</v>
      </c>
      <c r="I1244">
        <v>3</v>
      </c>
      <c r="K1244" s="2"/>
    </row>
    <row r="1245" spans="1:11" x14ac:dyDescent="0.55000000000000004">
      <c r="A1245" s="2">
        <v>43193</v>
      </c>
      <c r="B1245">
        <v>6</v>
      </c>
      <c r="C1245" t="s">
        <v>7</v>
      </c>
      <c r="D1245" t="s">
        <v>11</v>
      </c>
      <c r="E1245">
        <v>3</v>
      </c>
      <c r="F1245">
        <v>55.95</v>
      </c>
      <c r="G1245" s="4">
        <v>0.1</v>
      </c>
      <c r="H1245" s="3">
        <v>16.059999999999999</v>
      </c>
      <c r="I1245">
        <v>15</v>
      </c>
      <c r="K1245" s="2"/>
    </row>
    <row r="1246" spans="1:11" x14ac:dyDescent="0.55000000000000004">
      <c r="A1246" s="2">
        <v>43193</v>
      </c>
      <c r="B1246">
        <v>8</v>
      </c>
      <c r="C1246" t="s">
        <v>7</v>
      </c>
      <c r="D1246" t="s">
        <v>11</v>
      </c>
      <c r="E1246">
        <v>3</v>
      </c>
      <c r="F1246">
        <v>7.95</v>
      </c>
      <c r="G1246" s="4">
        <v>0</v>
      </c>
      <c r="H1246" s="3">
        <v>4.53</v>
      </c>
      <c r="I1246">
        <v>28</v>
      </c>
      <c r="K1246" s="2"/>
    </row>
    <row r="1247" spans="1:11" x14ac:dyDescent="0.55000000000000004">
      <c r="A1247" s="2">
        <v>43193</v>
      </c>
      <c r="B1247">
        <v>27</v>
      </c>
      <c r="C1247" t="s">
        <v>7</v>
      </c>
      <c r="D1247" t="s">
        <v>11</v>
      </c>
      <c r="E1247">
        <v>5</v>
      </c>
      <c r="F1247">
        <v>4.95</v>
      </c>
      <c r="G1247" s="4">
        <v>0</v>
      </c>
      <c r="H1247" s="3">
        <v>1.82</v>
      </c>
      <c r="I1247">
        <v>3</v>
      </c>
      <c r="K1247" s="2"/>
    </row>
    <row r="1248" spans="1:11" x14ac:dyDescent="0.55000000000000004">
      <c r="A1248" s="2">
        <v>43193</v>
      </c>
      <c r="B1248">
        <v>49</v>
      </c>
      <c r="C1248" t="s">
        <v>5</v>
      </c>
      <c r="D1248" t="s">
        <v>11</v>
      </c>
      <c r="E1248">
        <v>5</v>
      </c>
      <c r="F1248">
        <v>63.95</v>
      </c>
      <c r="G1248" s="4">
        <v>0</v>
      </c>
      <c r="H1248" s="3">
        <v>27.1</v>
      </c>
      <c r="I1248">
        <v>6</v>
      </c>
      <c r="K1248" s="2"/>
    </row>
    <row r="1249" spans="1:11" x14ac:dyDescent="0.55000000000000004">
      <c r="A1249" s="2">
        <v>43193</v>
      </c>
      <c r="B1249">
        <v>15</v>
      </c>
      <c r="C1249" t="s">
        <v>7</v>
      </c>
      <c r="D1249" t="s">
        <v>11</v>
      </c>
      <c r="E1249">
        <v>10</v>
      </c>
      <c r="F1249">
        <v>28.95</v>
      </c>
      <c r="G1249" s="4">
        <v>0</v>
      </c>
      <c r="H1249" s="3">
        <v>17.53</v>
      </c>
      <c r="I1249">
        <v>38</v>
      </c>
      <c r="K1249" s="2"/>
    </row>
    <row r="1250" spans="1:11" x14ac:dyDescent="0.55000000000000004">
      <c r="A1250" s="2">
        <v>43193</v>
      </c>
      <c r="B1250">
        <v>19</v>
      </c>
      <c r="C1250" t="s">
        <v>7</v>
      </c>
      <c r="D1250" t="s">
        <v>11</v>
      </c>
      <c r="E1250">
        <v>6</v>
      </c>
      <c r="F1250">
        <v>49.95</v>
      </c>
      <c r="G1250" s="4">
        <v>0</v>
      </c>
      <c r="H1250" s="3">
        <v>24.77</v>
      </c>
      <c r="I1250">
        <v>3</v>
      </c>
      <c r="K1250" s="2"/>
    </row>
    <row r="1251" spans="1:11" x14ac:dyDescent="0.55000000000000004">
      <c r="A1251" s="2">
        <v>43193</v>
      </c>
      <c r="B1251">
        <v>18</v>
      </c>
      <c r="C1251" t="s">
        <v>5</v>
      </c>
      <c r="D1251" t="s">
        <v>11</v>
      </c>
      <c r="E1251">
        <v>8</v>
      </c>
      <c r="F1251">
        <v>54.95</v>
      </c>
      <c r="G1251" s="4">
        <v>0</v>
      </c>
      <c r="H1251" s="3">
        <v>26.65</v>
      </c>
      <c r="I1251">
        <v>1</v>
      </c>
      <c r="K1251" s="2"/>
    </row>
    <row r="1252" spans="1:11" x14ac:dyDescent="0.55000000000000004">
      <c r="A1252" s="2">
        <v>43193</v>
      </c>
      <c r="B1252">
        <v>40</v>
      </c>
      <c r="C1252" t="s">
        <v>7</v>
      </c>
      <c r="D1252" t="s">
        <v>11</v>
      </c>
      <c r="E1252">
        <v>11</v>
      </c>
      <c r="F1252">
        <v>16.95</v>
      </c>
      <c r="G1252" s="4">
        <v>0.2</v>
      </c>
      <c r="H1252" s="3">
        <v>6.53</v>
      </c>
      <c r="I1252">
        <v>6</v>
      </c>
      <c r="K1252" s="2"/>
    </row>
    <row r="1253" spans="1:11" x14ac:dyDescent="0.55000000000000004">
      <c r="A1253" s="2">
        <v>43194</v>
      </c>
      <c r="B1253">
        <v>45</v>
      </c>
      <c r="C1253" t="s">
        <v>6</v>
      </c>
      <c r="D1253" t="s">
        <v>11</v>
      </c>
      <c r="E1253">
        <v>4</v>
      </c>
      <c r="F1253">
        <v>38.950000000000003</v>
      </c>
      <c r="G1253" s="4">
        <v>0.1</v>
      </c>
      <c r="H1253" s="3">
        <v>22.33</v>
      </c>
      <c r="I1253">
        <v>3</v>
      </c>
      <c r="K1253" s="2"/>
    </row>
    <row r="1254" spans="1:11" x14ac:dyDescent="0.55000000000000004">
      <c r="A1254" s="2">
        <v>43194</v>
      </c>
      <c r="B1254">
        <v>43</v>
      </c>
      <c r="C1254" t="s">
        <v>8</v>
      </c>
      <c r="D1254" t="s">
        <v>11</v>
      </c>
      <c r="E1254">
        <v>11</v>
      </c>
      <c r="F1254">
        <v>11.95</v>
      </c>
      <c r="G1254" s="4">
        <v>0</v>
      </c>
      <c r="H1254" s="3">
        <v>3.32</v>
      </c>
      <c r="I1254">
        <v>3</v>
      </c>
      <c r="K1254" s="2"/>
    </row>
    <row r="1255" spans="1:11" x14ac:dyDescent="0.55000000000000004">
      <c r="A1255" s="2">
        <v>43194</v>
      </c>
      <c r="B1255">
        <v>5</v>
      </c>
      <c r="C1255" t="s">
        <v>8</v>
      </c>
      <c r="D1255" t="s">
        <v>11</v>
      </c>
      <c r="E1255">
        <v>3</v>
      </c>
      <c r="F1255">
        <v>24.95</v>
      </c>
      <c r="G1255" s="4">
        <v>0</v>
      </c>
      <c r="H1255" s="3">
        <v>12.27</v>
      </c>
      <c r="I1255">
        <v>7</v>
      </c>
      <c r="K1255" s="2"/>
    </row>
    <row r="1256" spans="1:11" x14ac:dyDescent="0.55000000000000004">
      <c r="A1256" s="2">
        <v>43195</v>
      </c>
      <c r="B1256">
        <v>33</v>
      </c>
      <c r="C1256" t="s">
        <v>6</v>
      </c>
      <c r="D1256" t="s">
        <v>11</v>
      </c>
      <c r="E1256">
        <v>0</v>
      </c>
      <c r="F1256">
        <v>19.95</v>
      </c>
      <c r="G1256" s="4">
        <v>0</v>
      </c>
      <c r="H1256" s="3">
        <v>9.7799999999999994</v>
      </c>
      <c r="I1256">
        <v>32</v>
      </c>
      <c r="K1256" s="2"/>
    </row>
    <row r="1257" spans="1:11" x14ac:dyDescent="0.55000000000000004">
      <c r="A1257" s="2">
        <v>43196</v>
      </c>
      <c r="B1257">
        <v>24</v>
      </c>
      <c r="C1257" t="s">
        <v>8</v>
      </c>
      <c r="D1257" t="s">
        <v>10</v>
      </c>
      <c r="E1257">
        <v>3</v>
      </c>
      <c r="F1257">
        <v>27.95</v>
      </c>
      <c r="G1257" s="4">
        <v>0</v>
      </c>
      <c r="H1257" s="3">
        <v>16.8</v>
      </c>
      <c r="I1257">
        <v>10</v>
      </c>
      <c r="K1257" s="2"/>
    </row>
    <row r="1258" spans="1:11" x14ac:dyDescent="0.55000000000000004">
      <c r="A1258" s="2">
        <v>43196</v>
      </c>
      <c r="B1258">
        <v>6</v>
      </c>
      <c r="C1258" t="s">
        <v>8</v>
      </c>
      <c r="D1258" t="s">
        <v>10</v>
      </c>
      <c r="E1258">
        <v>5</v>
      </c>
      <c r="F1258">
        <v>55.95</v>
      </c>
      <c r="G1258" s="4">
        <v>0</v>
      </c>
      <c r="H1258" s="3">
        <v>16.059999999999999</v>
      </c>
      <c r="I1258">
        <v>15</v>
      </c>
      <c r="K1258" s="2"/>
    </row>
    <row r="1259" spans="1:11" x14ac:dyDescent="0.55000000000000004">
      <c r="A1259" s="2">
        <v>43196</v>
      </c>
      <c r="B1259">
        <v>41</v>
      </c>
      <c r="C1259" t="s">
        <v>8</v>
      </c>
      <c r="D1259" t="s">
        <v>10</v>
      </c>
      <c r="E1259">
        <v>2</v>
      </c>
      <c r="F1259">
        <v>18.95</v>
      </c>
      <c r="G1259" s="4">
        <v>0.1</v>
      </c>
      <c r="H1259" s="3">
        <v>9.98</v>
      </c>
      <c r="I1259">
        <v>14</v>
      </c>
      <c r="K1259" s="2"/>
    </row>
    <row r="1260" spans="1:11" x14ac:dyDescent="0.55000000000000004">
      <c r="A1260" s="2">
        <v>43196</v>
      </c>
      <c r="B1260">
        <v>30</v>
      </c>
      <c r="C1260" t="s">
        <v>8</v>
      </c>
      <c r="D1260" t="s">
        <v>10</v>
      </c>
      <c r="E1260">
        <v>7</v>
      </c>
      <c r="F1260">
        <v>10.95</v>
      </c>
      <c r="G1260" s="4">
        <v>0</v>
      </c>
      <c r="H1260" s="3">
        <v>4.8</v>
      </c>
      <c r="I1260">
        <v>12</v>
      </c>
      <c r="K1260" s="2"/>
    </row>
    <row r="1261" spans="1:11" x14ac:dyDescent="0.55000000000000004">
      <c r="A1261" s="2">
        <v>43196</v>
      </c>
      <c r="B1261">
        <v>22</v>
      </c>
      <c r="C1261" t="s">
        <v>9</v>
      </c>
      <c r="D1261" t="s">
        <v>10</v>
      </c>
      <c r="E1261">
        <v>7</v>
      </c>
      <c r="F1261">
        <v>0.95</v>
      </c>
      <c r="G1261" s="4">
        <v>0</v>
      </c>
      <c r="H1261" s="3">
        <v>0.56999999999999995</v>
      </c>
      <c r="I1261">
        <v>14</v>
      </c>
      <c r="K1261" s="2"/>
    </row>
    <row r="1262" spans="1:11" x14ac:dyDescent="0.55000000000000004">
      <c r="A1262" s="2">
        <v>43196</v>
      </c>
      <c r="B1262">
        <v>36</v>
      </c>
      <c r="C1262" t="s">
        <v>9</v>
      </c>
      <c r="D1262" t="s">
        <v>10</v>
      </c>
      <c r="E1262">
        <v>12</v>
      </c>
      <c r="F1262">
        <v>26.95</v>
      </c>
      <c r="G1262" s="4">
        <v>0</v>
      </c>
      <c r="H1262" s="3">
        <v>12.53</v>
      </c>
      <c r="I1262">
        <v>37</v>
      </c>
      <c r="K1262" s="2"/>
    </row>
    <row r="1263" spans="1:11" x14ac:dyDescent="0.55000000000000004">
      <c r="A1263" s="2">
        <v>43196</v>
      </c>
      <c r="B1263">
        <v>18</v>
      </c>
      <c r="C1263" t="s">
        <v>8</v>
      </c>
      <c r="D1263" t="s">
        <v>10</v>
      </c>
      <c r="E1263">
        <v>8</v>
      </c>
      <c r="F1263">
        <v>54.95</v>
      </c>
      <c r="G1263" s="4">
        <v>0.1</v>
      </c>
      <c r="H1263" s="3">
        <v>26.65</v>
      </c>
      <c r="I1263">
        <v>38</v>
      </c>
      <c r="K1263" s="2"/>
    </row>
    <row r="1264" spans="1:11" x14ac:dyDescent="0.55000000000000004">
      <c r="A1264" s="2">
        <v>43196</v>
      </c>
      <c r="B1264">
        <v>50</v>
      </c>
      <c r="C1264" t="s">
        <v>9</v>
      </c>
      <c r="D1264" t="s">
        <v>10</v>
      </c>
      <c r="E1264">
        <v>3</v>
      </c>
      <c r="F1264">
        <v>24.95</v>
      </c>
      <c r="G1264" s="4">
        <v>0.2</v>
      </c>
      <c r="H1264" s="3">
        <v>12.14</v>
      </c>
      <c r="I1264">
        <v>4</v>
      </c>
      <c r="K1264" s="2"/>
    </row>
    <row r="1265" spans="1:11" x14ac:dyDescent="0.55000000000000004">
      <c r="A1265" s="2">
        <v>43196</v>
      </c>
      <c r="B1265">
        <v>6</v>
      </c>
      <c r="C1265" t="s">
        <v>8</v>
      </c>
      <c r="D1265" t="s">
        <v>10</v>
      </c>
      <c r="E1265">
        <v>6</v>
      </c>
      <c r="F1265">
        <v>55.95</v>
      </c>
      <c r="G1265" s="4">
        <v>0</v>
      </c>
      <c r="H1265" s="3">
        <v>16.059999999999999</v>
      </c>
      <c r="I1265">
        <v>22</v>
      </c>
      <c r="K1265" s="2"/>
    </row>
    <row r="1266" spans="1:11" x14ac:dyDescent="0.55000000000000004">
      <c r="A1266" s="2">
        <v>43196</v>
      </c>
      <c r="B1266">
        <v>11</v>
      </c>
      <c r="C1266" t="s">
        <v>9</v>
      </c>
      <c r="D1266" t="s">
        <v>10</v>
      </c>
      <c r="E1266">
        <v>7</v>
      </c>
      <c r="F1266">
        <v>65.95</v>
      </c>
      <c r="G1266" s="4">
        <v>0.1</v>
      </c>
      <c r="H1266" s="3">
        <v>37.97</v>
      </c>
      <c r="I1266">
        <v>7</v>
      </c>
      <c r="K1266" s="2"/>
    </row>
    <row r="1267" spans="1:11" x14ac:dyDescent="0.55000000000000004">
      <c r="A1267" s="2">
        <v>43196</v>
      </c>
      <c r="B1267">
        <v>12</v>
      </c>
      <c r="C1267" t="s">
        <v>8</v>
      </c>
      <c r="D1267" t="s">
        <v>10</v>
      </c>
      <c r="E1267">
        <v>11</v>
      </c>
      <c r="F1267">
        <v>47.95</v>
      </c>
      <c r="G1267" s="4">
        <v>0</v>
      </c>
      <c r="H1267" s="3">
        <v>20.7</v>
      </c>
      <c r="I1267">
        <v>1</v>
      </c>
      <c r="K1267" s="2"/>
    </row>
    <row r="1268" spans="1:11" x14ac:dyDescent="0.55000000000000004">
      <c r="A1268" s="2">
        <v>43196</v>
      </c>
      <c r="B1268">
        <v>43</v>
      </c>
      <c r="C1268" t="s">
        <v>9</v>
      </c>
      <c r="D1268" t="s">
        <v>10</v>
      </c>
      <c r="E1268">
        <v>7</v>
      </c>
      <c r="F1268">
        <v>11.95</v>
      </c>
      <c r="G1268" s="4">
        <v>0</v>
      </c>
      <c r="H1268" s="3">
        <v>3.32</v>
      </c>
      <c r="I1268">
        <v>1</v>
      </c>
      <c r="K1268" s="2"/>
    </row>
    <row r="1269" spans="1:11" x14ac:dyDescent="0.55000000000000004">
      <c r="A1269" s="2">
        <v>43197</v>
      </c>
      <c r="B1269">
        <v>8</v>
      </c>
      <c r="C1269" t="s">
        <v>7</v>
      </c>
      <c r="D1269" t="s">
        <v>10</v>
      </c>
      <c r="E1269">
        <v>11</v>
      </c>
      <c r="F1269">
        <v>7.95</v>
      </c>
      <c r="G1269" s="4">
        <v>0</v>
      </c>
      <c r="H1269" s="3">
        <v>4.53</v>
      </c>
      <c r="I1269">
        <v>31</v>
      </c>
      <c r="K1269" s="2"/>
    </row>
    <row r="1270" spans="1:11" x14ac:dyDescent="0.55000000000000004">
      <c r="A1270" s="2">
        <v>43197</v>
      </c>
      <c r="B1270">
        <v>37</v>
      </c>
      <c r="C1270" t="s">
        <v>9</v>
      </c>
      <c r="D1270" t="s">
        <v>10</v>
      </c>
      <c r="E1270">
        <v>7</v>
      </c>
      <c r="F1270">
        <v>24.95</v>
      </c>
      <c r="G1270" s="4">
        <v>0</v>
      </c>
      <c r="H1270" s="3">
        <v>9.3800000000000008</v>
      </c>
      <c r="I1270">
        <v>2</v>
      </c>
      <c r="K1270" s="2"/>
    </row>
    <row r="1271" spans="1:11" x14ac:dyDescent="0.55000000000000004">
      <c r="A1271" s="2">
        <v>43197</v>
      </c>
      <c r="B1271">
        <v>10</v>
      </c>
      <c r="C1271" t="s">
        <v>8</v>
      </c>
      <c r="D1271" t="s">
        <v>10</v>
      </c>
      <c r="E1271">
        <v>7</v>
      </c>
      <c r="F1271">
        <v>34.950000000000003</v>
      </c>
      <c r="G1271" s="4">
        <v>0</v>
      </c>
      <c r="H1271" s="3">
        <v>22.13</v>
      </c>
      <c r="I1271">
        <v>5</v>
      </c>
      <c r="K1271" s="2"/>
    </row>
    <row r="1272" spans="1:11" x14ac:dyDescent="0.55000000000000004">
      <c r="A1272" s="2">
        <v>43197</v>
      </c>
      <c r="B1272">
        <v>32</v>
      </c>
      <c r="C1272" t="s">
        <v>9</v>
      </c>
      <c r="D1272" t="s">
        <v>10</v>
      </c>
      <c r="E1272">
        <v>10</v>
      </c>
      <c r="F1272">
        <v>22.95</v>
      </c>
      <c r="G1272" s="4">
        <v>0</v>
      </c>
      <c r="H1272" s="3">
        <v>11.78</v>
      </c>
      <c r="I1272">
        <v>9</v>
      </c>
      <c r="K1272" s="2"/>
    </row>
    <row r="1273" spans="1:11" x14ac:dyDescent="0.55000000000000004">
      <c r="A1273" s="2">
        <v>43197</v>
      </c>
      <c r="B1273">
        <v>11</v>
      </c>
      <c r="C1273" t="s">
        <v>8</v>
      </c>
      <c r="D1273" t="s">
        <v>10</v>
      </c>
      <c r="E1273">
        <v>2</v>
      </c>
      <c r="F1273">
        <v>65.95</v>
      </c>
      <c r="G1273" s="4">
        <v>0</v>
      </c>
      <c r="H1273" s="3">
        <v>37.97</v>
      </c>
      <c r="I1273">
        <v>16</v>
      </c>
      <c r="K1273" s="2"/>
    </row>
    <row r="1274" spans="1:11" x14ac:dyDescent="0.55000000000000004">
      <c r="A1274" s="2">
        <v>43197</v>
      </c>
      <c r="B1274">
        <v>43</v>
      </c>
      <c r="C1274" t="s">
        <v>7</v>
      </c>
      <c r="D1274" t="s">
        <v>10</v>
      </c>
      <c r="E1274">
        <v>5</v>
      </c>
      <c r="F1274">
        <v>11.95</v>
      </c>
      <c r="G1274" s="4">
        <v>0</v>
      </c>
      <c r="H1274" s="3">
        <v>3.32</v>
      </c>
      <c r="I1274">
        <v>9</v>
      </c>
      <c r="K1274" s="2"/>
    </row>
    <row r="1275" spans="1:11" x14ac:dyDescent="0.55000000000000004">
      <c r="A1275" s="2">
        <v>43197</v>
      </c>
      <c r="B1275">
        <v>26</v>
      </c>
      <c r="C1275" t="s">
        <v>8</v>
      </c>
      <c r="D1275" t="s">
        <v>10</v>
      </c>
      <c r="E1275">
        <v>0</v>
      </c>
      <c r="F1275">
        <v>0.95</v>
      </c>
      <c r="G1275" s="4">
        <v>0</v>
      </c>
      <c r="H1275" s="3">
        <v>0.42</v>
      </c>
      <c r="I1275">
        <v>21</v>
      </c>
      <c r="K1275" s="2"/>
    </row>
    <row r="1276" spans="1:11" x14ac:dyDescent="0.55000000000000004">
      <c r="A1276" s="2">
        <v>43197</v>
      </c>
      <c r="B1276">
        <v>6</v>
      </c>
      <c r="C1276" t="s">
        <v>9</v>
      </c>
      <c r="D1276" t="s">
        <v>10</v>
      </c>
      <c r="E1276">
        <v>4</v>
      </c>
      <c r="F1276">
        <v>55.95</v>
      </c>
      <c r="G1276" s="4">
        <v>0</v>
      </c>
      <c r="H1276" s="3">
        <v>16.059999999999999</v>
      </c>
      <c r="I1276">
        <v>17</v>
      </c>
      <c r="K1276" s="2"/>
    </row>
    <row r="1277" spans="1:11" x14ac:dyDescent="0.55000000000000004">
      <c r="A1277" s="2">
        <v>43198</v>
      </c>
      <c r="B1277">
        <v>49</v>
      </c>
      <c r="C1277" t="s">
        <v>7</v>
      </c>
      <c r="D1277" t="s">
        <v>10</v>
      </c>
      <c r="E1277">
        <v>10</v>
      </c>
      <c r="F1277">
        <v>63.95</v>
      </c>
      <c r="G1277" s="4">
        <v>0</v>
      </c>
      <c r="H1277" s="3">
        <v>27.1</v>
      </c>
      <c r="I1277">
        <v>1</v>
      </c>
      <c r="K1277" s="2"/>
    </row>
    <row r="1278" spans="1:11" x14ac:dyDescent="0.55000000000000004">
      <c r="A1278" s="2">
        <v>43198</v>
      </c>
      <c r="B1278">
        <v>45</v>
      </c>
      <c r="C1278" t="s">
        <v>6</v>
      </c>
      <c r="D1278" t="s">
        <v>10</v>
      </c>
      <c r="E1278">
        <v>9</v>
      </c>
      <c r="F1278">
        <v>38.950000000000003</v>
      </c>
      <c r="G1278" s="4">
        <v>0</v>
      </c>
      <c r="H1278" s="3">
        <v>22.33</v>
      </c>
      <c r="I1278">
        <v>6</v>
      </c>
      <c r="K1278" s="2"/>
    </row>
    <row r="1279" spans="1:11" x14ac:dyDescent="0.55000000000000004">
      <c r="A1279" s="2">
        <v>43198</v>
      </c>
      <c r="B1279">
        <v>11</v>
      </c>
      <c r="C1279" t="s">
        <v>7</v>
      </c>
      <c r="D1279" t="s">
        <v>10</v>
      </c>
      <c r="E1279">
        <v>7</v>
      </c>
      <c r="F1279">
        <v>65.95</v>
      </c>
      <c r="G1279" s="4">
        <v>0.1</v>
      </c>
      <c r="H1279" s="3">
        <v>37.97</v>
      </c>
      <c r="I1279">
        <v>22</v>
      </c>
      <c r="K1279" s="2"/>
    </row>
    <row r="1280" spans="1:11" x14ac:dyDescent="0.55000000000000004">
      <c r="A1280" s="2">
        <v>43198</v>
      </c>
      <c r="B1280">
        <v>2</v>
      </c>
      <c r="C1280" t="s">
        <v>5</v>
      </c>
      <c r="D1280" t="s">
        <v>10</v>
      </c>
      <c r="E1280">
        <v>0</v>
      </c>
      <c r="F1280">
        <v>44.95</v>
      </c>
      <c r="G1280" s="4">
        <v>0.1</v>
      </c>
      <c r="H1280" s="3">
        <v>27.95</v>
      </c>
      <c r="I1280">
        <v>2</v>
      </c>
      <c r="K1280" s="2"/>
    </row>
    <row r="1281" spans="1:11" x14ac:dyDescent="0.55000000000000004">
      <c r="A1281" s="2">
        <v>43198</v>
      </c>
      <c r="B1281">
        <v>30</v>
      </c>
      <c r="C1281" t="s">
        <v>6</v>
      </c>
      <c r="D1281" t="s">
        <v>10</v>
      </c>
      <c r="E1281">
        <v>9</v>
      </c>
      <c r="F1281">
        <v>10.95</v>
      </c>
      <c r="G1281" s="4">
        <v>0.1</v>
      </c>
      <c r="H1281" s="3">
        <v>4.8</v>
      </c>
      <c r="I1281">
        <v>17</v>
      </c>
      <c r="K1281" s="2"/>
    </row>
    <row r="1282" spans="1:11" x14ac:dyDescent="0.55000000000000004">
      <c r="A1282" s="2">
        <v>43198</v>
      </c>
      <c r="B1282">
        <v>34</v>
      </c>
      <c r="C1282" t="s">
        <v>7</v>
      </c>
      <c r="D1282" t="s">
        <v>10</v>
      </c>
      <c r="E1282">
        <v>9</v>
      </c>
      <c r="F1282">
        <v>37.950000000000003</v>
      </c>
      <c r="G1282" s="4">
        <v>0</v>
      </c>
      <c r="H1282" s="3">
        <v>15.35</v>
      </c>
      <c r="I1282">
        <v>2</v>
      </c>
      <c r="K1282" s="2"/>
    </row>
    <row r="1283" spans="1:11" x14ac:dyDescent="0.55000000000000004">
      <c r="A1283" s="2">
        <v>43198</v>
      </c>
      <c r="B1283">
        <v>12</v>
      </c>
      <c r="C1283" t="s">
        <v>5</v>
      </c>
      <c r="D1283" t="s">
        <v>10</v>
      </c>
      <c r="E1283">
        <v>12</v>
      </c>
      <c r="F1283">
        <v>47.95</v>
      </c>
      <c r="G1283" s="4">
        <v>0</v>
      </c>
      <c r="H1283" s="3">
        <v>20.7</v>
      </c>
      <c r="I1283">
        <v>1</v>
      </c>
      <c r="K1283" s="2"/>
    </row>
    <row r="1284" spans="1:11" x14ac:dyDescent="0.55000000000000004">
      <c r="A1284" s="2">
        <v>43198</v>
      </c>
      <c r="B1284">
        <v>46</v>
      </c>
      <c r="C1284" t="s">
        <v>6</v>
      </c>
      <c r="D1284" t="s">
        <v>10</v>
      </c>
      <c r="E1284">
        <v>11</v>
      </c>
      <c r="F1284">
        <v>55.95</v>
      </c>
      <c r="G1284" s="4">
        <v>0</v>
      </c>
      <c r="H1284" s="3">
        <v>32.47</v>
      </c>
      <c r="I1284">
        <v>30</v>
      </c>
      <c r="K1284" s="2"/>
    </row>
    <row r="1285" spans="1:11" x14ac:dyDescent="0.55000000000000004">
      <c r="A1285" s="2">
        <v>43198</v>
      </c>
      <c r="B1285">
        <v>38</v>
      </c>
      <c r="C1285" t="s">
        <v>5</v>
      </c>
      <c r="D1285" t="s">
        <v>10</v>
      </c>
      <c r="E1285">
        <v>12</v>
      </c>
      <c r="F1285">
        <v>24.95</v>
      </c>
      <c r="G1285" s="4">
        <v>0</v>
      </c>
      <c r="H1285" s="3">
        <v>11.48</v>
      </c>
      <c r="I1285">
        <v>1</v>
      </c>
      <c r="K1285" s="2"/>
    </row>
    <row r="1286" spans="1:11" x14ac:dyDescent="0.55000000000000004">
      <c r="A1286" s="2">
        <v>43198</v>
      </c>
      <c r="B1286">
        <v>26</v>
      </c>
      <c r="C1286" t="s">
        <v>7</v>
      </c>
      <c r="D1286" t="s">
        <v>10</v>
      </c>
      <c r="E1286">
        <v>8</v>
      </c>
      <c r="F1286">
        <v>0.95</v>
      </c>
      <c r="G1286" s="4">
        <v>0</v>
      </c>
      <c r="H1286" s="3">
        <v>0.42</v>
      </c>
      <c r="I1286">
        <v>10</v>
      </c>
      <c r="K1286" s="2"/>
    </row>
    <row r="1287" spans="1:11" x14ac:dyDescent="0.55000000000000004">
      <c r="A1287" s="2">
        <v>43198</v>
      </c>
      <c r="B1287">
        <v>36</v>
      </c>
      <c r="C1287" t="s">
        <v>6</v>
      </c>
      <c r="D1287" t="s">
        <v>10</v>
      </c>
      <c r="E1287">
        <v>2</v>
      </c>
      <c r="F1287">
        <v>26.95</v>
      </c>
      <c r="G1287" s="4">
        <v>0</v>
      </c>
      <c r="H1287" s="3">
        <v>12.53</v>
      </c>
      <c r="I1287">
        <v>38</v>
      </c>
      <c r="K1287" s="2"/>
    </row>
    <row r="1288" spans="1:11" x14ac:dyDescent="0.55000000000000004">
      <c r="A1288" s="2">
        <v>43198</v>
      </c>
      <c r="B1288">
        <v>33</v>
      </c>
      <c r="C1288" t="s">
        <v>7</v>
      </c>
      <c r="D1288" t="s">
        <v>10</v>
      </c>
      <c r="E1288">
        <v>9</v>
      </c>
      <c r="F1288">
        <v>19.95</v>
      </c>
      <c r="G1288" s="4">
        <v>0</v>
      </c>
      <c r="H1288" s="3">
        <v>9.7799999999999994</v>
      </c>
      <c r="I1288">
        <v>2</v>
      </c>
      <c r="K1288" s="2"/>
    </row>
    <row r="1289" spans="1:11" x14ac:dyDescent="0.55000000000000004">
      <c r="A1289" s="2">
        <v>43198</v>
      </c>
      <c r="B1289">
        <v>35</v>
      </c>
      <c r="C1289" t="s">
        <v>5</v>
      </c>
      <c r="D1289" t="s">
        <v>10</v>
      </c>
      <c r="E1289">
        <v>4</v>
      </c>
      <c r="F1289">
        <v>0.95</v>
      </c>
      <c r="G1289" s="4">
        <v>0.1</v>
      </c>
      <c r="H1289" s="3">
        <v>0.47</v>
      </c>
      <c r="I1289">
        <v>18</v>
      </c>
      <c r="K1289" s="2"/>
    </row>
    <row r="1290" spans="1:11" x14ac:dyDescent="0.55000000000000004">
      <c r="A1290" s="2">
        <v>43198</v>
      </c>
      <c r="B1290">
        <v>13</v>
      </c>
      <c r="C1290" t="s">
        <v>7</v>
      </c>
      <c r="D1290" t="s">
        <v>10</v>
      </c>
      <c r="E1290">
        <v>6</v>
      </c>
      <c r="F1290">
        <v>26.95</v>
      </c>
      <c r="G1290" s="4">
        <v>0.2</v>
      </c>
      <c r="H1290" s="3">
        <v>13.26</v>
      </c>
      <c r="I1290">
        <v>16</v>
      </c>
      <c r="K1290" s="2"/>
    </row>
    <row r="1291" spans="1:11" x14ac:dyDescent="0.55000000000000004">
      <c r="A1291" s="2">
        <v>43198</v>
      </c>
      <c r="B1291">
        <v>31</v>
      </c>
      <c r="C1291" t="s">
        <v>6</v>
      </c>
      <c r="D1291" t="s">
        <v>10</v>
      </c>
      <c r="E1291">
        <v>1</v>
      </c>
      <c r="F1291">
        <v>0.95</v>
      </c>
      <c r="G1291" s="4">
        <v>0</v>
      </c>
      <c r="H1291" s="3">
        <v>0.34</v>
      </c>
      <c r="I1291">
        <v>1</v>
      </c>
      <c r="K1291" s="2"/>
    </row>
    <row r="1292" spans="1:11" x14ac:dyDescent="0.55000000000000004">
      <c r="A1292" s="2">
        <v>43198</v>
      </c>
      <c r="B1292">
        <v>10</v>
      </c>
      <c r="C1292" t="s">
        <v>7</v>
      </c>
      <c r="D1292" t="s">
        <v>10</v>
      </c>
      <c r="E1292">
        <v>8</v>
      </c>
      <c r="F1292">
        <v>34.950000000000003</v>
      </c>
      <c r="G1292" s="4">
        <v>0</v>
      </c>
      <c r="H1292" s="3">
        <v>22.13</v>
      </c>
      <c r="I1292">
        <v>4</v>
      </c>
      <c r="K1292" s="2"/>
    </row>
    <row r="1293" spans="1:11" x14ac:dyDescent="0.55000000000000004">
      <c r="A1293" s="2">
        <v>43198</v>
      </c>
      <c r="B1293">
        <v>20</v>
      </c>
      <c r="C1293" t="s">
        <v>5</v>
      </c>
      <c r="D1293" t="s">
        <v>10</v>
      </c>
      <c r="E1293">
        <v>6</v>
      </c>
      <c r="F1293">
        <v>16.95</v>
      </c>
      <c r="G1293" s="4">
        <v>0.1</v>
      </c>
      <c r="H1293" s="3">
        <v>6.76</v>
      </c>
      <c r="I1293">
        <v>15</v>
      </c>
      <c r="K1293" s="2"/>
    </row>
    <row r="1294" spans="1:11" x14ac:dyDescent="0.55000000000000004">
      <c r="A1294" s="2">
        <v>43198</v>
      </c>
      <c r="B1294">
        <v>7</v>
      </c>
      <c r="C1294" t="s">
        <v>7</v>
      </c>
      <c r="D1294" t="s">
        <v>10</v>
      </c>
      <c r="E1294">
        <v>3</v>
      </c>
      <c r="F1294">
        <v>20.95</v>
      </c>
      <c r="G1294" s="4">
        <v>0.1</v>
      </c>
      <c r="H1294" s="3">
        <v>10.039999999999999</v>
      </c>
      <c r="I1294">
        <v>26</v>
      </c>
      <c r="K1294" s="2"/>
    </row>
    <row r="1295" spans="1:11" x14ac:dyDescent="0.55000000000000004">
      <c r="A1295" s="2">
        <v>43198</v>
      </c>
      <c r="B1295">
        <v>28</v>
      </c>
      <c r="C1295" t="s">
        <v>6</v>
      </c>
      <c r="D1295" t="s">
        <v>10</v>
      </c>
      <c r="E1295">
        <v>8</v>
      </c>
      <c r="F1295">
        <v>0.95</v>
      </c>
      <c r="G1295" s="4">
        <v>0.1</v>
      </c>
      <c r="H1295" s="3">
        <v>0.5</v>
      </c>
      <c r="I1295">
        <v>1</v>
      </c>
      <c r="K1295" s="2"/>
    </row>
    <row r="1296" spans="1:11" x14ac:dyDescent="0.55000000000000004">
      <c r="A1296" s="2">
        <v>43198</v>
      </c>
      <c r="B1296">
        <v>27</v>
      </c>
      <c r="C1296" t="s">
        <v>6</v>
      </c>
      <c r="D1296" t="s">
        <v>10</v>
      </c>
      <c r="E1296">
        <v>9</v>
      </c>
      <c r="F1296">
        <v>4.95</v>
      </c>
      <c r="G1296" s="4">
        <v>0</v>
      </c>
      <c r="H1296" s="3">
        <v>1.82</v>
      </c>
      <c r="I1296">
        <v>14</v>
      </c>
      <c r="K1296" s="2"/>
    </row>
    <row r="1297" spans="1:11" x14ac:dyDescent="0.55000000000000004">
      <c r="A1297" s="2">
        <v>43198</v>
      </c>
      <c r="B1297">
        <v>43</v>
      </c>
      <c r="C1297" t="s">
        <v>7</v>
      </c>
      <c r="D1297" t="s">
        <v>10</v>
      </c>
      <c r="E1297">
        <v>10</v>
      </c>
      <c r="F1297">
        <v>11.95</v>
      </c>
      <c r="G1297" s="4">
        <v>0</v>
      </c>
      <c r="H1297" s="3">
        <v>3.32</v>
      </c>
      <c r="I1297">
        <v>9</v>
      </c>
      <c r="K1297" s="2"/>
    </row>
    <row r="1298" spans="1:11" x14ac:dyDescent="0.55000000000000004">
      <c r="A1298" s="2">
        <v>43198</v>
      </c>
      <c r="B1298">
        <v>6</v>
      </c>
      <c r="C1298" t="s">
        <v>5</v>
      </c>
      <c r="D1298" t="s">
        <v>10</v>
      </c>
      <c r="E1298">
        <v>2</v>
      </c>
      <c r="F1298">
        <v>55.95</v>
      </c>
      <c r="G1298" s="4">
        <v>0</v>
      </c>
      <c r="H1298" s="3">
        <v>16.059999999999999</v>
      </c>
      <c r="I1298">
        <v>10</v>
      </c>
      <c r="K1298" s="2"/>
    </row>
    <row r="1299" spans="1:11" x14ac:dyDescent="0.55000000000000004">
      <c r="A1299" s="2">
        <v>43198</v>
      </c>
      <c r="B1299">
        <v>3</v>
      </c>
      <c r="C1299" t="s">
        <v>7</v>
      </c>
      <c r="D1299" t="s">
        <v>10</v>
      </c>
      <c r="E1299">
        <v>10</v>
      </c>
      <c r="F1299">
        <v>59.95</v>
      </c>
      <c r="G1299" s="4">
        <v>0</v>
      </c>
      <c r="H1299" s="3">
        <v>28.73</v>
      </c>
      <c r="I1299">
        <v>5</v>
      </c>
      <c r="K1299" s="2"/>
    </row>
    <row r="1300" spans="1:11" x14ac:dyDescent="0.55000000000000004">
      <c r="A1300" s="2">
        <v>43198</v>
      </c>
      <c r="B1300">
        <v>4</v>
      </c>
      <c r="C1300" t="s">
        <v>7</v>
      </c>
      <c r="D1300" t="s">
        <v>10</v>
      </c>
      <c r="E1300">
        <v>5</v>
      </c>
      <c r="F1300">
        <v>73.95</v>
      </c>
      <c r="G1300" s="4">
        <v>0</v>
      </c>
      <c r="H1300" s="3">
        <v>38.86</v>
      </c>
      <c r="I1300">
        <v>2</v>
      </c>
      <c r="K1300" s="2"/>
    </row>
    <row r="1301" spans="1:11" x14ac:dyDescent="0.55000000000000004">
      <c r="A1301" s="2">
        <v>43198</v>
      </c>
      <c r="B1301">
        <v>30</v>
      </c>
      <c r="C1301" t="s">
        <v>6</v>
      </c>
      <c r="D1301" t="s">
        <v>10</v>
      </c>
      <c r="E1301">
        <v>8</v>
      </c>
      <c r="F1301">
        <v>10.95</v>
      </c>
      <c r="G1301" s="4">
        <v>0.1</v>
      </c>
      <c r="H1301" s="3">
        <v>4.8</v>
      </c>
      <c r="I1301">
        <v>6</v>
      </c>
      <c r="K1301" s="2"/>
    </row>
    <row r="1302" spans="1:11" x14ac:dyDescent="0.55000000000000004">
      <c r="A1302" s="2">
        <v>43198</v>
      </c>
      <c r="B1302">
        <v>31</v>
      </c>
      <c r="C1302" t="s">
        <v>5</v>
      </c>
      <c r="D1302" t="s">
        <v>10</v>
      </c>
      <c r="E1302">
        <v>11</v>
      </c>
      <c r="F1302">
        <v>0.95</v>
      </c>
      <c r="G1302" s="4">
        <v>0</v>
      </c>
      <c r="H1302" s="3">
        <v>0.34</v>
      </c>
      <c r="I1302">
        <v>2</v>
      </c>
      <c r="K1302" s="2"/>
    </row>
    <row r="1303" spans="1:11" x14ac:dyDescent="0.55000000000000004">
      <c r="A1303" s="2">
        <v>43198</v>
      </c>
      <c r="B1303">
        <v>39</v>
      </c>
      <c r="C1303" t="s">
        <v>7</v>
      </c>
      <c r="D1303" t="s">
        <v>10</v>
      </c>
      <c r="E1303">
        <v>4</v>
      </c>
      <c r="F1303">
        <v>26.95</v>
      </c>
      <c r="G1303" s="4">
        <v>0</v>
      </c>
      <c r="H1303" s="3">
        <v>12.24</v>
      </c>
      <c r="I1303">
        <v>16</v>
      </c>
      <c r="K1303" s="2"/>
    </row>
    <row r="1304" spans="1:11" x14ac:dyDescent="0.55000000000000004">
      <c r="A1304" s="2">
        <v>43198</v>
      </c>
      <c r="B1304">
        <v>41</v>
      </c>
      <c r="C1304" t="s">
        <v>7</v>
      </c>
      <c r="D1304" t="s">
        <v>10</v>
      </c>
      <c r="E1304">
        <v>0</v>
      </c>
      <c r="F1304">
        <v>18.95</v>
      </c>
      <c r="G1304" s="4">
        <v>0</v>
      </c>
      <c r="H1304" s="3">
        <v>9.98</v>
      </c>
      <c r="I1304">
        <v>4</v>
      </c>
      <c r="K1304" s="2"/>
    </row>
    <row r="1305" spans="1:11" x14ac:dyDescent="0.55000000000000004">
      <c r="A1305" s="2">
        <v>43198</v>
      </c>
      <c r="B1305">
        <v>41</v>
      </c>
      <c r="C1305" t="s">
        <v>5</v>
      </c>
      <c r="D1305" t="s">
        <v>10</v>
      </c>
      <c r="E1305">
        <v>0</v>
      </c>
      <c r="F1305">
        <v>18.95</v>
      </c>
      <c r="G1305" s="4">
        <v>0</v>
      </c>
      <c r="H1305" s="3">
        <v>9.98</v>
      </c>
      <c r="I1305">
        <v>16</v>
      </c>
      <c r="K1305" s="2"/>
    </row>
    <row r="1306" spans="1:11" x14ac:dyDescent="0.55000000000000004">
      <c r="A1306" s="2">
        <v>43198</v>
      </c>
      <c r="B1306">
        <v>2</v>
      </c>
      <c r="C1306" t="s">
        <v>7</v>
      </c>
      <c r="D1306" t="s">
        <v>10</v>
      </c>
      <c r="E1306">
        <v>7</v>
      </c>
      <c r="F1306">
        <v>44.95</v>
      </c>
      <c r="G1306" s="4">
        <v>0</v>
      </c>
      <c r="H1306" s="3">
        <v>27.95</v>
      </c>
      <c r="I1306">
        <v>5</v>
      </c>
      <c r="K1306" s="2"/>
    </row>
    <row r="1307" spans="1:11" x14ac:dyDescent="0.55000000000000004">
      <c r="A1307" s="2">
        <v>43198</v>
      </c>
      <c r="B1307">
        <v>42</v>
      </c>
      <c r="C1307" t="s">
        <v>5</v>
      </c>
      <c r="D1307" t="s">
        <v>10</v>
      </c>
      <c r="E1307">
        <v>12</v>
      </c>
      <c r="F1307">
        <v>35.950000000000003</v>
      </c>
      <c r="G1307" s="4">
        <v>0</v>
      </c>
      <c r="H1307" s="3">
        <v>20.25</v>
      </c>
      <c r="I1307">
        <v>1</v>
      </c>
      <c r="K1307" s="2"/>
    </row>
    <row r="1308" spans="1:11" x14ac:dyDescent="0.55000000000000004">
      <c r="A1308" s="2">
        <v>43198</v>
      </c>
      <c r="B1308">
        <v>7</v>
      </c>
      <c r="C1308" t="s">
        <v>7</v>
      </c>
      <c r="D1308" t="s">
        <v>10</v>
      </c>
      <c r="E1308">
        <v>3</v>
      </c>
      <c r="F1308">
        <v>20.95</v>
      </c>
      <c r="G1308" s="4">
        <v>0.1</v>
      </c>
      <c r="H1308" s="3">
        <v>10.039999999999999</v>
      </c>
      <c r="I1308">
        <v>5</v>
      </c>
      <c r="K1308" s="2"/>
    </row>
    <row r="1309" spans="1:11" x14ac:dyDescent="0.55000000000000004">
      <c r="A1309" s="2">
        <v>43198</v>
      </c>
      <c r="B1309">
        <v>7</v>
      </c>
      <c r="C1309" t="s">
        <v>6</v>
      </c>
      <c r="D1309" t="s">
        <v>10</v>
      </c>
      <c r="E1309">
        <v>7</v>
      </c>
      <c r="F1309">
        <v>20.95</v>
      </c>
      <c r="G1309" s="4">
        <v>0</v>
      </c>
      <c r="H1309" s="3">
        <v>10.039999999999999</v>
      </c>
      <c r="I1309">
        <v>14</v>
      </c>
      <c r="K1309" s="2"/>
    </row>
    <row r="1310" spans="1:11" x14ac:dyDescent="0.55000000000000004">
      <c r="A1310" s="2">
        <v>43198</v>
      </c>
      <c r="B1310">
        <v>10</v>
      </c>
      <c r="C1310" t="s">
        <v>6</v>
      </c>
      <c r="D1310" t="s">
        <v>10</v>
      </c>
      <c r="E1310">
        <v>8</v>
      </c>
      <c r="F1310">
        <v>34.950000000000003</v>
      </c>
      <c r="G1310" s="4">
        <v>0</v>
      </c>
      <c r="H1310" s="3">
        <v>22.13</v>
      </c>
      <c r="I1310">
        <v>17</v>
      </c>
      <c r="K1310" s="2"/>
    </row>
    <row r="1311" spans="1:11" x14ac:dyDescent="0.55000000000000004">
      <c r="A1311" s="2">
        <v>43198</v>
      </c>
      <c r="B1311">
        <v>11</v>
      </c>
      <c r="C1311" t="s">
        <v>5</v>
      </c>
      <c r="D1311" t="s">
        <v>10</v>
      </c>
      <c r="E1311">
        <v>6</v>
      </c>
      <c r="F1311">
        <v>65.95</v>
      </c>
      <c r="G1311" s="4">
        <v>0</v>
      </c>
      <c r="H1311" s="3">
        <v>37.97</v>
      </c>
      <c r="I1311">
        <v>17</v>
      </c>
      <c r="K1311" s="2"/>
    </row>
    <row r="1312" spans="1:11" x14ac:dyDescent="0.55000000000000004">
      <c r="A1312" s="2">
        <v>43198</v>
      </c>
      <c r="B1312">
        <v>3</v>
      </c>
      <c r="C1312" t="s">
        <v>5</v>
      </c>
      <c r="D1312" t="s">
        <v>10</v>
      </c>
      <c r="E1312">
        <v>1</v>
      </c>
      <c r="F1312">
        <v>59.95</v>
      </c>
      <c r="G1312" s="4">
        <v>0</v>
      </c>
      <c r="H1312" s="3">
        <v>28.73</v>
      </c>
      <c r="I1312">
        <v>20</v>
      </c>
      <c r="K1312" s="2"/>
    </row>
    <row r="1313" spans="1:11" x14ac:dyDescent="0.55000000000000004">
      <c r="A1313" s="2">
        <v>43198</v>
      </c>
      <c r="B1313">
        <v>50</v>
      </c>
      <c r="C1313" t="s">
        <v>7</v>
      </c>
      <c r="D1313" t="s">
        <v>10</v>
      </c>
      <c r="E1313">
        <v>11</v>
      </c>
      <c r="F1313">
        <v>24.95</v>
      </c>
      <c r="G1313" s="4">
        <v>0</v>
      </c>
      <c r="H1313" s="3">
        <v>12.14</v>
      </c>
      <c r="I1313">
        <v>2</v>
      </c>
      <c r="K1313" s="2"/>
    </row>
    <row r="1314" spans="1:11" x14ac:dyDescent="0.55000000000000004">
      <c r="A1314" s="2">
        <v>43198</v>
      </c>
      <c r="B1314">
        <v>7</v>
      </c>
      <c r="C1314" t="s">
        <v>5</v>
      </c>
      <c r="D1314" t="s">
        <v>10</v>
      </c>
      <c r="E1314">
        <v>4</v>
      </c>
      <c r="F1314">
        <v>20.95</v>
      </c>
      <c r="G1314" s="4">
        <v>0</v>
      </c>
      <c r="H1314" s="3">
        <v>10.039999999999999</v>
      </c>
      <c r="I1314">
        <v>1</v>
      </c>
      <c r="K1314" s="2"/>
    </row>
    <row r="1315" spans="1:11" x14ac:dyDescent="0.55000000000000004">
      <c r="A1315" s="2">
        <v>43198</v>
      </c>
      <c r="B1315">
        <v>50</v>
      </c>
      <c r="C1315" t="s">
        <v>6</v>
      </c>
      <c r="D1315" t="s">
        <v>10</v>
      </c>
      <c r="E1315">
        <v>10</v>
      </c>
      <c r="F1315">
        <v>24.95</v>
      </c>
      <c r="G1315" s="4">
        <v>0</v>
      </c>
      <c r="H1315" s="3">
        <v>12.14</v>
      </c>
      <c r="I1315">
        <v>4</v>
      </c>
      <c r="K1315" s="2"/>
    </row>
    <row r="1316" spans="1:11" x14ac:dyDescent="0.55000000000000004">
      <c r="A1316" s="2">
        <v>43198</v>
      </c>
      <c r="B1316">
        <v>50</v>
      </c>
      <c r="C1316" t="s">
        <v>7</v>
      </c>
      <c r="D1316" t="s">
        <v>10</v>
      </c>
      <c r="E1316">
        <v>8</v>
      </c>
      <c r="F1316">
        <v>24.95</v>
      </c>
      <c r="G1316" s="4">
        <v>0</v>
      </c>
      <c r="H1316" s="3">
        <v>12.14</v>
      </c>
      <c r="I1316">
        <v>4</v>
      </c>
      <c r="K1316" s="2"/>
    </row>
    <row r="1317" spans="1:11" x14ac:dyDescent="0.55000000000000004">
      <c r="A1317" s="2">
        <v>43198</v>
      </c>
      <c r="B1317">
        <v>45</v>
      </c>
      <c r="C1317" t="s">
        <v>7</v>
      </c>
      <c r="D1317" t="s">
        <v>10</v>
      </c>
      <c r="E1317">
        <v>11</v>
      </c>
      <c r="F1317">
        <v>38.950000000000003</v>
      </c>
      <c r="G1317" s="4">
        <v>0</v>
      </c>
      <c r="H1317" s="3">
        <v>22.33</v>
      </c>
      <c r="I1317">
        <v>6</v>
      </c>
      <c r="K1317" s="2"/>
    </row>
    <row r="1318" spans="1:11" x14ac:dyDescent="0.55000000000000004">
      <c r="A1318" s="2">
        <v>43198</v>
      </c>
      <c r="B1318">
        <v>36</v>
      </c>
      <c r="C1318" t="s">
        <v>6</v>
      </c>
      <c r="D1318" t="s">
        <v>10</v>
      </c>
      <c r="E1318">
        <v>12</v>
      </c>
      <c r="F1318">
        <v>26.95</v>
      </c>
      <c r="G1318" s="4">
        <v>0</v>
      </c>
      <c r="H1318" s="3">
        <v>12.53</v>
      </c>
      <c r="I1318">
        <v>21</v>
      </c>
      <c r="K1318" s="2"/>
    </row>
    <row r="1319" spans="1:11" x14ac:dyDescent="0.55000000000000004">
      <c r="A1319" s="2">
        <v>43198</v>
      </c>
      <c r="B1319">
        <v>27</v>
      </c>
      <c r="C1319" t="s">
        <v>7</v>
      </c>
      <c r="D1319" t="s">
        <v>10</v>
      </c>
      <c r="E1319">
        <v>10</v>
      </c>
      <c r="F1319">
        <v>4.95</v>
      </c>
      <c r="G1319" s="4">
        <v>0.1</v>
      </c>
      <c r="H1319" s="3">
        <v>1.82</v>
      </c>
      <c r="I1319">
        <v>9</v>
      </c>
      <c r="K1319" s="2"/>
    </row>
    <row r="1320" spans="1:11" x14ac:dyDescent="0.55000000000000004">
      <c r="A1320" s="2">
        <v>43198</v>
      </c>
      <c r="B1320">
        <v>14</v>
      </c>
      <c r="C1320" t="s">
        <v>6</v>
      </c>
      <c r="D1320" t="s">
        <v>10</v>
      </c>
      <c r="E1320">
        <v>11</v>
      </c>
      <c r="F1320">
        <v>31.95</v>
      </c>
      <c r="G1320" s="4">
        <v>0.1</v>
      </c>
      <c r="H1320" s="3">
        <v>17.38</v>
      </c>
      <c r="I1320">
        <v>2</v>
      </c>
      <c r="K1320" s="2"/>
    </row>
    <row r="1321" spans="1:11" x14ac:dyDescent="0.55000000000000004">
      <c r="A1321" s="2">
        <v>43198</v>
      </c>
      <c r="B1321">
        <v>2</v>
      </c>
      <c r="C1321" t="s">
        <v>5</v>
      </c>
      <c r="D1321" t="s">
        <v>10</v>
      </c>
      <c r="E1321">
        <v>6</v>
      </c>
      <c r="F1321">
        <v>44.95</v>
      </c>
      <c r="G1321" s="4">
        <v>0</v>
      </c>
      <c r="H1321" s="3">
        <v>27.95</v>
      </c>
      <c r="I1321">
        <v>6</v>
      </c>
      <c r="K1321" s="2"/>
    </row>
    <row r="1322" spans="1:11" x14ac:dyDescent="0.55000000000000004">
      <c r="A1322" s="2">
        <v>43198</v>
      </c>
      <c r="B1322">
        <v>16</v>
      </c>
      <c r="C1322" t="s">
        <v>6</v>
      </c>
      <c r="D1322" t="s">
        <v>10</v>
      </c>
      <c r="E1322">
        <v>12</v>
      </c>
      <c r="F1322">
        <v>27.95</v>
      </c>
      <c r="G1322" s="4">
        <v>0</v>
      </c>
      <c r="H1322" s="3">
        <v>15.85</v>
      </c>
      <c r="I1322">
        <v>2</v>
      </c>
      <c r="K1322" s="2"/>
    </row>
    <row r="1323" spans="1:11" x14ac:dyDescent="0.55000000000000004">
      <c r="A1323" s="2">
        <v>43198</v>
      </c>
      <c r="B1323">
        <v>10</v>
      </c>
      <c r="C1323" t="s">
        <v>5</v>
      </c>
      <c r="D1323" t="s">
        <v>10</v>
      </c>
      <c r="E1323">
        <v>3</v>
      </c>
      <c r="F1323">
        <v>34.950000000000003</v>
      </c>
      <c r="G1323" s="4">
        <v>0</v>
      </c>
      <c r="H1323" s="3">
        <v>22.13</v>
      </c>
      <c r="I1323">
        <v>17</v>
      </c>
      <c r="K1323" s="2"/>
    </row>
    <row r="1324" spans="1:11" x14ac:dyDescent="0.55000000000000004">
      <c r="A1324" s="2">
        <v>43198</v>
      </c>
      <c r="B1324">
        <v>32</v>
      </c>
      <c r="C1324" t="s">
        <v>7</v>
      </c>
      <c r="D1324" t="s">
        <v>10</v>
      </c>
      <c r="E1324">
        <v>8</v>
      </c>
      <c r="F1324">
        <v>22.95</v>
      </c>
      <c r="G1324" s="4">
        <v>0</v>
      </c>
      <c r="H1324" s="3">
        <v>11.78</v>
      </c>
      <c r="I1324">
        <v>21</v>
      </c>
      <c r="K1324" s="2"/>
    </row>
    <row r="1325" spans="1:11" x14ac:dyDescent="0.55000000000000004">
      <c r="A1325" s="2">
        <v>43198</v>
      </c>
      <c r="B1325">
        <v>8</v>
      </c>
      <c r="C1325" t="s">
        <v>5</v>
      </c>
      <c r="D1325" t="s">
        <v>10</v>
      </c>
      <c r="E1325">
        <v>2</v>
      </c>
      <c r="F1325">
        <v>7.95</v>
      </c>
      <c r="G1325" s="4">
        <v>0</v>
      </c>
      <c r="H1325" s="3">
        <v>4.53</v>
      </c>
      <c r="I1325">
        <v>23</v>
      </c>
      <c r="K1325" s="2"/>
    </row>
    <row r="1326" spans="1:11" x14ac:dyDescent="0.55000000000000004">
      <c r="A1326" s="2">
        <v>43198</v>
      </c>
      <c r="B1326">
        <v>12</v>
      </c>
      <c r="C1326" t="s">
        <v>5</v>
      </c>
      <c r="D1326" t="s">
        <v>10</v>
      </c>
      <c r="E1326">
        <v>11</v>
      </c>
      <c r="F1326">
        <v>47.95</v>
      </c>
      <c r="G1326" s="4">
        <v>0</v>
      </c>
      <c r="H1326" s="3">
        <v>20.7</v>
      </c>
      <c r="I1326">
        <v>1</v>
      </c>
      <c r="K1326" s="2"/>
    </row>
    <row r="1327" spans="1:11" x14ac:dyDescent="0.55000000000000004">
      <c r="A1327" s="2">
        <v>43198</v>
      </c>
      <c r="B1327">
        <v>28</v>
      </c>
      <c r="C1327" t="s">
        <v>7</v>
      </c>
      <c r="D1327" t="s">
        <v>10</v>
      </c>
      <c r="E1327">
        <v>3</v>
      </c>
      <c r="F1327">
        <v>0.95</v>
      </c>
      <c r="G1327" s="4">
        <v>0</v>
      </c>
      <c r="H1327" s="3">
        <v>0.5</v>
      </c>
      <c r="I1327">
        <v>36</v>
      </c>
      <c r="K1327" s="2"/>
    </row>
    <row r="1328" spans="1:11" x14ac:dyDescent="0.55000000000000004">
      <c r="A1328" s="2">
        <v>43198</v>
      </c>
      <c r="B1328">
        <v>40</v>
      </c>
      <c r="C1328" t="s">
        <v>5</v>
      </c>
      <c r="D1328" t="s">
        <v>10</v>
      </c>
      <c r="E1328">
        <v>11</v>
      </c>
      <c r="F1328">
        <v>16.95</v>
      </c>
      <c r="G1328" s="4">
        <v>0</v>
      </c>
      <c r="H1328" s="3">
        <v>6.53</v>
      </c>
      <c r="I1328">
        <v>17</v>
      </c>
      <c r="K1328" s="2"/>
    </row>
    <row r="1329" spans="1:11" x14ac:dyDescent="0.55000000000000004">
      <c r="A1329" s="2">
        <v>43199</v>
      </c>
      <c r="B1329">
        <v>5</v>
      </c>
      <c r="C1329" t="s">
        <v>8</v>
      </c>
      <c r="D1329" t="s">
        <v>11</v>
      </c>
      <c r="E1329">
        <v>4</v>
      </c>
      <c r="F1329">
        <v>24.95</v>
      </c>
      <c r="G1329" s="4">
        <v>0.1</v>
      </c>
      <c r="H1329" s="3">
        <v>12.27</v>
      </c>
      <c r="I1329">
        <v>8</v>
      </c>
      <c r="K1329" s="2"/>
    </row>
    <row r="1330" spans="1:11" x14ac:dyDescent="0.55000000000000004">
      <c r="A1330" s="2">
        <v>43199</v>
      </c>
      <c r="B1330">
        <v>6</v>
      </c>
      <c r="C1330" t="s">
        <v>9</v>
      </c>
      <c r="D1330" t="s">
        <v>11</v>
      </c>
      <c r="E1330">
        <v>4</v>
      </c>
      <c r="F1330">
        <v>55.95</v>
      </c>
      <c r="G1330" s="4">
        <v>0.1</v>
      </c>
      <c r="H1330" s="3">
        <v>16.059999999999999</v>
      </c>
      <c r="I1330">
        <v>12</v>
      </c>
      <c r="K1330" s="2"/>
    </row>
    <row r="1331" spans="1:11" x14ac:dyDescent="0.55000000000000004">
      <c r="A1331" s="2">
        <v>43199</v>
      </c>
      <c r="B1331">
        <v>12</v>
      </c>
      <c r="C1331" t="s">
        <v>8</v>
      </c>
      <c r="D1331" t="s">
        <v>11</v>
      </c>
      <c r="E1331">
        <v>9</v>
      </c>
      <c r="F1331">
        <v>47.95</v>
      </c>
      <c r="G1331" s="4">
        <v>0</v>
      </c>
      <c r="H1331" s="3">
        <v>20.7</v>
      </c>
      <c r="I1331">
        <v>3</v>
      </c>
      <c r="K1331" s="2"/>
    </row>
    <row r="1332" spans="1:11" x14ac:dyDescent="0.55000000000000004">
      <c r="A1332" s="2">
        <v>43199</v>
      </c>
      <c r="B1332">
        <v>27</v>
      </c>
      <c r="C1332" t="s">
        <v>9</v>
      </c>
      <c r="D1332" t="s">
        <v>11</v>
      </c>
      <c r="E1332">
        <v>7</v>
      </c>
      <c r="F1332">
        <v>4.95</v>
      </c>
      <c r="G1332" s="4">
        <v>0</v>
      </c>
      <c r="H1332" s="3">
        <v>1.82</v>
      </c>
      <c r="I1332">
        <v>11</v>
      </c>
      <c r="K1332" s="2"/>
    </row>
    <row r="1333" spans="1:11" x14ac:dyDescent="0.55000000000000004">
      <c r="A1333" s="2">
        <v>43199</v>
      </c>
      <c r="B1333">
        <v>11</v>
      </c>
      <c r="C1333" t="s">
        <v>9</v>
      </c>
      <c r="D1333" t="s">
        <v>11</v>
      </c>
      <c r="E1333">
        <v>2</v>
      </c>
      <c r="F1333">
        <v>65.95</v>
      </c>
      <c r="G1333" s="4">
        <v>0</v>
      </c>
      <c r="H1333" s="3">
        <v>37.97</v>
      </c>
      <c r="I1333">
        <v>7</v>
      </c>
      <c r="K1333" s="2"/>
    </row>
    <row r="1334" spans="1:11" x14ac:dyDescent="0.55000000000000004">
      <c r="A1334" s="2">
        <v>43200</v>
      </c>
      <c r="B1334">
        <v>36</v>
      </c>
      <c r="C1334" t="s">
        <v>7</v>
      </c>
      <c r="D1334" t="s">
        <v>11</v>
      </c>
      <c r="E1334">
        <v>2</v>
      </c>
      <c r="F1334">
        <v>26.95</v>
      </c>
      <c r="G1334" s="4">
        <v>0.1</v>
      </c>
      <c r="H1334" s="3">
        <v>12.53</v>
      </c>
      <c r="I1334">
        <v>32</v>
      </c>
      <c r="K1334" s="2"/>
    </row>
    <row r="1335" spans="1:11" x14ac:dyDescent="0.55000000000000004">
      <c r="A1335" s="2">
        <v>43200</v>
      </c>
      <c r="B1335">
        <v>48</v>
      </c>
      <c r="C1335" t="s">
        <v>5</v>
      </c>
      <c r="D1335" t="s">
        <v>11</v>
      </c>
      <c r="E1335">
        <v>2</v>
      </c>
      <c r="F1335">
        <v>3.95</v>
      </c>
      <c r="G1335" s="4">
        <v>0</v>
      </c>
      <c r="H1335" s="3">
        <v>1.43</v>
      </c>
      <c r="I1335">
        <v>16</v>
      </c>
      <c r="K1335" s="2"/>
    </row>
    <row r="1336" spans="1:11" x14ac:dyDescent="0.55000000000000004">
      <c r="A1336" s="2">
        <v>43200</v>
      </c>
      <c r="B1336">
        <v>17</v>
      </c>
      <c r="C1336" t="s">
        <v>5</v>
      </c>
      <c r="D1336" t="s">
        <v>11</v>
      </c>
      <c r="E1336">
        <v>6</v>
      </c>
      <c r="F1336">
        <v>49.95</v>
      </c>
      <c r="G1336" s="4">
        <v>0</v>
      </c>
      <c r="H1336" s="3">
        <v>23.93</v>
      </c>
      <c r="I1336">
        <v>36</v>
      </c>
      <c r="K1336" s="2"/>
    </row>
    <row r="1337" spans="1:11" x14ac:dyDescent="0.55000000000000004">
      <c r="A1337" s="2">
        <v>43200</v>
      </c>
      <c r="B1337">
        <v>9</v>
      </c>
      <c r="C1337" t="s">
        <v>7</v>
      </c>
      <c r="D1337" t="s">
        <v>11</v>
      </c>
      <c r="E1337">
        <v>10</v>
      </c>
      <c r="F1337">
        <v>48.95</v>
      </c>
      <c r="G1337" s="4">
        <v>0</v>
      </c>
      <c r="H1337" s="3">
        <v>24.52</v>
      </c>
      <c r="I1337">
        <v>28</v>
      </c>
      <c r="K1337" s="2"/>
    </row>
    <row r="1338" spans="1:11" x14ac:dyDescent="0.55000000000000004">
      <c r="A1338" s="2">
        <v>43200</v>
      </c>
      <c r="B1338">
        <v>32</v>
      </c>
      <c r="C1338" t="s">
        <v>5</v>
      </c>
      <c r="D1338" t="s">
        <v>11</v>
      </c>
      <c r="E1338">
        <v>5</v>
      </c>
      <c r="F1338">
        <v>22.95</v>
      </c>
      <c r="G1338" s="4">
        <v>0</v>
      </c>
      <c r="H1338" s="3">
        <v>11.78</v>
      </c>
      <c r="I1338">
        <v>4</v>
      </c>
      <c r="K1338" s="2"/>
    </row>
    <row r="1339" spans="1:11" x14ac:dyDescent="0.55000000000000004">
      <c r="A1339" s="2">
        <v>43201</v>
      </c>
      <c r="B1339">
        <v>46</v>
      </c>
      <c r="C1339" t="s">
        <v>6</v>
      </c>
      <c r="D1339" t="s">
        <v>11</v>
      </c>
      <c r="E1339">
        <v>2</v>
      </c>
      <c r="F1339">
        <v>55.95</v>
      </c>
      <c r="G1339" s="4">
        <v>0</v>
      </c>
      <c r="H1339" s="3">
        <v>32.47</v>
      </c>
      <c r="I1339">
        <v>19</v>
      </c>
      <c r="K1339" s="2"/>
    </row>
    <row r="1340" spans="1:11" x14ac:dyDescent="0.55000000000000004">
      <c r="A1340" s="2">
        <v>43201</v>
      </c>
      <c r="B1340">
        <v>24</v>
      </c>
      <c r="C1340" t="s">
        <v>8</v>
      </c>
      <c r="D1340" t="s">
        <v>11</v>
      </c>
      <c r="E1340">
        <v>5</v>
      </c>
      <c r="F1340">
        <v>27.95</v>
      </c>
      <c r="G1340" s="4">
        <v>0</v>
      </c>
      <c r="H1340" s="3">
        <v>16.8</v>
      </c>
      <c r="I1340">
        <v>9</v>
      </c>
      <c r="K1340" s="2"/>
    </row>
    <row r="1341" spans="1:11" x14ac:dyDescent="0.55000000000000004">
      <c r="A1341" s="2">
        <v>43201</v>
      </c>
      <c r="B1341">
        <v>46</v>
      </c>
      <c r="C1341" t="s">
        <v>6</v>
      </c>
      <c r="D1341" t="s">
        <v>11</v>
      </c>
      <c r="E1341">
        <v>4</v>
      </c>
      <c r="F1341">
        <v>55.95</v>
      </c>
      <c r="G1341" s="4">
        <v>0</v>
      </c>
      <c r="H1341" s="3">
        <v>32.47</v>
      </c>
      <c r="I1341">
        <v>30</v>
      </c>
      <c r="K1341" s="2"/>
    </row>
    <row r="1342" spans="1:11" x14ac:dyDescent="0.55000000000000004">
      <c r="A1342" s="2">
        <v>43201</v>
      </c>
      <c r="B1342">
        <v>50</v>
      </c>
      <c r="C1342" t="s">
        <v>8</v>
      </c>
      <c r="D1342" t="s">
        <v>11</v>
      </c>
      <c r="E1342">
        <v>3</v>
      </c>
      <c r="F1342">
        <v>24.95</v>
      </c>
      <c r="G1342" s="4">
        <v>0</v>
      </c>
      <c r="H1342" s="3">
        <v>12.14</v>
      </c>
      <c r="I1342">
        <v>2</v>
      </c>
      <c r="K1342" s="2"/>
    </row>
    <row r="1343" spans="1:11" x14ac:dyDescent="0.55000000000000004">
      <c r="A1343" s="2">
        <v>43201</v>
      </c>
      <c r="B1343">
        <v>11</v>
      </c>
      <c r="C1343" t="s">
        <v>6</v>
      </c>
      <c r="D1343" t="s">
        <v>11</v>
      </c>
      <c r="E1343">
        <v>5</v>
      </c>
      <c r="F1343">
        <v>65.95</v>
      </c>
      <c r="G1343" s="4">
        <v>0</v>
      </c>
      <c r="H1343" s="3">
        <v>37.97</v>
      </c>
      <c r="I1343">
        <v>16</v>
      </c>
      <c r="K1343" s="2"/>
    </row>
    <row r="1344" spans="1:11" x14ac:dyDescent="0.55000000000000004">
      <c r="A1344" s="2">
        <v>43201</v>
      </c>
      <c r="B1344">
        <v>40</v>
      </c>
      <c r="C1344" t="s">
        <v>8</v>
      </c>
      <c r="D1344" t="s">
        <v>11</v>
      </c>
      <c r="E1344">
        <v>3</v>
      </c>
      <c r="F1344">
        <v>16.95</v>
      </c>
      <c r="G1344" s="4">
        <v>0</v>
      </c>
      <c r="H1344" s="3">
        <v>6.53</v>
      </c>
      <c r="I1344">
        <v>22</v>
      </c>
      <c r="K1344" s="2"/>
    </row>
    <row r="1345" spans="1:11" x14ac:dyDescent="0.55000000000000004">
      <c r="A1345" s="2">
        <v>43201</v>
      </c>
      <c r="B1345">
        <v>45</v>
      </c>
      <c r="C1345" t="s">
        <v>6</v>
      </c>
      <c r="D1345" t="s">
        <v>11</v>
      </c>
      <c r="E1345">
        <v>1</v>
      </c>
      <c r="F1345">
        <v>38.950000000000003</v>
      </c>
      <c r="G1345" s="4">
        <v>0</v>
      </c>
      <c r="H1345" s="3">
        <v>22.33</v>
      </c>
      <c r="I1345">
        <v>2</v>
      </c>
      <c r="K1345" s="2"/>
    </row>
    <row r="1346" spans="1:11" x14ac:dyDescent="0.55000000000000004">
      <c r="A1346" s="2">
        <v>43201</v>
      </c>
      <c r="B1346">
        <v>12</v>
      </c>
      <c r="C1346" t="s">
        <v>6</v>
      </c>
      <c r="D1346" t="s">
        <v>11</v>
      </c>
      <c r="E1346">
        <v>9</v>
      </c>
      <c r="F1346">
        <v>47.95</v>
      </c>
      <c r="G1346" s="4">
        <v>0</v>
      </c>
      <c r="H1346" s="3">
        <v>20.7</v>
      </c>
      <c r="I1346">
        <v>4</v>
      </c>
      <c r="K1346" s="2"/>
    </row>
    <row r="1347" spans="1:11" x14ac:dyDescent="0.55000000000000004">
      <c r="A1347" s="2">
        <v>43201</v>
      </c>
      <c r="B1347">
        <v>10</v>
      </c>
      <c r="C1347" t="s">
        <v>6</v>
      </c>
      <c r="D1347" t="s">
        <v>11</v>
      </c>
      <c r="E1347">
        <v>1</v>
      </c>
      <c r="F1347">
        <v>34.950000000000003</v>
      </c>
      <c r="G1347" s="4">
        <v>0</v>
      </c>
      <c r="H1347" s="3">
        <v>22.13</v>
      </c>
      <c r="I1347">
        <v>4</v>
      </c>
      <c r="K1347" s="2"/>
    </row>
    <row r="1348" spans="1:11" x14ac:dyDescent="0.55000000000000004">
      <c r="A1348" s="2">
        <v>43201</v>
      </c>
      <c r="B1348">
        <v>35</v>
      </c>
      <c r="C1348" t="s">
        <v>8</v>
      </c>
      <c r="D1348" t="s">
        <v>11</v>
      </c>
      <c r="E1348">
        <v>4</v>
      </c>
      <c r="F1348">
        <v>0.95</v>
      </c>
      <c r="G1348" s="4">
        <v>0.1</v>
      </c>
      <c r="H1348" s="3">
        <v>0.47</v>
      </c>
      <c r="I1348">
        <v>7</v>
      </c>
      <c r="K1348" s="2"/>
    </row>
    <row r="1349" spans="1:11" x14ac:dyDescent="0.55000000000000004">
      <c r="A1349" s="2">
        <v>43201</v>
      </c>
      <c r="B1349">
        <v>4</v>
      </c>
      <c r="C1349" t="s">
        <v>8</v>
      </c>
      <c r="D1349" t="s">
        <v>11</v>
      </c>
      <c r="E1349">
        <v>9</v>
      </c>
      <c r="F1349">
        <v>73.95</v>
      </c>
      <c r="G1349" s="4">
        <v>0</v>
      </c>
      <c r="H1349" s="3">
        <v>38.86</v>
      </c>
      <c r="I1349">
        <v>1</v>
      </c>
      <c r="K1349" s="2"/>
    </row>
    <row r="1350" spans="1:11" x14ac:dyDescent="0.55000000000000004">
      <c r="A1350" s="2">
        <v>43201</v>
      </c>
      <c r="B1350">
        <v>50</v>
      </c>
      <c r="C1350" t="s">
        <v>6</v>
      </c>
      <c r="D1350" t="s">
        <v>11</v>
      </c>
      <c r="E1350">
        <v>9</v>
      </c>
      <c r="F1350">
        <v>24.95</v>
      </c>
      <c r="G1350" s="4">
        <v>0.1</v>
      </c>
      <c r="H1350" s="3">
        <v>12.14</v>
      </c>
      <c r="I1350">
        <v>3</v>
      </c>
      <c r="K1350" s="2"/>
    </row>
    <row r="1351" spans="1:11" x14ac:dyDescent="0.55000000000000004">
      <c r="A1351" s="2">
        <v>43201</v>
      </c>
      <c r="B1351">
        <v>19</v>
      </c>
      <c r="C1351" t="s">
        <v>6</v>
      </c>
      <c r="D1351" t="s">
        <v>11</v>
      </c>
      <c r="E1351">
        <v>5</v>
      </c>
      <c r="F1351">
        <v>49.95</v>
      </c>
      <c r="G1351" s="4">
        <v>0</v>
      </c>
      <c r="H1351" s="3">
        <v>24.77</v>
      </c>
      <c r="I1351">
        <v>4</v>
      </c>
      <c r="K1351" s="2"/>
    </row>
    <row r="1352" spans="1:11" x14ac:dyDescent="0.55000000000000004">
      <c r="A1352" s="2">
        <v>43202</v>
      </c>
      <c r="B1352">
        <v>3</v>
      </c>
      <c r="C1352" t="s">
        <v>5</v>
      </c>
      <c r="D1352" t="s">
        <v>11</v>
      </c>
      <c r="E1352">
        <v>7</v>
      </c>
      <c r="F1352">
        <v>59.95</v>
      </c>
      <c r="G1352" s="4">
        <v>0</v>
      </c>
      <c r="H1352" s="3">
        <v>28.73</v>
      </c>
      <c r="I1352">
        <v>6</v>
      </c>
      <c r="K1352" s="2"/>
    </row>
    <row r="1353" spans="1:11" x14ac:dyDescent="0.55000000000000004">
      <c r="A1353" s="2">
        <v>43202</v>
      </c>
      <c r="B1353">
        <v>43</v>
      </c>
      <c r="C1353" t="s">
        <v>6</v>
      </c>
      <c r="D1353" t="s">
        <v>11</v>
      </c>
      <c r="E1353">
        <v>5</v>
      </c>
      <c r="F1353">
        <v>11.95</v>
      </c>
      <c r="G1353" s="4">
        <v>0</v>
      </c>
      <c r="H1353" s="3">
        <v>3.32</v>
      </c>
      <c r="I1353">
        <v>1</v>
      </c>
      <c r="K1353" s="2"/>
    </row>
    <row r="1354" spans="1:11" x14ac:dyDescent="0.55000000000000004">
      <c r="A1354" s="2">
        <v>43203</v>
      </c>
      <c r="B1354">
        <v>3</v>
      </c>
      <c r="C1354" t="s">
        <v>8</v>
      </c>
      <c r="D1354" t="s">
        <v>10</v>
      </c>
      <c r="E1354">
        <v>7</v>
      </c>
      <c r="F1354">
        <v>59.95</v>
      </c>
      <c r="G1354" s="4">
        <v>0</v>
      </c>
      <c r="H1354" s="3">
        <v>28.73</v>
      </c>
      <c r="I1354">
        <v>7</v>
      </c>
      <c r="K1354" s="2"/>
    </row>
    <row r="1355" spans="1:11" x14ac:dyDescent="0.55000000000000004">
      <c r="A1355" s="2">
        <v>43203</v>
      </c>
      <c r="B1355">
        <v>9</v>
      </c>
      <c r="C1355" t="s">
        <v>8</v>
      </c>
      <c r="D1355" t="s">
        <v>10</v>
      </c>
      <c r="E1355">
        <v>8</v>
      </c>
      <c r="F1355">
        <v>48.95</v>
      </c>
      <c r="G1355" s="4">
        <v>0</v>
      </c>
      <c r="H1355" s="3">
        <v>24.52</v>
      </c>
      <c r="I1355">
        <v>10</v>
      </c>
      <c r="K1355" s="2"/>
    </row>
    <row r="1356" spans="1:11" x14ac:dyDescent="0.55000000000000004">
      <c r="A1356" s="2">
        <v>43203</v>
      </c>
      <c r="B1356">
        <v>7</v>
      </c>
      <c r="C1356" t="s">
        <v>9</v>
      </c>
      <c r="D1356" t="s">
        <v>10</v>
      </c>
      <c r="E1356">
        <v>10</v>
      </c>
      <c r="F1356">
        <v>20.95</v>
      </c>
      <c r="G1356" s="4">
        <v>0</v>
      </c>
      <c r="H1356" s="3">
        <v>10.039999999999999</v>
      </c>
      <c r="I1356">
        <v>18</v>
      </c>
      <c r="K1356" s="2"/>
    </row>
    <row r="1357" spans="1:11" x14ac:dyDescent="0.55000000000000004">
      <c r="A1357" s="2">
        <v>43203</v>
      </c>
      <c r="B1357">
        <v>1</v>
      </c>
      <c r="C1357" t="s">
        <v>9</v>
      </c>
      <c r="D1357" t="s">
        <v>10</v>
      </c>
      <c r="E1357">
        <v>1</v>
      </c>
      <c r="F1357">
        <v>43.95</v>
      </c>
      <c r="G1357" s="4">
        <v>0</v>
      </c>
      <c r="H1357" s="3">
        <v>25.6</v>
      </c>
      <c r="I1357">
        <v>22</v>
      </c>
      <c r="K1357" s="2"/>
    </row>
    <row r="1358" spans="1:11" x14ac:dyDescent="0.55000000000000004">
      <c r="A1358" s="2">
        <v>43204</v>
      </c>
      <c r="B1358">
        <v>40</v>
      </c>
      <c r="C1358" t="s">
        <v>8</v>
      </c>
      <c r="D1358" t="s">
        <v>10</v>
      </c>
      <c r="E1358">
        <v>12</v>
      </c>
      <c r="F1358">
        <v>16.95</v>
      </c>
      <c r="G1358" s="4">
        <v>0.1</v>
      </c>
      <c r="H1358" s="3">
        <v>6.53</v>
      </c>
      <c r="I1358">
        <v>30</v>
      </c>
      <c r="K1358" s="2"/>
    </row>
    <row r="1359" spans="1:11" x14ac:dyDescent="0.55000000000000004">
      <c r="A1359" s="2">
        <v>43204</v>
      </c>
      <c r="B1359">
        <v>2</v>
      </c>
      <c r="C1359" t="s">
        <v>9</v>
      </c>
      <c r="D1359" t="s">
        <v>10</v>
      </c>
      <c r="E1359">
        <v>5</v>
      </c>
      <c r="F1359">
        <v>44.95</v>
      </c>
      <c r="G1359" s="4">
        <v>0</v>
      </c>
      <c r="H1359" s="3">
        <v>27.95</v>
      </c>
      <c r="I1359">
        <v>9</v>
      </c>
      <c r="K1359" s="2"/>
    </row>
    <row r="1360" spans="1:11" x14ac:dyDescent="0.55000000000000004">
      <c r="A1360" s="2">
        <v>43205</v>
      </c>
      <c r="B1360">
        <v>35</v>
      </c>
      <c r="C1360" t="s">
        <v>5</v>
      </c>
      <c r="D1360" t="s">
        <v>10</v>
      </c>
      <c r="E1360">
        <v>4</v>
      </c>
      <c r="F1360">
        <v>0.95</v>
      </c>
      <c r="G1360" s="4">
        <v>0</v>
      </c>
      <c r="H1360" s="3">
        <v>0.47</v>
      </c>
      <c r="I1360">
        <v>4</v>
      </c>
      <c r="K1360" s="2"/>
    </row>
    <row r="1361" spans="1:11" x14ac:dyDescent="0.55000000000000004">
      <c r="A1361" s="2">
        <v>43205</v>
      </c>
      <c r="B1361">
        <v>17</v>
      </c>
      <c r="C1361" t="s">
        <v>7</v>
      </c>
      <c r="D1361" t="s">
        <v>10</v>
      </c>
      <c r="E1361">
        <v>8</v>
      </c>
      <c r="F1361">
        <v>49.95</v>
      </c>
      <c r="G1361" s="4">
        <v>0</v>
      </c>
      <c r="H1361" s="3">
        <v>23.93</v>
      </c>
      <c r="I1361">
        <v>27</v>
      </c>
      <c r="K1361" s="2"/>
    </row>
    <row r="1362" spans="1:11" x14ac:dyDescent="0.55000000000000004">
      <c r="A1362" s="2">
        <v>43205</v>
      </c>
      <c r="B1362">
        <v>9</v>
      </c>
      <c r="C1362" t="s">
        <v>6</v>
      </c>
      <c r="D1362" t="s">
        <v>10</v>
      </c>
      <c r="E1362">
        <v>5</v>
      </c>
      <c r="F1362">
        <v>48.95</v>
      </c>
      <c r="G1362" s="4">
        <v>0</v>
      </c>
      <c r="H1362" s="3">
        <v>24.52</v>
      </c>
      <c r="I1362">
        <v>21</v>
      </c>
      <c r="K1362" s="2"/>
    </row>
    <row r="1363" spans="1:11" x14ac:dyDescent="0.55000000000000004">
      <c r="A1363" s="2">
        <v>43205</v>
      </c>
      <c r="B1363">
        <v>18</v>
      </c>
      <c r="C1363" t="s">
        <v>7</v>
      </c>
      <c r="D1363" t="s">
        <v>10</v>
      </c>
      <c r="E1363">
        <v>7</v>
      </c>
      <c r="F1363">
        <v>54.95</v>
      </c>
      <c r="G1363" s="4">
        <v>0</v>
      </c>
      <c r="H1363" s="3">
        <v>26.65</v>
      </c>
      <c r="I1363">
        <v>34</v>
      </c>
      <c r="K1363" s="2"/>
    </row>
    <row r="1364" spans="1:11" x14ac:dyDescent="0.55000000000000004">
      <c r="A1364" s="2">
        <v>43205</v>
      </c>
      <c r="B1364">
        <v>19</v>
      </c>
      <c r="C1364" t="s">
        <v>7</v>
      </c>
      <c r="D1364" t="s">
        <v>10</v>
      </c>
      <c r="E1364">
        <v>7</v>
      </c>
      <c r="F1364">
        <v>49.95</v>
      </c>
      <c r="G1364" s="4">
        <v>0</v>
      </c>
      <c r="H1364" s="3">
        <v>24.77</v>
      </c>
      <c r="I1364">
        <v>18</v>
      </c>
      <c r="K1364" s="2"/>
    </row>
    <row r="1365" spans="1:11" x14ac:dyDescent="0.55000000000000004">
      <c r="A1365" s="2">
        <v>43205</v>
      </c>
      <c r="B1365">
        <v>29</v>
      </c>
      <c r="C1365" t="s">
        <v>7</v>
      </c>
      <c r="D1365" t="s">
        <v>10</v>
      </c>
      <c r="E1365">
        <v>0</v>
      </c>
      <c r="F1365">
        <v>40.950000000000003</v>
      </c>
      <c r="G1365" s="4">
        <v>0</v>
      </c>
      <c r="H1365" s="3">
        <v>15.51</v>
      </c>
      <c r="I1365">
        <v>4</v>
      </c>
      <c r="K1365" s="2"/>
    </row>
    <row r="1366" spans="1:11" x14ac:dyDescent="0.55000000000000004">
      <c r="A1366" s="2">
        <v>43205</v>
      </c>
      <c r="B1366">
        <v>43</v>
      </c>
      <c r="C1366" t="s">
        <v>7</v>
      </c>
      <c r="D1366" t="s">
        <v>10</v>
      </c>
      <c r="E1366">
        <v>4</v>
      </c>
      <c r="F1366">
        <v>11.95</v>
      </c>
      <c r="G1366" s="4">
        <v>0</v>
      </c>
      <c r="H1366" s="3">
        <v>3.32</v>
      </c>
      <c r="I1366">
        <v>11</v>
      </c>
      <c r="K1366" s="2"/>
    </row>
    <row r="1367" spans="1:11" x14ac:dyDescent="0.55000000000000004">
      <c r="A1367" s="2">
        <v>43205</v>
      </c>
      <c r="B1367">
        <v>6</v>
      </c>
      <c r="C1367" t="s">
        <v>6</v>
      </c>
      <c r="D1367" t="s">
        <v>10</v>
      </c>
      <c r="E1367">
        <v>4</v>
      </c>
      <c r="F1367">
        <v>55.95</v>
      </c>
      <c r="G1367" s="4">
        <v>0.1</v>
      </c>
      <c r="H1367" s="3">
        <v>16.059999999999999</v>
      </c>
      <c r="I1367">
        <v>4</v>
      </c>
      <c r="K1367" s="2"/>
    </row>
    <row r="1368" spans="1:11" x14ac:dyDescent="0.55000000000000004">
      <c r="A1368" s="2">
        <v>43205</v>
      </c>
      <c r="B1368">
        <v>13</v>
      </c>
      <c r="C1368" t="s">
        <v>6</v>
      </c>
      <c r="D1368" t="s">
        <v>10</v>
      </c>
      <c r="E1368">
        <v>5</v>
      </c>
      <c r="F1368">
        <v>26.95</v>
      </c>
      <c r="G1368" s="4">
        <v>0</v>
      </c>
      <c r="H1368" s="3">
        <v>13.26</v>
      </c>
      <c r="I1368">
        <v>14</v>
      </c>
      <c r="K1368" s="2"/>
    </row>
    <row r="1369" spans="1:11" x14ac:dyDescent="0.55000000000000004">
      <c r="A1369" s="2">
        <v>43205</v>
      </c>
      <c r="B1369">
        <v>49</v>
      </c>
      <c r="C1369" t="s">
        <v>7</v>
      </c>
      <c r="D1369" t="s">
        <v>10</v>
      </c>
      <c r="E1369">
        <v>5</v>
      </c>
      <c r="F1369">
        <v>63.95</v>
      </c>
      <c r="G1369" s="4">
        <v>0</v>
      </c>
      <c r="H1369" s="3">
        <v>27.1</v>
      </c>
      <c r="I1369">
        <v>2</v>
      </c>
      <c r="K1369" s="2"/>
    </row>
    <row r="1370" spans="1:11" x14ac:dyDescent="0.55000000000000004">
      <c r="A1370" s="2">
        <v>43205</v>
      </c>
      <c r="B1370">
        <v>17</v>
      </c>
      <c r="C1370" t="s">
        <v>6</v>
      </c>
      <c r="D1370" t="s">
        <v>10</v>
      </c>
      <c r="E1370">
        <v>12</v>
      </c>
      <c r="F1370">
        <v>49.95</v>
      </c>
      <c r="G1370" s="4">
        <v>0</v>
      </c>
      <c r="H1370" s="3">
        <v>23.93</v>
      </c>
      <c r="I1370">
        <v>16</v>
      </c>
      <c r="K1370" s="2"/>
    </row>
    <row r="1371" spans="1:11" x14ac:dyDescent="0.55000000000000004">
      <c r="A1371" s="2">
        <v>43205</v>
      </c>
      <c r="B1371">
        <v>24</v>
      </c>
      <c r="C1371" t="s">
        <v>6</v>
      </c>
      <c r="D1371" t="s">
        <v>10</v>
      </c>
      <c r="E1371">
        <v>0</v>
      </c>
      <c r="F1371">
        <v>27.95</v>
      </c>
      <c r="G1371" s="4">
        <v>0</v>
      </c>
      <c r="H1371" s="3">
        <v>16.8</v>
      </c>
      <c r="I1371">
        <v>2</v>
      </c>
      <c r="K1371" s="2"/>
    </row>
    <row r="1372" spans="1:11" x14ac:dyDescent="0.55000000000000004">
      <c r="A1372" s="2">
        <v>43205</v>
      </c>
      <c r="B1372">
        <v>25</v>
      </c>
      <c r="C1372" t="s">
        <v>7</v>
      </c>
      <c r="D1372" t="s">
        <v>10</v>
      </c>
      <c r="E1372">
        <v>7</v>
      </c>
      <c r="F1372">
        <v>0.95</v>
      </c>
      <c r="G1372" s="4">
        <v>0</v>
      </c>
      <c r="H1372" s="3">
        <v>0.35</v>
      </c>
      <c r="I1372">
        <v>15</v>
      </c>
      <c r="K1372" s="2"/>
    </row>
    <row r="1373" spans="1:11" x14ac:dyDescent="0.55000000000000004">
      <c r="A1373" s="2">
        <v>43205</v>
      </c>
      <c r="B1373">
        <v>12</v>
      </c>
      <c r="C1373" t="s">
        <v>6</v>
      </c>
      <c r="D1373" t="s">
        <v>10</v>
      </c>
      <c r="E1373">
        <v>8</v>
      </c>
      <c r="F1373">
        <v>47.95</v>
      </c>
      <c r="G1373" s="4">
        <v>0</v>
      </c>
      <c r="H1373" s="3">
        <v>20.7</v>
      </c>
      <c r="I1373">
        <v>2</v>
      </c>
      <c r="K1373" s="2"/>
    </row>
    <row r="1374" spans="1:11" x14ac:dyDescent="0.55000000000000004">
      <c r="A1374" s="2">
        <v>43205</v>
      </c>
      <c r="B1374">
        <v>34</v>
      </c>
      <c r="C1374" t="s">
        <v>7</v>
      </c>
      <c r="D1374" t="s">
        <v>10</v>
      </c>
      <c r="E1374">
        <v>1</v>
      </c>
      <c r="F1374">
        <v>37.950000000000003</v>
      </c>
      <c r="G1374" s="4">
        <v>0</v>
      </c>
      <c r="H1374" s="3">
        <v>15.35</v>
      </c>
      <c r="I1374">
        <v>5</v>
      </c>
      <c r="K1374" s="2"/>
    </row>
    <row r="1375" spans="1:11" x14ac:dyDescent="0.55000000000000004">
      <c r="A1375" s="2">
        <v>43205</v>
      </c>
      <c r="B1375">
        <v>20</v>
      </c>
      <c r="C1375" t="s">
        <v>6</v>
      </c>
      <c r="D1375" t="s">
        <v>10</v>
      </c>
      <c r="E1375">
        <v>7</v>
      </c>
      <c r="F1375">
        <v>16.95</v>
      </c>
      <c r="G1375" s="4">
        <v>0</v>
      </c>
      <c r="H1375" s="3">
        <v>6.76</v>
      </c>
      <c r="I1375">
        <v>4</v>
      </c>
      <c r="K1375" s="2"/>
    </row>
    <row r="1376" spans="1:11" x14ac:dyDescent="0.55000000000000004">
      <c r="A1376" s="2">
        <v>43205</v>
      </c>
      <c r="B1376">
        <v>21</v>
      </c>
      <c r="C1376" t="s">
        <v>6</v>
      </c>
      <c r="D1376" t="s">
        <v>10</v>
      </c>
      <c r="E1376">
        <v>8</v>
      </c>
      <c r="F1376">
        <v>26.95</v>
      </c>
      <c r="G1376" s="4">
        <v>0</v>
      </c>
      <c r="H1376" s="3">
        <v>12.42</v>
      </c>
      <c r="I1376">
        <v>26</v>
      </c>
      <c r="K1376" s="2"/>
    </row>
    <row r="1377" spans="1:11" x14ac:dyDescent="0.55000000000000004">
      <c r="A1377" s="2">
        <v>43206</v>
      </c>
      <c r="B1377">
        <v>9</v>
      </c>
      <c r="C1377" t="s">
        <v>9</v>
      </c>
      <c r="D1377" t="s">
        <v>11</v>
      </c>
      <c r="E1377">
        <v>7</v>
      </c>
      <c r="F1377">
        <v>48.95</v>
      </c>
      <c r="G1377" s="4">
        <v>0</v>
      </c>
      <c r="H1377" s="3">
        <v>24.52</v>
      </c>
      <c r="I1377">
        <v>8</v>
      </c>
      <c r="K1377" s="2"/>
    </row>
    <row r="1378" spans="1:11" x14ac:dyDescent="0.55000000000000004">
      <c r="A1378" s="2">
        <v>43206</v>
      </c>
      <c r="B1378">
        <v>21</v>
      </c>
      <c r="C1378" t="s">
        <v>9</v>
      </c>
      <c r="D1378" t="s">
        <v>11</v>
      </c>
      <c r="E1378">
        <v>10</v>
      </c>
      <c r="F1378">
        <v>26.95</v>
      </c>
      <c r="G1378" s="4">
        <v>0.1</v>
      </c>
      <c r="H1378" s="3">
        <v>12.42</v>
      </c>
      <c r="I1378">
        <v>24</v>
      </c>
      <c r="K1378" s="2"/>
    </row>
    <row r="1379" spans="1:11" x14ac:dyDescent="0.55000000000000004">
      <c r="A1379" s="2">
        <v>43206</v>
      </c>
      <c r="B1379">
        <v>33</v>
      </c>
      <c r="C1379" t="s">
        <v>8</v>
      </c>
      <c r="D1379" t="s">
        <v>11</v>
      </c>
      <c r="E1379">
        <v>2</v>
      </c>
      <c r="F1379">
        <v>19.95</v>
      </c>
      <c r="G1379" s="4">
        <v>0</v>
      </c>
      <c r="H1379" s="3">
        <v>9.7799999999999994</v>
      </c>
      <c r="I1379">
        <v>26</v>
      </c>
      <c r="K1379" s="2"/>
    </row>
    <row r="1380" spans="1:11" x14ac:dyDescent="0.55000000000000004">
      <c r="A1380" s="2">
        <v>43206</v>
      </c>
      <c r="B1380">
        <v>45</v>
      </c>
      <c r="C1380" t="s">
        <v>8</v>
      </c>
      <c r="D1380" t="s">
        <v>11</v>
      </c>
      <c r="E1380">
        <v>0</v>
      </c>
      <c r="F1380">
        <v>38.950000000000003</v>
      </c>
      <c r="G1380" s="4">
        <v>0.1</v>
      </c>
      <c r="H1380" s="3">
        <v>22.33</v>
      </c>
      <c r="I1380">
        <v>1</v>
      </c>
      <c r="K1380" s="2"/>
    </row>
    <row r="1381" spans="1:11" x14ac:dyDescent="0.55000000000000004">
      <c r="A1381" s="2">
        <v>43207</v>
      </c>
      <c r="B1381">
        <v>13</v>
      </c>
      <c r="C1381" t="s">
        <v>5</v>
      </c>
      <c r="D1381" t="s">
        <v>11</v>
      </c>
      <c r="E1381">
        <v>9</v>
      </c>
      <c r="F1381">
        <v>26.95</v>
      </c>
      <c r="G1381" s="4">
        <v>0</v>
      </c>
      <c r="H1381" s="3">
        <v>13.26</v>
      </c>
      <c r="I1381">
        <v>7</v>
      </c>
      <c r="K1381" s="2"/>
    </row>
    <row r="1382" spans="1:11" x14ac:dyDescent="0.55000000000000004">
      <c r="A1382" s="2">
        <v>43207</v>
      </c>
      <c r="B1382">
        <v>21</v>
      </c>
      <c r="C1382" t="s">
        <v>7</v>
      </c>
      <c r="D1382" t="s">
        <v>11</v>
      </c>
      <c r="E1382">
        <v>4</v>
      </c>
      <c r="F1382">
        <v>26.95</v>
      </c>
      <c r="G1382" s="4">
        <v>0</v>
      </c>
      <c r="H1382" s="3">
        <v>12.42</v>
      </c>
      <c r="I1382">
        <v>9</v>
      </c>
      <c r="K1382" s="2"/>
    </row>
    <row r="1383" spans="1:11" x14ac:dyDescent="0.55000000000000004">
      <c r="A1383" s="2">
        <v>43207</v>
      </c>
      <c r="B1383">
        <v>13</v>
      </c>
      <c r="C1383" t="s">
        <v>5</v>
      </c>
      <c r="D1383" t="s">
        <v>11</v>
      </c>
      <c r="E1383">
        <v>9</v>
      </c>
      <c r="F1383">
        <v>26.95</v>
      </c>
      <c r="G1383" s="4">
        <v>0</v>
      </c>
      <c r="H1383" s="3">
        <v>13.26</v>
      </c>
      <c r="I1383">
        <v>24</v>
      </c>
      <c r="K1383" s="2"/>
    </row>
    <row r="1384" spans="1:11" x14ac:dyDescent="0.55000000000000004">
      <c r="A1384" s="2">
        <v>43207</v>
      </c>
      <c r="B1384">
        <v>7</v>
      </c>
      <c r="C1384" t="s">
        <v>7</v>
      </c>
      <c r="D1384" t="s">
        <v>11</v>
      </c>
      <c r="E1384">
        <v>0</v>
      </c>
      <c r="F1384">
        <v>20.95</v>
      </c>
      <c r="G1384" s="4">
        <v>0</v>
      </c>
      <c r="H1384" s="3">
        <v>10.039999999999999</v>
      </c>
      <c r="I1384">
        <v>16</v>
      </c>
      <c r="K1384" s="2"/>
    </row>
    <row r="1385" spans="1:11" x14ac:dyDescent="0.55000000000000004">
      <c r="A1385" s="2">
        <v>43207</v>
      </c>
      <c r="B1385">
        <v>36</v>
      </c>
      <c r="C1385" t="s">
        <v>7</v>
      </c>
      <c r="D1385" t="s">
        <v>11</v>
      </c>
      <c r="E1385">
        <v>4</v>
      </c>
      <c r="F1385">
        <v>26.95</v>
      </c>
      <c r="G1385" s="4">
        <v>0</v>
      </c>
      <c r="H1385" s="3">
        <v>12.53</v>
      </c>
      <c r="I1385">
        <v>35</v>
      </c>
      <c r="K1385" s="2"/>
    </row>
    <row r="1386" spans="1:11" x14ac:dyDescent="0.55000000000000004">
      <c r="A1386" s="2">
        <v>43207</v>
      </c>
      <c r="B1386">
        <v>24</v>
      </c>
      <c r="C1386" t="s">
        <v>7</v>
      </c>
      <c r="D1386" t="s">
        <v>11</v>
      </c>
      <c r="E1386">
        <v>9</v>
      </c>
      <c r="F1386">
        <v>27.95</v>
      </c>
      <c r="G1386" s="4">
        <v>0</v>
      </c>
      <c r="H1386" s="3">
        <v>16.8</v>
      </c>
      <c r="I1386">
        <v>34</v>
      </c>
      <c r="K1386" s="2"/>
    </row>
    <row r="1387" spans="1:11" x14ac:dyDescent="0.55000000000000004">
      <c r="A1387" s="2">
        <v>43207</v>
      </c>
      <c r="B1387">
        <v>20</v>
      </c>
      <c r="C1387" t="s">
        <v>7</v>
      </c>
      <c r="D1387" t="s">
        <v>11</v>
      </c>
      <c r="E1387">
        <v>5</v>
      </c>
      <c r="F1387">
        <v>16.95</v>
      </c>
      <c r="G1387" s="4">
        <v>0</v>
      </c>
      <c r="H1387" s="3">
        <v>6.76</v>
      </c>
      <c r="I1387">
        <v>30</v>
      </c>
      <c r="K1387" s="2"/>
    </row>
    <row r="1388" spans="1:11" x14ac:dyDescent="0.55000000000000004">
      <c r="A1388" s="2">
        <v>43207</v>
      </c>
      <c r="B1388">
        <v>44</v>
      </c>
      <c r="C1388" t="s">
        <v>5</v>
      </c>
      <c r="D1388" t="s">
        <v>11</v>
      </c>
      <c r="E1388">
        <v>2</v>
      </c>
      <c r="F1388">
        <v>38.950000000000003</v>
      </c>
      <c r="G1388" s="4">
        <v>0</v>
      </c>
      <c r="H1388" s="3">
        <v>24.76</v>
      </c>
      <c r="I1388">
        <v>26</v>
      </c>
      <c r="K1388" s="2"/>
    </row>
    <row r="1389" spans="1:11" x14ac:dyDescent="0.55000000000000004">
      <c r="A1389" s="2">
        <v>43207</v>
      </c>
      <c r="B1389">
        <v>23</v>
      </c>
      <c r="C1389" t="s">
        <v>5</v>
      </c>
      <c r="D1389" t="s">
        <v>11</v>
      </c>
      <c r="E1389">
        <v>11</v>
      </c>
      <c r="F1389">
        <v>2.95</v>
      </c>
      <c r="G1389" s="4">
        <v>0</v>
      </c>
      <c r="H1389" s="3">
        <v>1.68</v>
      </c>
      <c r="I1389">
        <v>9</v>
      </c>
      <c r="K1389" s="2"/>
    </row>
    <row r="1390" spans="1:11" x14ac:dyDescent="0.55000000000000004">
      <c r="A1390" s="2">
        <v>43207</v>
      </c>
      <c r="B1390">
        <v>17</v>
      </c>
      <c r="C1390" t="s">
        <v>5</v>
      </c>
      <c r="D1390" t="s">
        <v>11</v>
      </c>
      <c r="E1390">
        <v>10</v>
      </c>
      <c r="F1390">
        <v>49.95</v>
      </c>
      <c r="G1390" s="4">
        <v>0</v>
      </c>
      <c r="H1390" s="3">
        <v>23.93</v>
      </c>
      <c r="I1390">
        <v>2</v>
      </c>
      <c r="K1390" s="2"/>
    </row>
    <row r="1391" spans="1:11" x14ac:dyDescent="0.55000000000000004">
      <c r="A1391" s="2">
        <v>43207</v>
      </c>
      <c r="B1391">
        <v>11</v>
      </c>
      <c r="C1391" t="s">
        <v>7</v>
      </c>
      <c r="D1391" t="s">
        <v>11</v>
      </c>
      <c r="E1391">
        <v>7</v>
      </c>
      <c r="F1391">
        <v>65.95</v>
      </c>
      <c r="G1391" s="4">
        <v>0</v>
      </c>
      <c r="H1391" s="3">
        <v>37.97</v>
      </c>
      <c r="I1391">
        <v>15</v>
      </c>
      <c r="K1391" s="2"/>
    </row>
    <row r="1392" spans="1:11" x14ac:dyDescent="0.55000000000000004">
      <c r="A1392" s="2">
        <v>43207</v>
      </c>
      <c r="B1392">
        <v>3</v>
      </c>
      <c r="C1392" t="s">
        <v>5</v>
      </c>
      <c r="D1392" t="s">
        <v>11</v>
      </c>
      <c r="E1392">
        <v>8</v>
      </c>
      <c r="F1392">
        <v>59.95</v>
      </c>
      <c r="G1392" s="4">
        <v>0</v>
      </c>
      <c r="H1392" s="3">
        <v>28.73</v>
      </c>
      <c r="I1392">
        <v>11</v>
      </c>
      <c r="K1392" s="2"/>
    </row>
    <row r="1393" spans="1:11" x14ac:dyDescent="0.55000000000000004">
      <c r="A1393" s="2">
        <v>43207</v>
      </c>
      <c r="B1393">
        <v>13</v>
      </c>
      <c r="C1393" t="s">
        <v>5</v>
      </c>
      <c r="D1393" t="s">
        <v>11</v>
      </c>
      <c r="E1393">
        <v>7</v>
      </c>
      <c r="F1393">
        <v>26.95</v>
      </c>
      <c r="G1393" s="4">
        <v>0</v>
      </c>
      <c r="H1393" s="3">
        <v>13.26</v>
      </c>
      <c r="I1393">
        <v>16</v>
      </c>
      <c r="K1393" s="2"/>
    </row>
    <row r="1394" spans="1:11" x14ac:dyDescent="0.55000000000000004">
      <c r="A1394" s="2">
        <v>43207</v>
      </c>
      <c r="B1394">
        <v>46</v>
      </c>
      <c r="C1394" t="s">
        <v>7</v>
      </c>
      <c r="D1394" t="s">
        <v>11</v>
      </c>
      <c r="E1394">
        <v>1</v>
      </c>
      <c r="F1394">
        <v>55.95</v>
      </c>
      <c r="G1394" s="4">
        <v>0</v>
      </c>
      <c r="H1394" s="3">
        <v>32.47</v>
      </c>
      <c r="I1394">
        <v>29</v>
      </c>
      <c r="K1394" s="2"/>
    </row>
    <row r="1395" spans="1:11" x14ac:dyDescent="0.55000000000000004">
      <c r="A1395" s="2">
        <v>43207</v>
      </c>
      <c r="B1395">
        <v>26</v>
      </c>
      <c r="C1395" t="s">
        <v>7</v>
      </c>
      <c r="D1395" t="s">
        <v>11</v>
      </c>
      <c r="E1395">
        <v>5</v>
      </c>
      <c r="F1395">
        <v>0.95</v>
      </c>
      <c r="G1395" s="4">
        <v>0</v>
      </c>
      <c r="H1395" s="3">
        <v>0.42</v>
      </c>
      <c r="I1395">
        <v>24</v>
      </c>
      <c r="K1395" s="2"/>
    </row>
    <row r="1396" spans="1:11" x14ac:dyDescent="0.55000000000000004">
      <c r="A1396" s="2">
        <v>43207</v>
      </c>
      <c r="B1396">
        <v>11</v>
      </c>
      <c r="C1396" t="s">
        <v>5</v>
      </c>
      <c r="D1396" t="s">
        <v>11</v>
      </c>
      <c r="E1396">
        <v>7</v>
      </c>
      <c r="F1396">
        <v>65.95</v>
      </c>
      <c r="G1396" s="4">
        <v>0</v>
      </c>
      <c r="H1396" s="3">
        <v>37.97</v>
      </c>
      <c r="I1396">
        <v>13</v>
      </c>
      <c r="K1396" s="2"/>
    </row>
    <row r="1397" spans="1:11" x14ac:dyDescent="0.55000000000000004">
      <c r="A1397" s="2">
        <v>43207</v>
      </c>
      <c r="B1397">
        <v>16</v>
      </c>
      <c r="C1397" t="s">
        <v>7</v>
      </c>
      <c r="D1397" t="s">
        <v>11</v>
      </c>
      <c r="E1397">
        <v>1</v>
      </c>
      <c r="F1397">
        <v>27.95</v>
      </c>
      <c r="G1397" s="4">
        <v>0</v>
      </c>
      <c r="H1397" s="3">
        <v>15.85</v>
      </c>
      <c r="I1397">
        <v>4</v>
      </c>
      <c r="K1397" s="2"/>
    </row>
    <row r="1398" spans="1:11" x14ac:dyDescent="0.55000000000000004">
      <c r="A1398" s="2">
        <v>43207</v>
      </c>
      <c r="B1398">
        <v>39</v>
      </c>
      <c r="C1398" t="s">
        <v>5</v>
      </c>
      <c r="D1398" t="s">
        <v>11</v>
      </c>
      <c r="E1398">
        <v>2</v>
      </c>
      <c r="F1398">
        <v>26.95</v>
      </c>
      <c r="G1398" s="4">
        <v>0.2</v>
      </c>
      <c r="H1398" s="3">
        <v>12.24</v>
      </c>
      <c r="I1398">
        <v>20</v>
      </c>
      <c r="K1398" s="2"/>
    </row>
    <row r="1399" spans="1:11" x14ac:dyDescent="0.55000000000000004">
      <c r="A1399" s="2">
        <v>43207</v>
      </c>
      <c r="B1399">
        <v>46</v>
      </c>
      <c r="C1399" t="s">
        <v>7</v>
      </c>
      <c r="D1399" t="s">
        <v>11</v>
      </c>
      <c r="E1399">
        <v>8</v>
      </c>
      <c r="F1399">
        <v>55.95</v>
      </c>
      <c r="G1399" s="4">
        <v>0</v>
      </c>
      <c r="H1399" s="3">
        <v>32.47</v>
      </c>
      <c r="I1399">
        <v>36</v>
      </c>
      <c r="K1399" s="2"/>
    </row>
    <row r="1400" spans="1:11" x14ac:dyDescent="0.55000000000000004">
      <c r="A1400" s="2">
        <v>43207</v>
      </c>
      <c r="B1400">
        <v>42</v>
      </c>
      <c r="C1400" t="s">
        <v>5</v>
      </c>
      <c r="D1400" t="s">
        <v>11</v>
      </c>
      <c r="E1400">
        <v>11</v>
      </c>
      <c r="F1400">
        <v>35.950000000000003</v>
      </c>
      <c r="G1400" s="4">
        <v>0</v>
      </c>
      <c r="H1400" s="3">
        <v>20.25</v>
      </c>
      <c r="I1400">
        <v>2</v>
      </c>
      <c r="K1400" s="2"/>
    </row>
    <row r="1401" spans="1:11" x14ac:dyDescent="0.55000000000000004">
      <c r="A1401" s="2">
        <v>43207</v>
      </c>
      <c r="B1401">
        <v>14</v>
      </c>
      <c r="C1401" t="s">
        <v>7</v>
      </c>
      <c r="D1401" t="s">
        <v>11</v>
      </c>
      <c r="E1401">
        <v>4</v>
      </c>
      <c r="F1401">
        <v>31.95</v>
      </c>
      <c r="G1401" s="4">
        <v>0</v>
      </c>
      <c r="H1401" s="3">
        <v>17.38</v>
      </c>
      <c r="I1401">
        <v>4</v>
      </c>
      <c r="K1401" s="2"/>
    </row>
    <row r="1402" spans="1:11" x14ac:dyDescent="0.55000000000000004">
      <c r="A1402" s="2">
        <v>43207</v>
      </c>
      <c r="B1402">
        <v>39</v>
      </c>
      <c r="C1402" t="s">
        <v>5</v>
      </c>
      <c r="D1402" t="s">
        <v>11</v>
      </c>
      <c r="E1402">
        <v>5</v>
      </c>
      <c r="F1402">
        <v>26.95</v>
      </c>
      <c r="G1402" s="4">
        <v>0</v>
      </c>
      <c r="H1402" s="3">
        <v>12.24</v>
      </c>
      <c r="I1402">
        <v>18</v>
      </c>
      <c r="K1402" s="2"/>
    </row>
    <row r="1403" spans="1:11" x14ac:dyDescent="0.55000000000000004">
      <c r="A1403" s="2">
        <v>43207</v>
      </c>
      <c r="B1403">
        <v>18</v>
      </c>
      <c r="C1403" t="s">
        <v>7</v>
      </c>
      <c r="D1403" t="s">
        <v>11</v>
      </c>
      <c r="E1403">
        <v>2</v>
      </c>
      <c r="F1403">
        <v>54.95</v>
      </c>
      <c r="G1403" s="4">
        <v>0</v>
      </c>
      <c r="H1403" s="3">
        <v>26.65</v>
      </c>
      <c r="I1403">
        <v>34</v>
      </c>
      <c r="K1403" s="2"/>
    </row>
    <row r="1404" spans="1:11" x14ac:dyDescent="0.55000000000000004">
      <c r="A1404" s="2">
        <v>43207</v>
      </c>
      <c r="B1404">
        <v>47</v>
      </c>
      <c r="C1404" t="s">
        <v>5</v>
      </c>
      <c r="D1404" t="s">
        <v>11</v>
      </c>
      <c r="E1404">
        <v>10</v>
      </c>
      <c r="F1404">
        <v>28.95</v>
      </c>
      <c r="G1404" s="4">
        <v>0</v>
      </c>
      <c r="H1404" s="3">
        <v>8.86</v>
      </c>
      <c r="I1404">
        <v>15</v>
      </c>
      <c r="K1404" s="2"/>
    </row>
    <row r="1405" spans="1:11" x14ac:dyDescent="0.55000000000000004">
      <c r="A1405" s="2">
        <v>43208</v>
      </c>
      <c r="B1405">
        <v>50</v>
      </c>
      <c r="C1405" t="s">
        <v>6</v>
      </c>
      <c r="D1405" t="s">
        <v>11</v>
      </c>
      <c r="E1405">
        <v>6</v>
      </c>
      <c r="F1405">
        <v>24.95</v>
      </c>
      <c r="G1405" s="4">
        <v>0</v>
      </c>
      <c r="H1405" s="3">
        <v>12.14</v>
      </c>
      <c r="I1405">
        <v>2</v>
      </c>
      <c r="K1405" s="2"/>
    </row>
    <row r="1406" spans="1:11" x14ac:dyDescent="0.55000000000000004">
      <c r="A1406" s="2">
        <v>43208</v>
      </c>
      <c r="B1406">
        <v>27</v>
      </c>
      <c r="C1406" t="s">
        <v>6</v>
      </c>
      <c r="D1406" t="s">
        <v>11</v>
      </c>
      <c r="E1406">
        <v>2</v>
      </c>
      <c r="F1406">
        <v>4.95</v>
      </c>
      <c r="G1406" s="4">
        <v>0</v>
      </c>
      <c r="H1406" s="3">
        <v>1.82</v>
      </c>
      <c r="I1406">
        <v>3</v>
      </c>
      <c r="K1406" s="2"/>
    </row>
    <row r="1407" spans="1:11" x14ac:dyDescent="0.55000000000000004">
      <c r="A1407" s="2">
        <v>43208</v>
      </c>
      <c r="B1407">
        <v>17</v>
      </c>
      <c r="C1407" t="s">
        <v>6</v>
      </c>
      <c r="D1407" t="s">
        <v>11</v>
      </c>
      <c r="E1407">
        <v>5</v>
      </c>
      <c r="F1407">
        <v>49.95</v>
      </c>
      <c r="G1407" s="4">
        <v>0</v>
      </c>
      <c r="H1407" s="3">
        <v>23.93</v>
      </c>
      <c r="I1407">
        <v>28</v>
      </c>
      <c r="K1407" s="2"/>
    </row>
    <row r="1408" spans="1:11" x14ac:dyDescent="0.55000000000000004">
      <c r="A1408" s="2">
        <v>43208</v>
      </c>
      <c r="B1408">
        <v>22</v>
      </c>
      <c r="C1408" t="s">
        <v>8</v>
      </c>
      <c r="D1408" t="s">
        <v>11</v>
      </c>
      <c r="E1408">
        <v>5</v>
      </c>
      <c r="F1408">
        <v>0.95</v>
      </c>
      <c r="G1408" s="4">
        <v>0</v>
      </c>
      <c r="H1408" s="3">
        <v>0.56999999999999995</v>
      </c>
      <c r="I1408">
        <v>10</v>
      </c>
      <c r="K1408" s="2"/>
    </row>
    <row r="1409" spans="1:11" x14ac:dyDescent="0.55000000000000004">
      <c r="A1409" s="2">
        <v>43208</v>
      </c>
      <c r="B1409">
        <v>9</v>
      </c>
      <c r="C1409" t="s">
        <v>6</v>
      </c>
      <c r="D1409" t="s">
        <v>11</v>
      </c>
      <c r="E1409">
        <v>6</v>
      </c>
      <c r="F1409">
        <v>48.95</v>
      </c>
      <c r="G1409" s="4">
        <v>0</v>
      </c>
      <c r="H1409" s="3">
        <v>24.52</v>
      </c>
      <c r="I1409">
        <v>27</v>
      </c>
      <c r="K1409" s="2"/>
    </row>
    <row r="1410" spans="1:11" x14ac:dyDescent="0.55000000000000004">
      <c r="A1410" s="2">
        <v>43208</v>
      </c>
      <c r="B1410">
        <v>34</v>
      </c>
      <c r="C1410" t="s">
        <v>8</v>
      </c>
      <c r="D1410" t="s">
        <v>11</v>
      </c>
      <c r="E1410">
        <v>12</v>
      </c>
      <c r="F1410">
        <v>37.950000000000003</v>
      </c>
      <c r="G1410" s="4">
        <v>0</v>
      </c>
      <c r="H1410" s="3">
        <v>15.35</v>
      </c>
      <c r="I1410">
        <v>2</v>
      </c>
      <c r="K1410" s="2"/>
    </row>
    <row r="1411" spans="1:11" x14ac:dyDescent="0.55000000000000004">
      <c r="A1411" s="2">
        <v>43208</v>
      </c>
      <c r="B1411">
        <v>12</v>
      </c>
      <c r="C1411" t="s">
        <v>6</v>
      </c>
      <c r="D1411" t="s">
        <v>11</v>
      </c>
      <c r="E1411">
        <v>9</v>
      </c>
      <c r="F1411">
        <v>47.95</v>
      </c>
      <c r="G1411" s="4">
        <v>0</v>
      </c>
      <c r="H1411" s="3">
        <v>20.7</v>
      </c>
      <c r="I1411">
        <v>2</v>
      </c>
      <c r="K1411" s="2"/>
    </row>
    <row r="1412" spans="1:11" x14ac:dyDescent="0.55000000000000004">
      <c r="A1412" s="2">
        <v>43209</v>
      </c>
      <c r="B1412">
        <v>3</v>
      </c>
      <c r="C1412" t="s">
        <v>5</v>
      </c>
      <c r="D1412" t="s">
        <v>11</v>
      </c>
      <c r="E1412">
        <v>11</v>
      </c>
      <c r="F1412">
        <v>59.95</v>
      </c>
      <c r="G1412" s="4">
        <v>0</v>
      </c>
      <c r="H1412" s="3">
        <v>28.73</v>
      </c>
      <c r="I1412">
        <v>17</v>
      </c>
      <c r="K1412" s="2"/>
    </row>
    <row r="1413" spans="1:11" x14ac:dyDescent="0.55000000000000004">
      <c r="A1413" s="2">
        <v>43209</v>
      </c>
      <c r="B1413">
        <v>1</v>
      </c>
      <c r="C1413" t="s">
        <v>6</v>
      </c>
      <c r="D1413" t="s">
        <v>11</v>
      </c>
      <c r="E1413">
        <v>4</v>
      </c>
      <c r="F1413">
        <v>43.95</v>
      </c>
      <c r="G1413" s="4">
        <v>0</v>
      </c>
      <c r="H1413" s="3">
        <v>25.6</v>
      </c>
      <c r="I1413">
        <v>3</v>
      </c>
      <c r="K1413" s="2"/>
    </row>
    <row r="1414" spans="1:11" x14ac:dyDescent="0.55000000000000004">
      <c r="A1414" s="2">
        <v>43209</v>
      </c>
      <c r="B1414">
        <v>17</v>
      </c>
      <c r="C1414" t="s">
        <v>6</v>
      </c>
      <c r="D1414" t="s">
        <v>11</v>
      </c>
      <c r="E1414">
        <v>3</v>
      </c>
      <c r="F1414">
        <v>49.95</v>
      </c>
      <c r="G1414" s="4">
        <v>0</v>
      </c>
      <c r="H1414" s="3">
        <v>23.93</v>
      </c>
      <c r="I1414">
        <v>37</v>
      </c>
      <c r="K1414" s="2"/>
    </row>
    <row r="1415" spans="1:11" x14ac:dyDescent="0.55000000000000004">
      <c r="A1415" s="2">
        <v>43209</v>
      </c>
      <c r="B1415">
        <v>16</v>
      </c>
      <c r="C1415" t="s">
        <v>6</v>
      </c>
      <c r="D1415" t="s">
        <v>11</v>
      </c>
      <c r="E1415">
        <v>3</v>
      </c>
      <c r="F1415">
        <v>27.95</v>
      </c>
      <c r="G1415" s="4">
        <v>0</v>
      </c>
      <c r="H1415" s="3">
        <v>15.85</v>
      </c>
      <c r="I1415">
        <v>4</v>
      </c>
      <c r="K1415" s="2"/>
    </row>
    <row r="1416" spans="1:11" x14ac:dyDescent="0.55000000000000004">
      <c r="A1416" s="2">
        <v>43209</v>
      </c>
      <c r="B1416">
        <v>18</v>
      </c>
      <c r="C1416" t="s">
        <v>5</v>
      </c>
      <c r="D1416" t="s">
        <v>11</v>
      </c>
      <c r="E1416">
        <v>9</v>
      </c>
      <c r="F1416">
        <v>54.95</v>
      </c>
      <c r="G1416" s="4">
        <v>0</v>
      </c>
      <c r="H1416" s="3">
        <v>26.65</v>
      </c>
      <c r="I1416">
        <v>18</v>
      </c>
      <c r="K1416" s="2"/>
    </row>
    <row r="1417" spans="1:11" x14ac:dyDescent="0.55000000000000004">
      <c r="A1417" s="2">
        <v>43209</v>
      </c>
      <c r="B1417">
        <v>13</v>
      </c>
      <c r="C1417" t="s">
        <v>6</v>
      </c>
      <c r="D1417" t="s">
        <v>11</v>
      </c>
      <c r="E1417">
        <v>10</v>
      </c>
      <c r="F1417">
        <v>26.95</v>
      </c>
      <c r="G1417" s="4">
        <v>0.1</v>
      </c>
      <c r="H1417" s="3">
        <v>13.26</v>
      </c>
      <c r="I1417">
        <v>4</v>
      </c>
      <c r="K1417" s="2"/>
    </row>
    <row r="1418" spans="1:11" x14ac:dyDescent="0.55000000000000004">
      <c r="A1418" s="2">
        <v>43209</v>
      </c>
      <c r="B1418">
        <v>49</v>
      </c>
      <c r="C1418" t="s">
        <v>5</v>
      </c>
      <c r="D1418" t="s">
        <v>11</v>
      </c>
      <c r="E1418">
        <v>0</v>
      </c>
      <c r="F1418">
        <v>63.95</v>
      </c>
      <c r="G1418" s="4">
        <v>0</v>
      </c>
      <c r="H1418" s="3">
        <v>27.1</v>
      </c>
      <c r="I1418">
        <v>1</v>
      </c>
      <c r="K1418" s="2"/>
    </row>
    <row r="1419" spans="1:11" x14ac:dyDescent="0.55000000000000004">
      <c r="A1419" s="2">
        <v>43209</v>
      </c>
      <c r="B1419">
        <v>37</v>
      </c>
      <c r="C1419" t="s">
        <v>6</v>
      </c>
      <c r="D1419" t="s">
        <v>11</v>
      </c>
      <c r="E1419">
        <v>0</v>
      </c>
      <c r="F1419">
        <v>24.95</v>
      </c>
      <c r="G1419" s="4">
        <v>0</v>
      </c>
      <c r="H1419" s="3">
        <v>9.3800000000000008</v>
      </c>
      <c r="I1419">
        <v>4</v>
      </c>
      <c r="K1419" s="2"/>
    </row>
    <row r="1420" spans="1:11" x14ac:dyDescent="0.55000000000000004">
      <c r="A1420" s="2">
        <v>43209</v>
      </c>
      <c r="B1420">
        <v>5</v>
      </c>
      <c r="C1420" t="s">
        <v>5</v>
      </c>
      <c r="D1420" t="s">
        <v>11</v>
      </c>
      <c r="E1420">
        <v>2</v>
      </c>
      <c r="F1420">
        <v>24.95</v>
      </c>
      <c r="G1420" s="4">
        <v>0</v>
      </c>
      <c r="H1420" s="3">
        <v>12.27</v>
      </c>
      <c r="I1420">
        <v>4</v>
      </c>
      <c r="K1420" s="2"/>
    </row>
    <row r="1421" spans="1:11" x14ac:dyDescent="0.55000000000000004">
      <c r="A1421" s="2">
        <v>43209</v>
      </c>
      <c r="B1421">
        <v>29</v>
      </c>
      <c r="C1421" t="s">
        <v>6</v>
      </c>
      <c r="D1421" t="s">
        <v>11</v>
      </c>
      <c r="E1421">
        <v>7</v>
      </c>
      <c r="F1421">
        <v>40.950000000000003</v>
      </c>
      <c r="G1421" s="4">
        <v>0.1</v>
      </c>
      <c r="H1421" s="3">
        <v>15.51</v>
      </c>
      <c r="I1421">
        <v>6</v>
      </c>
      <c r="K1421" s="2"/>
    </row>
    <row r="1422" spans="1:11" x14ac:dyDescent="0.55000000000000004">
      <c r="A1422" s="2">
        <v>43209</v>
      </c>
      <c r="B1422">
        <v>48</v>
      </c>
      <c r="C1422" t="s">
        <v>5</v>
      </c>
      <c r="D1422" t="s">
        <v>11</v>
      </c>
      <c r="E1422">
        <v>9</v>
      </c>
      <c r="F1422">
        <v>3.95</v>
      </c>
      <c r="G1422" s="4">
        <v>0.1</v>
      </c>
      <c r="H1422" s="3">
        <v>1.43</v>
      </c>
      <c r="I1422">
        <v>31</v>
      </c>
      <c r="K1422" s="2"/>
    </row>
    <row r="1423" spans="1:11" x14ac:dyDescent="0.55000000000000004">
      <c r="A1423" s="2">
        <v>43209</v>
      </c>
      <c r="B1423">
        <v>1</v>
      </c>
      <c r="C1423" t="s">
        <v>6</v>
      </c>
      <c r="D1423" t="s">
        <v>11</v>
      </c>
      <c r="E1423">
        <v>10</v>
      </c>
      <c r="F1423">
        <v>43.95</v>
      </c>
      <c r="G1423" s="4">
        <v>0</v>
      </c>
      <c r="H1423" s="3">
        <v>25.6</v>
      </c>
      <c r="I1423">
        <v>10</v>
      </c>
      <c r="K1423" s="2"/>
    </row>
    <row r="1424" spans="1:11" x14ac:dyDescent="0.55000000000000004">
      <c r="A1424" s="2">
        <v>43209</v>
      </c>
      <c r="B1424">
        <v>9</v>
      </c>
      <c r="C1424" t="s">
        <v>6</v>
      </c>
      <c r="D1424" t="s">
        <v>11</v>
      </c>
      <c r="E1424">
        <v>5</v>
      </c>
      <c r="F1424">
        <v>48.95</v>
      </c>
      <c r="G1424" s="4">
        <v>0</v>
      </c>
      <c r="H1424" s="3">
        <v>24.52</v>
      </c>
      <c r="I1424">
        <v>17</v>
      </c>
      <c r="K1424" s="2"/>
    </row>
    <row r="1425" spans="1:11" x14ac:dyDescent="0.55000000000000004">
      <c r="A1425" s="2">
        <v>43209</v>
      </c>
      <c r="B1425">
        <v>39</v>
      </c>
      <c r="C1425" t="s">
        <v>5</v>
      </c>
      <c r="D1425" t="s">
        <v>11</v>
      </c>
      <c r="E1425">
        <v>4</v>
      </c>
      <c r="F1425">
        <v>26.95</v>
      </c>
      <c r="G1425" s="4">
        <v>0.1</v>
      </c>
      <c r="H1425" s="3">
        <v>12.24</v>
      </c>
      <c r="I1425">
        <v>9</v>
      </c>
      <c r="K1425" s="2"/>
    </row>
    <row r="1426" spans="1:11" x14ac:dyDescent="0.55000000000000004">
      <c r="A1426" s="2">
        <v>43209</v>
      </c>
      <c r="B1426">
        <v>22</v>
      </c>
      <c r="C1426" t="s">
        <v>6</v>
      </c>
      <c r="D1426" t="s">
        <v>11</v>
      </c>
      <c r="E1426">
        <v>7</v>
      </c>
      <c r="F1426">
        <v>0.95</v>
      </c>
      <c r="G1426" s="4">
        <v>0</v>
      </c>
      <c r="H1426" s="3">
        <v>0.56999999999999995</v>
      </c>
      <c r="I1426">
        <v>1</v>
      </c>
      <c r="K1426" s="2"/>
    </row>
    <row r="1427" spans="1:11" x14ac:dyDescent="0.55000000000000004">
      <c r="A1427" s="2">
        <v>43210</v>
      </c>
      <c r="B1427">
        <v>7</v>
      </c>
      <c r="C1427" t="s">
        <v>9</v>
      </c>
      <c r="D1427" t="s">
        <v>10</v>
      </c>
      <c r="E1427">
        <v>9</v>
      </c>
      <c r="F1427">
        <v>20.95</v>
      </c>
      <c r="G1427" s="4">
        <v>0</v>
      </c>
      <c r="H1427" s="3">
        <v>10.039999999999999</v>
      </c>
      <c r="I1427">
        <v>30</v>
      </c>
      <c r="K1427" s="2"/>
    </row>
    <row r="1428" spans="1:11" x14ac:dyDescent="0.55000000000000004">
      <c r="A1428" s="2">
        <v>43210</v>
      </c>
      <c r="B1428">
        <v>31</v>
      </c>
      <c r="C1428" t="s">
        <v>8</v>
      </c>
      <c r="D1428" t="s">
        <v>10</v>
      </c>
      <c r="E1428">
        <v>4</v>
      </c>
      <c r="F1428">
        <v>0.95</v>
      </c>
      <c r="G1428" s="4">
        <v>0</v>
      </c>
      <c r="H1428" s="3">
        <v>0.34</v>
      </c>
      <c r="I1428">
        <v>16</v>
      </c>
      <c r="K1428" s="2"/>
    </row>
    <row r="1429" spans="1:11" x14ac:dyDescent="0.55000000000000004">
      <c r="A1429" s="2">
        <v>43211</v>
      </c>
      <c r="B1429">
        <v>30</v>
      </c>
      <c r="C1429" t="s">
        <v>9</v>
      </c>
      <c r="D1429" t="s">
        <v>10</v>
      </c>
      <c r="E1429">
        <v>4</v>
      </c>
      <c r="F1429">
        <v>10.95</v>
      </c>
      <c r="G1429" s="4">
        <v>0</v>
      </c>
      <c r="H1429" s="3">
        <v>4.8</v>
      </c>
      <c r="I1429">
        <v>6</v>
      </c>
      <c r="K1429" s="2"/>
    </row>
    <row r="1430" spans="1:11" x14ac:dyDescent="0.55000000000000004">
      <c r="A1430" s="2">
        <v>43211</v>
      </c>
      <c r="B1430">
        <v>47</v>
      </c>
      <c r="C1430" t="s">
        <v>7</v>
      </c>
      <c r="D1430" t="s">
        <v>10</v>
      </c>
      <c r="E1430">
        <v>10</v>
      </c>
      <c r="F1430">
        <v>28.95</v>
      </c>
      <c r="G1430" s="4">
        <v>0.1</v>
      </c>
      <c r="H1430" s="3">
        <v>8.86</v>
      </c>
      <c r="I1430">
        <v>21</v>
      </c>
      <c r="K1430" s="2"/>
    </row>
    <row r="1431" spans="1:11" x14ac:dyDescent="0.55000000000000004">
      <c r="A1431" s="2">
        <v>43212</v>
      </c>
      <c r="B1431">
        <v>45</v>
      </c>
      <c r="C1431" t="s">
        <v>5</v>
      </c>
      <c r="D1431" t="s">
        <v>10</v>
      </c>
      <c r="E1431">
        <v>3</v>
      </c>
      <c r="F1431">
        <v>38.950000000000003</v>
      </c>
      <c r="G1431" s="4">
        <v>0</v>
      </c>
      <c r="H1431" s="3">
        <v>22.33</v>
      </c>
      <c r="I1431">
        <v>2</v>
      </c>
      <c r="K1431" s="2"/>
    </row>
    <row r="1432" spans="1:11" x14ac:dyDescent="0.55000000000000004">
      <c r="A1432" s="2">
        <v>43212</v>
      </c>
      <c r="B1432">
        <v>42</v>
      </c>
      <c r="C1432" t="s">
        <v>7</v>
      </c>
      <c r="D1432" t="s">
        <v>10</v>
      </c>
      <c r="E1432">
        <v>6</v>
      </c>
      <c r="F1432">
        <v>35.950000000000003</v>
      </c>
      <c r="G1432" s="4">
        <v>0</v>
      </c>
      <c r="H1432" s="3">
        <v>20.25</v>
      </c>
      <c r="I1432">
        <v>2</v>
      </c>
      <c r="K1432" s="2"/>
    </row>
    <row r="1433" spans="1:11" x14ac:dyDescent="0.55000000000000004">
      <c r="A1433" s="2">
        <v>43212</v>
      </c>
      <c r="B1433">
        <v>39</v>
      </c>
      <c r="C1433" t="s">
        <v>6</v>
      </c>
      <c r="D1433" t="s">
        <v>10</v>
      </c>
      <c r="E1433">
        <v>11</v>
      </c>
      <c r="F1433">
        <v>26.95</v>
      </c>
      <c r="G1433" s="4">
        <v>0</v>
      </c>
      <c r="H1433" s="3">
        <v>12.24</v>
      </c>
      <c r="I1433">
        <v>31</v>
      </c>
      <c r="K1433" s="2"/>
    </row>
    <row r="1434" spans="1:11" x14ac:dyDescent="0.55000000000000004">
      <c r="A1434" s="2">
        <v>43212</v>
      </c>
      <c r="B1434">
        <v>18</v>
      </c>
      <c r="C1434" t="s">
        <v>7</v>
      </c>
      <c r="D1434" t="s">
        <v>10</v>
      </c>
      <c r="E1434">
        <v>7</v>
      </c>
      <c r="F1434">
        <v>54.95</v>
      </c>
      <c r="G1434" s="4">
        <v>0</v>
      </c>
      <c r="H1434" s="3">
        <v>26.65</v>
      </c>
      <c r="I1434">
        <v>6</v>
      </c>
      <c r="K1434" s="2"/>
    </row>
    <row r="1435" spans="1:11" x14ac:dyDescent="0.55000000000000004">
      <c r="A1435" s="2">
        <v>43212</v>
      </c>
      <c r="B1435">
        <v>18</v>
      </c>
      <c r="C1435" t="s">
        <v>5</v>
      </c>
      <c r="D1435" t="s">
        <v>10</v>
      </c>
      <c r="E1435">
        <v>6</v>
      </c>
      <c r="F1435">
        <v>54.95</v>
      </c>
      <c r="G1435" s="4">
        <v>0</v>
      </c>
      <c r="H1435" s="3">
        <v>26.65</v>
      </c>
      <c r="I1435">
        <v>1</v>
      </c>
      <c r="K1435" s="2"/>
    </row>
    <row r="1436" spans="1:11" x14ac:dyDescent="0.55000000000000004">
      <c r="A1436" s="2">
        <v>43212</v>
      </c>
      <c r="B1436">
        <v>50</v>
      </c>
      <c r="C1436" t="s">
        <v>7</v>
      </c>
      <c r="D1436" t="s">
        <v>10</v>
      </c>
      <c r="E1436">
        <v>12</v>
      </c>
      <c r="F1436">
        <v>24.95</v>
      </c>
      <c r="G1436" s="4">
        <v>0</v>
      </c>
      <c r="H1436" s="3">
        <v>12.14</v>
      </c>
      <c r="I1436">
        <v>2</v>
      </c>
      <c r="K1436" s="2"/>
    </row>
    <row r="1437" spans="1:11" x14ac:dyDescent="0.55000000000000004">
      <c r="A1437" s="2">
        <v>43212</v>
      </c>
      <c r="B1437">
        <v>24</v>
      </c>
      <c r="C1437" t="s">
        <v>6</v>
      </c>
      <c r="D1437" t="s">
        <v>10</v>
      </c>
      <c r="E1437">
        <v>8</v>
      </c>
      <c r="F1437">
        <v>27.95</v>
      </c>
      <c r="G1437" s="4">
        <v>0</v>
      </c>
      <c r="H1437" s="3">
        <v>16.8</v>
      </c>
      <c r="I1437">
        <v>20</v>
      </c>
      <c r="K1437" s="2"/>
    </row>
    <row r="1438" spans="1:11" x14ac:dyDescent="0.55000000000000004">
      <c r="A1438" s="2">
        <v>43212</v>
      </c>
      <c r="B1438">
        <v>10</v>
      </c>
      <c r="C1438" t="s">
        <v>7</v>
      </c>
      <c r="D1438" t="s">
        <v>10</v>
      </c>
      <c r="E1438">
        <v>11</v>
      </c>
      <c r="F1438">
        <v>34.950000000000003</v>
      </c>
      <c r="G1438" s="4">
        <v>0</v>
      </c>
      <c r="H1438" s="3">
        <v>22.13</v>
      </c>
      <c r="I1438">
        <v>6</v>
      </c>
      <c r="K1438" s="2"/>
    </row>
    <row r="1439" spans="1:11" x14ac:dyDescent="0.55000000000000004">
      <c r="A1439" s="2">
        <v>43212</v>
      </c>
      <c r="B1439">
        <v>3</v>
      </c>
      <c r="C1439" t="s">
        <v>7</v>
      </c>
      <c r="D1439" t="s">
        <v>10</v>
      </c>
      <c r="E1439">
        <v>1</v>
      </c>
      <c r="F1439">
        <v>59.95</v>
      </c>
      <c r="G1439" s="4">
        <v>0</v>
      </c>
      <c r="H1439" s="3">
        <v>28.73</v>
      </c>
      <c r="I1439">
        <v>4</v>
      </c>
      <c r="K1439" s="2"/>
    </row>
    <row r="1440" spans="1:11" x14ac:dyDescent="0.55000000000000004">
      <c r="A1440" s="2">
        <v>43212</v>
      </c>
      <c r="B1440">
        <v>44</v>
      </c>
      <c r="C1440" t="s">
        <v>7</v>
      </c>
      <c r="D1440" t="s">
        <v>10</v>
      </c>
      <c r="E1440">
        <v>4</v>
      </c>
      <c r="F1440">
        <v>38.950000000000003</v>
      </c>
      <c r="G1440" s="4">
        <v>0</v>
      </c>
      <c r="H1440" s="3">
        <v>24.76</v>
      </c>
      <c r="I1440">
        <v>23</v>
      </c>
      <c r="K1440" s="2"/>
    </row>
    <row r="1441" spans="1:11" x14ac:dyDescent="0.55000000000000004">
      <c r="A1441" s="2">
        <v>43212</v>
      </c>
      <c r="B1441">
        <v>10</v>
      </c>
      <c r="C1441" t="s">
        <v>6</v>
      </c>
      <c r="D1441" t="s">
        <v>10</v>
      </c>
      <c r="E1441">
        <v>5</v>
      </c>
      <c r="F1441">
        <v>34.950000000000003</v>
      </c>
      <c r="G1441" s="4">
        <v>0</v>
      </c>
      <c r="H1441" s="3">
        <v>22.13</v>
      </c>
      <c r="I1441">
        <v>2</v>
      </c>
      <c r="K1441" s="2"/>
    </row>
    <row r="1442" spans="1:11" x14ac:dyDescent="0.55000000000000004">
      <c r="A1442" s="2">
        <v>43212</v>
      </c>
      <c r="B1442">
        <v>50</v>
      </c>
      <c r="C1442" t="s">
        <v>5</v>
      </c>
      <c r="D1442" t="s">
        <v>10</v>
      </c>
      <c r="E1442">
        <v>3</v>
      </c>
      <c r="F1442">
        <v>24.95</v>
      </c>
      <c r="G1442" s="4">
        <v>0</v>
      </c>
      <c r="H1442" s="3">
        <v>12.14</v>
      </c>
      <c r="I1442">
        <v>4</v>
      </c>
      <c r="K1442" s="2"/>
    </row>
    <row r="1443" spans="1:11" x14ac:dyDescent="0.55000000000000004">
      <c r="A1443" s="2">
        <v>43212</v>
      </c>
      <c r="B1443">
        <v>37</v>
      </c>
      <c r="C1443" t="s">
        <v>6</v>
      </c>
      <c r="D1443" t="s">
        <v>10</v>
      </c>
      <c r="E1443">
        <v>1</v>
      </c>
      <c r="F1443">
        <v>24.95</v>
      </c>
      <c r="G1443" s="4">
        <v>0.1</v>
      </c>
      <c r="H1443" s="3">
        <v>9.3800000000000008</v>
      </c>
      <c r="I1443">
        <v>14</v>
      </c>
      <c r="K1443" s="2"/>
    </row>
    <row r="1444" spans="1:11" x14ac:dyDescent="0.55000000000000004">
      <c r="A1444" s="2">
        <v>43213</v>
      </c>
      <c r="B1444">
        <v>41</v>
      </c>
      <c r="C1444" t="s">
        <v>8</v>
      </c>
      <c r="D1444" t="s">
        <v>11</v>
      </c>
      <c r="E1444">
        <v>0</v>
      </c>
      <c r="F1444">
        <v>18.95</v>
      </c>
      <c r="G1444" s="4">
        <v>0</v>
      </c>
      <c r="H1444" s="3">
        <v>9.98</v>
      </c>
      <c r="I1444">
        <v>24</v>
      </c>
      <c r="K1444" s="2"/>
    </row>
    <row r="1445" spans="1:11" x14ac:dyDescent="0.55000000000000004">
      <c r="A1445" s="2">
        <v>43213</v>
      </c>
      <c r="B1445">
        <v>22</v>
      </c>
      <c r="C1445" t="s">
        <v>9</v>
      </c>
      <c r="D1445" t="s">
        <v>11</v>
      </c>
      <c r="E1445">
        <v>4</v>
      </c>
      <c r="F1445">
        <v>0.95</v>
      </c>
      <c r="G1445" s="4">
        <v>0</v>
      </c>
      <c r="H1445" s="3">
        <v>0.56999999999999995</v>
      </c>
      <c r="I1445">
        <v>16</v>
      </c>
      <c r="K1445" s="2"/>
    </row>
    <row r="1446" spans="1:11" x14ac:dyDescent="0.55000000000000004">
      <c r="A1446" s="2">
        <v>43213</v>
      </c>
      <c r="B1446">
        <v>2</v>
      </c>
      <c r="C1446" t="s">
        <v>8</v>
      </c>
      <c r="D1446" t="s">
        <v>11</v>
      </c>
      <c r="E1446">
        <v>6</v>
      </c>
      <c r="F1446">
        <v>44.95</v>
      </c>
      <c r="G1446" s="4">
        <v>0</v>
      </c>
      <c r="H1446" s="3">
        <v>27.95</v>
      </c>
      <c r="I1446">
        <v>2</v>
      </c>
      <c r="K1446" s="2"/>
    </row>
    <row r="1447" spans="1:11" x14ac:dyDescent="0.55000000000000004">
      <c r="A1447" s="2">
        <v>43214</v>
      </c>
      <c r="B1447">
        <v>19</v>
      </c>
      <c r="C1447" t="s">
        <v>7</v>
      </c>
      <c r="D1447" t="s">
        <v>11</v>
      </c>
      <c r="E1447">
        <v>7</v>
      </c>
      <c r="F1447">
        <v>49.95</v>
      </c>
      <c r="G1447" s="4">
        <v>0</v>
      </c>
      <c r="H1447" s="3">
        <v>24.77</v>
      </c>
      <c r="I1447">
        <v>17</v>
      </c>
      <c r="K1447" s="2"/>
    </row>
    <row r="1448" spans="1:11" x14ac:dyDescent="0.55000000000000004">
      <c r="A1448" s="2">
        <v>43214</v>
      </c>
      <c r="B1448">
        <v>12</v>
      </c>
      <c r="C1448" t="s">
        <v>5</v>
      </c>
      <c r="D1448" t="s">
        <v>11</v>
      </c>
      <c r="E1448">
        <v>5</v>
      </c>
      <c r="F1448">
        <v>47.95</v>
      </c>
      <c r="G1448" s="4">
        <v>0</v>
      </c>
      <c r="H1448" s="3">
        <v>20.7</v>
      </c>
      <c r="I1448">
        <v>2</v>
      </c>
      <c r="K1448" s="2"/>
    </row>
    <row r="1449" spans="1:11" x14ac:dyDescent="0.55000000000000004">
      <c r="A1449" s="2">
        <v>43215</v>
      </c>
      <c r="B1449">
        <v>35</v>
      </c>
      <c r="C1449" t="s">
        <v>6</v>
      </c>
      <c r="D1449" t="s">
        <v>11</v>
      </c>
      <c r="E1449">
        <v>4</v>
      </c>
      <c r="F1449">
        <v>0.95</v>
      </c>
      <c r="G1449" s="4">
        <v>0</v>
      </c>
      <c r="H1449" s="3">
        <v>0.47</v>
      </c>
      <c r="I1449">
        <v>26</v>
      </c>
      <c r="K1449" s="2"/>
    </row>
    <row r="1450" spans="1:11" x14ac:dyDescent="0.55000000000000004">
      <c r="A1450" s="2">
        <v>43215</v>
      </c>
      <c r="B1450">
        <v>43</v>
      </c>
      <c r="C1450" t="s">
        <v>6</v>
      </c>
      <c r="D1450" t="s">
        <v>11</v>
      </c>
      <c r="E1450">
        <v>6</v>
      </c>
      <c r="F1450">
        <v>11.95</v>
      </c>
      <c r="G1450" s="4">
        <v>0.1</v>
      </c>
      <c r="H1450" s="3">
        <v>3.32</v>
      </c>
      <c r="I1450">
        <v>10</v>
      </c>
      <c r="K1450" s="2"/>
    </row>
    <row r="1451" spans="1:11" x14ac:dyDescent="0.55000000000000004">
      <c r="A1451" s="2">
        <v>43215</v>
      </c>
      <c r="B1451">
        <v>25</v>
      </c>
      <c r="C1451" t="s">
        <v>8</v>
      </c>
      <c r="D1451" t="s">
        <v>11</v>
      </c>
      <c r="E1451">
        <v>4</v>
      </c>
      <c r="F1451">
        <v>0.95</v>
      </c>
      <c r="G1451" s="4">
        <v>0</v>
      </c>
      <c r="H1451" s="3">
        <v>0.35</v>
      </c>
      <c r="I1451">
        <v>26</v>
      </c>
      <c r="K1451" s="2"/>
    </row>
    <row r="1452" spans="1:11" x14ac:dyDescent="0.55000000000000004">
      <c r="A1452" s="2">
        <v>43216</v>
      </c>
      <c r="B1452">
        <v>9</v>
      </c>
      <c r="C1452" t="s">
        <v>6</v>
      </c>
      <c r="D1452" t="s">
        <v>11</v>
      </c>
      <c r="E1452">
        <v>4</v>
      </c>
      <c r="F1452">
        <v>48.95</v>
      </c>
      <c r="G1452" s="4">
        <v>0</v>
      </c>
      <c r="H1452" s="3">
        <v>24.52</v>
      </c>
      <c r="I1452">
        <v>4</v>
      </c>
      <c r="K1452" s="2"/>
    </row>
    <row r="1453" spans="1:11" x14ac:dyDescent="0.55000000000000004">
      <c r="A1453" s="2">
        <v>43216</v>
      </c>
      <c r="B1453">
        <v>40</v>
      </c>
      <c r="C1453" t="s">
        <v>5</v>
      </c>
      <c r="D1453" t="s">
        <v>11</v>
      </c>
      <c r="E1453">
        <v>1</v>
      </c>
      <c r="F1453">
        <v>16.95</v>
      </c>
      <c r="G1453" s="4">
        <v>0</v>
      </c>
      <c r="H1453" s="3">
        <v>6.53</v>
      </c>
      <c r="I1453">
        <v>34</v>
      </c>
      <c r="K1453" s="2"/>
    </row>
    <row r="1454" spans="1:11" x14ac:dyDescent="0.55000000000000004">
      <c r="A1454" s="2">
        <v>43216</v>
      </c>
      <c r="B1454">
        <v>32</v>
      </c>
      <c r="C1454" t="s">
        <v>5</v>
      </c>
      <c r="D1454" t="s">
        <v>11</v>
      </c>
      <c r="E1454">
        <v>1</v>
      </c>
      <c r="F1454">
        <v>22.95</v>
      </c>
      <c r="G1454" s="4">
        <v>0</v>
      </c>
      <c r="H1454" s="3">
        <v>11.78</v>
      </c>
      <c r="I1454">
        <v>22</v>
      </c>
      <c r="K1454" s="2"/>
    </row>
    <row r="1455" spans="1:11" x14ac:dyDescent="0.55000000000000004">
      <c r="A1455" s="2">
        <v>43216</v>
      </c>
      <c r="B1455">
        <v>49</v>
      </c>
      <c r="C1455" t="s">
        <v>6</v>
      </c>
      <c r="D1455" t="s">
        <v>11</v>
      </c>
      <c r="E1455">
        <v>9</v>
      </c>
      <c r="F1455">
        <v>63.95</v>
      </c>
      <c r="G1455" s="4">
        <v>0</v>
      </c>
      <c r="H1455" s="3">
        <v>27.1</v>
      </c>
      <c r="I1455">
        <v>1</v>
      </c>
      <c r="K1455" s="2"/>
    </row>
    <row r="1456" spans="1:11" x14ac:dyDescent="0.55000000000000004">
      <c r="A1456" s="2">
        <v>43216</v>
      </c>
      <c r="B1456">
        <v>34</v>
      </c>
      <c r="C1456" t="s">
        <v>5</v>
      </c>
      <c r="D1456" t="s">
        <v>11</v>
      </c>
      <c r="E1456">
        <v>10</v>
      </c>
      <c r="F1456">
        <v>37.950000000000003</v>
      </c>
      <c r="G1456" s="4">
        <v>0</v>
      </c>
      <c r="H1456" s="3">
        <v>15.35</v>
      </c>
      <c r="I1456">
        <v>6</v>
      </c>
      <c r="K1456" s="2"/>
    </row>
    <row r="1457" spans="1:11" x14ac:dyDescent="0.55000000000000004">
      <c r="A1457" s="2">
        <v>43216</v>
      </c>
      <c r="B1457">
        <v>14</v>
      </c>
      <c r="C1457" t="s">
        <v>5</v>
      </c>
      <c r="D1457" t="s">
        <v>11</v>
      </c>
      <c r="E1457">
        <v>8</v>
      </c>
      <c r="F1457">
        <v>31.95</v>
      </c>
      <c r="G1457" s="4">
        <v>0</v>
      </c>
      <c r="H1457" s="3">
        <v>17.38</v>
      </c>
      <c r="I1457">
        <v>3</v>
      </c>
      <c r="K1457" s="2"/>
    </row>
    <row r="1458" spans="1:11" x14ac:dyDescent="0.55000000000000004">
      <c r="A1458" s="2">
        <v>43216</v>
      </c>
      <c r="B1458">
        <v>33</v>
      </c>
      <c r="C1458" t="s">
        <v>6</v>
      </c>
      <c r="D1458" t="s">
        <v>11</v>
      </c>
      <c r="E1458">
        <v>3</v>
      </c>
      <c r="F1458">
        <v>19.95</v>
      </c>
      <c r="G1458" s="4">
        <v>0</v>
      </c>
      <c r="H1458" s="3">
        <v>9.7799999999999994</v>
      </c>
      <c r="I1458">
        <v>35</v>
      </c>
      <c r="K1458" s="2"/>
    </row>
    <row r="1459" spans="1:11" x14ac:dyDescent="0.55000000000000004">
      <c r="A1459" s="2">
        <v>43216</v>
      </c>
      <c r="B1459">
        <v>30</v>
      </c>
      <c r="C1459" t="s">
        <v>6</v>
      </c>
      <c r="D1459" t="s">
        <v>11</v>
      </c>
      <c r="E1459">
        <v>4</v>
      </c>
      <c r="F1459">
        <v>10.95</v>
      </c>
      <c r="G1459" s="4">
        <v>0</v>
      </c>
      <c r="H1459" s="3">
        <v>4.8</v>
      </c>
      <c r="I1459">
        <v>20</v>
      </c>
      <c r="K1459" s="2"/>
    </row>
    <row r="1460" spans="1:11" x14ac:dyDescent="0.55000000000000004">
      <c r="A1460" s="2">
        <v>43216</v>
      </c>
      <c r="B1460">
        <v>43</v>
      </c>
      <c r="C1460" t="s">
        <v>6</v>
      </c>
      <c r="D1460" t="s">
        <v>11</v>
      </c>
      <c r="E1460">
        <v>7</v>
      </c>
      <c r="F1460">
        <v>11.95</v>
      </c>
      <c r="G1460" s="4">
        <v>0</v>
      </c>
      <c r="H1460" s="3">
        <v>3.32</v>
      </c>
      <c r="I1460">
        <v>3</v>
      </c>
      <c r="K1460" s="2"/>
    </row>
    <row r="1461" spans="1:11" x14ac:dyDescent="0.55000000000000004">
      <c r="A1461" s="2">
        <v>43216</v>
      </c>
      <c r="B1461">
        <v>8</v>
      </c>
      <c r="C1461" t="s">
        <v>5</v>
      </c>
      <c r="D1461" t="s">
        <v>11</v>
      </c>
      <c r="E1461">
        <v>3</v>
      </c>
      <c r="F1461">
        <v>7.95</v>
      </c>
      <c r="G1461" s="4">
        <v>0</v>
      </c>
      <c r="H1461" s="3">
        <v>4.53</v>
      </c>
      <c r="I1461">
        <v>7</v>
      </c>
      <c r="K1461" s="2"/>
    </row>
    <row r="1462" spans="1:11" x14ac:dyDescent="0.55000000000000004">
      <c r="A1462" s="2">
        <v>43216</v>
      </c>
      <c r="B1462">
        <v>44</v>
      </c>
      <c r="C1462" t="s">
        <v>6</v>
      </c>
      <c r="D1462" t="s">
        <v>11</v>
      </c>
      <c r="E1462">
        <v>9</v>
      </c>
      <c r="F1462">
        <v>38.950000000000003</v>
      </c>
      <c r="G1462" s="4">
        <v>0</v>
      </c>
      <c r="H1462" s="3">
        <v>24.76</v>
      </c>
      <c r="I1462">
        <v>26</v>
      </c>
      <c r="K1462" s="2"/>
    </row>
    <row r="1463" spans="1:11" x14ac:dyDescent="0.55000000000000004">
      <c r="A1463" s="2">
        <v>43216</v>
      </c>
      <c r="B1463">
        <v>17</v>
      </c>
      <c r="C1463" t="s">
        <v>5</v>
      </c>
      <c r="D1463" t="s">
        <v>11</v>
      </c>
      <c r="E1463">
        <v>8</v>
      </c>
      <c r="F1463">
        <v>49.95</v>
      </c>
      <c r="G1463" s="4">
        <v>0</v>
      </c>
      <c r="H1463" s="3">
        <v>23.93</v>
      </c>
      <c r="I1463">
        <v>27</v>
      </c>
      <c r="K1463" s="2"/>
    </row>
    <row r="1464" spans="1:11" x14ac:dyDescent="0.55000000000000004">
      <c r="A1464" s="2">
        <v>43216</v>
      </c>
      <c r="B1464">
        <v>22</v>
      </c>
      <c r="C1464" t="s">
        <v>6</v>
      </c>
      <c r="D1464" t="s">
        <v>11</v>
      </c>
      <c r="E1464">
        <v>10</v>
      </c>
      <c r="F1464">
        <v>0.95</v>
      </c>
      <c r="G1464" s="4">
        <v>0</v>
      </c>
      <c r="H1464" s="3">
        <v>0.56999999999999995</v>
      </c>
      <c r="I1464">
        <v>1</v>
      </c>
      <c r="K1464" s="2"/>
    </row>
    <row r="1465" spans="1:11" x14ac:dyDescent="0.55000000000000004">
      <c r="A1465" s="2">
        <v>43216</v>
      </c>
      <c r="B1465">
        <v>48</v>
      </c>
      <c r="C1465" t="s">
        <v>5</v>
      </c>
      <c r="D1465" t="s">
        <v>11</v>
      </c>
      <c r="E1465">
        <v>4</v>
      </c>
      <c r="F1465">
        <v>3.95</v>
      </c>
      <c r="G1465" s="4">
        <v>0</v>
      </c>
      <c r="H1465" s="3">
        <v>1.43</v>
      </c>
      <c r="I1465">
        <v>22</v>
      </c>
      <c r="K1465" s="2"/>
    </row>
    <row r="1466" spans="1:11" x14ac:dyDescent="0.55000000000000004">
      <c r="A1466" s="2">
        <v>43216</v>
      </c>
      <c r="B1466">
        <v>41</v>
      </c>
      <c r="C1466" t="s">
        <v>6</v>
      </c>
      <c r="D1466" t="s">
        <v>11</v>
      </c>
      <c r="E1466">
        <v>9</v>
      </c>
      <c r="F1466">
        <v>18.95</v>
      </c>
      <c r="G1466" s="4">
        <v>0</v>
      </c>
      <c r="H1466" s="3">
        <v>9.98</v>
      </c>
      <c r="I1466">
        <v>13</v>
      </c>
      <c r="K1466" s="2"/>
    </row>
    <row r="1467" spans="1:11" x14ac:dyDescent="0.55000000000000004">
      <c r="A1467" s="2">
        <v>43216</v>
      </c>
      <c r="B1467">
        <v>36</v>
      </c>
      <c r="C1467" t="s">
        <v>6</v>
      </c>
      <c r="D1467" t="s">
        <v>11</v>
      </c>
      <c r="E1467">
        <v>11</v>
      </c>
      <c r="F1467">
        <v>26.95</v>
      </c>
      <c r="G1467" s="4">
        <v>0</v>
      </c>
      <c r="H1467" s="3">
        <v>12.53</v>
      </c>
      <c r="I1467">
        <v>31</v>
      </c>
      <c r="K1467" s="2"/>
    </row>
    <row r="1468" spans="1:11" x14ac:dyDescent="0.55000000000000004">
      <c r="A1468" s="2">
        <v>43216</v>
      </c>
      <c r="B1468">
        <v>10</v>
      </c>
      <c r="C1468" t="s">
        <v>6</v>
      </c>
      <c r="D1468" t="s">
        <v>11</v>
      </c>
      <c r="E1468">
        <v>11</v>
      </c>
      <c r="F1468">
        <v>34.950000000000003</v>
      </c>
      <c r="G1468" s="4">
        <v>0</v>
      </c>
      <c r="H1468" s="3">
        <v>22.13</v>
      </c>
      <c r="I1468">
        <v>12</v>
      </c>
      <c r="K1468" s="2"/>
    </row>
    <row r="1469" spans="1:11" x14ac:dyDescent="0.55000000000000004">
      <c r="A1469" s="2">
        <v>43216</v>
      </c>
      <c r="B1469">
        <v>44</v>
      </c>
      <c r="C1469" t="s">
        <v>6</v>
      </c>
      <c r="D1469" t="s">
        <v>11</v>
      </c>
      <c r="E1469">
        <v>4</v>
      </c>
      <c r="F1469">
        <v>38.950000000000003</v>
      </c>
      <c r="G1469" s="4">
        <v>0.1</v>
      </c>
      <c r="H1469" s="3">
        <v>24.76</v>
      </c>
      <c r="I1469">
        <v>25</v>
      </c>
      <c r="K1469" s="2"/>
    </row>
    <row r="1470" spans="1:11" x14ac:dyDescent="0.55000000000000004">
      <c r="A1470" s="2">
        <v>43216</v>
      </c>
      <c r="B1470">
        <v>38</v>
      </c>
      <c r="C1470" t="s">
        <v>6</v>
      </c>
      <c r="D1470" t="s">
        <v>11</v>
      </c>
      <c r="E1470">
        <v>9</v>
      </c>
      <c r="F1470">
        <v>24.95</v>
      </c>
      <c r="G1470" s="4">
        <v>0.1</v>
      </c>
      <c r="H1470" s="3">
        <v>11.48</v>
      </c>
      <c r="I1470">
        <v>3</v>
      </c>
      <c r="K1470" s="2"/>
    </row>
    <row r="1471" spans="1:11" x14ac:dyDescent="0.55000000000000004">
      <c r="A1471" s="2">
        <v>43216</v>
      </c>
      <c r="B1471">
        <v>28</v>
      </c>
      <c r="C1471" t="s">
        <v>5</v>
      </c>
      <c r="D1471" t="s">
        <v>11</v>
      </c>
      <c r="E1471">
        <v>5</v>
      </c>
      <c r="F1471">
        <v>0.95</v>
      </c>
      <c r="G1471" s="4">
        <v>0.1</v>
      </c>
      <c r="H1471" s="3">
        <v>0.5</v>
      </c>
      <c r="I1471">
        <v>27</v>
      </c>
      <c r="K1471" s="2"/>
    </row>
    <row r="1472" spans="1:11" x14ac:dyDescent="0.55000000000000004">
      <c r="A1472" s="2">
        <v>43216</v>
      </c>
      <c r="B1472">
        <v>24</v>
      </c>
      <c r="C1472" t="s">
        <v>6</v>
      </c>
      <c r="D1472" t="s">
        <v>11</v>
      </c>
      <c r="E1472">
        <v>6</v>
      </c>
      <c r="F1472">
        <v>27.95</v>
      </c>
      <c r="G1472" s="4">
        <v>0</v>
      </c>
      <c r="H1472" s="3">
        <v>16.8</v>
      </c>
      <c r="I1472">
        <v>17</v>
      </c>
      <c r="K1472" s="2"/>
    </row>
    <row r="1473" spans="1:11" x14ac:dyDescent="0.55000000000000004">
      <c r="A1473" s="2">
        <v>43216</v>
      </c>
      <c r="B1473">
        <v>29</v>
      </c>
      <c r="C1473" t="s">
        <v>6</v>
      </c>
      <c r="D1473" t="s">
        <v>11</v>
      </c>
      <c r="E1473">
        <v>2</v>
      </c>
      <c r="F1473">
        <v>40.950000000000003</v>
      </c>
      <c r="G1473" s="4">
        <v>0</v>
      </c>
      <c r="H1473" s="3">
        <v>15.51</v>
      </c>
      <c r="I1473">
        <v>2</v>
      </c>
      <c r="K1473" s="2"/>
    </row>
    <row r="1474" spans="1:11" x14ac:dyDescent="0.55000000000000004">
      <c r="A1474" s="2">
        <v>43216</v>
      </c>
      <c r="B1474">
        <v>46</v>
      </c>
      <c r="C1474" t="s">
        <v>6</v>
      </c>
      <c r="D1474" t="s">
        <v>11</v>
      </c>
      <c r="E1474">
        <v>3</v>
      </c>
      <c r="F1474">
        <v>55.95</v>
      </c>
      <c r="G1474" s="4">
        <v>0.1</v>
      </c>
      <c r="H1474" s="3">
        <v>32.47</v>
      </c>
      <c r="I1474">
        <v>17</v>
      </c>
      <c r="K1474" s="2"/>
    </row>
    <row r="1475" spans="1:11" x14ac:dyDescent="0.55000000000000004">
      <c r="A1475" s="2">
        <v>43217</v>
      </c>
      <c r="B1475">
        <v>10</v>
      </c>
      <c r="C1475" t="s">
        <v>8</v>
      </c>
      <c r="D1475" t="s">
        <v>10</v>
      </c>
      <c r="E1475">
        <v>11</v>
      </c>
      <c r="F1475">
        <v>34.950000000000003</v>
      </c>
      <c r="G1475" s="4">
        <v>0</v>
      </c>
      <c r="H1475" s="3">
        <v>22.13</v>
      </c>
      <c r="I1475">
        <v>21</v>
      </c>
      <c r="K1475" s="2"/>
    </row>
    <row r="1476" spans="1:11" x14ac:dyDescent="0.55000000000000004">
      <c r="A1476" s="2">
        <v>43217</v>
      </c>
      <c r="B1476">
        <v>16</v>
      </c>
      <c r="C1476" t="s">
        <v>9</v>
      </c>
      <c r="D1476" t="s">
        <v>10</v>
      </c>
      <c r="E1476">
        <v>8</v>
      </c>
      <c r="F1476">
        <v>27.95</v>
      </c>
      <c r="G1476" s="4">
        <v>0</v>
      </c>
      <c r="H1476" s="3">
        <v>15.85</v>
      </c>
      <c r="I1476">
        <v>1</v>
      </c>
      <c r="K1476" s="2"/>
    </row>
    <row r="1477" spans="1:11" x14ac:dyDescent="0.55000000000000004">
      <c r="A1477" s="2">
        <v>43217</v>
      </c>
      <c r="B1477">
        <v>2</v>
      </c>
      <c r="C1477" t="s">
        <v>8</v>
      </c>
      <c r="D1477" t="s">
        <v>10</v>
      </c>
      <c r="E1477">
        <v>7</v>
      </c>
      <c r="F1477">
        <v>44.95</v>
      </c>
      <c r="G1477" s="4">
        <v>0.1</v>
      </c>
      <c r="H1477" s="3">
        <v>27.95</v>
      </c>
      <c r="I1477">
        <v>4</v>
      </c>
      <c r="K1477" s="2"/>
    </row>
    <row r="1478" spans="1:11" x14ac:dyDescent="0.55000000000000004">
      <c r="A1478" s="2">
        <v>43217</v>
      </c>
      <c r="B1478">
        <v>48</v>
      </c>
      <c r="C1478" t="s">
        <v>9</v>
      </c>
      <c r="D1478" t="s">
        <v>10</v>
      </c>
      <c r="E1478">
        <v>9</v>
      </c>
      <c r="F1478">
        <v>3.95</v>
      </c>
      <c r="G1478" s="4">
        <v>0</v>
      </c>
      <c r="H1478" s="3">
        <v>1.43</v>
      </c>
      <c r="I1478">
        <v>31</v>
      </c>
      <c r="K1478" s="2"/>
    </row>
    <row r="1479" spans="1:11" x14ac:dyDescent="0.55000000000000004">
      <c r="A1479" s="2">
        <v>43217</v>
      </c>
      <c r="B1479">
        <v>37</v>
      </c>
      <c r="C1479" t="s">
        <v>8</v>
      </c>
      <c r="D1479" t="s">
        <v>10</v>
      </c>
      <c r="E1479">
        <v>0</v>
      </c>
      <c r="F1479">
        <v>24.95</v>
      </c>
      <c r="G1479" s="4">
        <v>0</v>
      </c>
      <c r="H1479" s="3">
        <v>9.3800000000000008</v>
      </c>
      <c r="I1479">
        <v>5</v>
      </c>
      <c r="K1479" s="2"/>
    </row>
    <row r="1480" spans="1:11" x14ac:dyDescent="0.55000000000000004">
      <c r="A1480" s="2">
        <v>43217</v>
      </c>
      <c r="B1480">
        <v>20</v>
      </c>
      <c r="C1480" t="s">
        <v>9</v>
      </c>
      <c r="D1480" t="s">
        <v>10</v>
      </c>
      <c r="E1480">
        <v>4</v>
      </c>
      <c r="F1480">
        <v>16.95</v>
      </c>
      <c r="G1480" s="4">
        <v>0.1</v>
      </c>
      <c r="H1480" s="3">
        <v>6.76</v>
      </c>
      <c r="I1480">
        <v>16</v>
      </c>
      <c r="K1480" s="2"/>
    </row>
    <row r="1481" spans="1:11" x14ac:dyDescent="0.55000000000000004">
      <c r="A1481" s="2">
        <v>43217</v>
      </c>
      <c r="B1481">
        <v>22</v>
      </c>
      <c r="C1481" t="s">
        <v>9</v>
      </c>
      <c r="D1481" t="s">
        <v>10</v>
      </c>
      <c r="E1481">
        <v>11</v>
      </c>
      <c r="F1481">
        <v>0.95</v>
      </c>
      <c r="G1481" s="4">
        <v>0</v>
      </c>
      <c r="H1481" s="3">
        <v>0.56999999999999995</v>
      </c>
      <c r="I1481">
        <v>27</v>
      </c>
      <c r="K1481" s="2"/>
    </row>
    <row r="1482" spans="1:11" x14ac:dyDescent="0.55000000000000004">
      <c r="A1482" s="2">
        <v>43217</v>
      </c>
      <c r="B1482">
        <v>39</v>
      </c>
      <c r="C1482" t="s">
        <v>8</v>
      </c>
      <c r="D1482" t="s">
        <v>10</v>
      </c>
      <c r="E1482">
        <v>5</v>
      </c>
      <c r="F1482">
        <v>26.95</v>
      </c>
      <c r="G1482" s="4">
        <v>0</v>
      </c>
      <c r="H1482" s="3">
        <v>12.24</v>
      </c>
      <c r="I1482">
        <v>5</v>
      </c>
      <c r="K1482" s="2"/>
    </row>
    <row r="1483" spans="1:11" x14ac:dyDescent="0.55000000000000004">
      <c r="A1483" s="2">
        <v>43218</v>
      </c>
      <c r="B1483">
        <v>16</v>
      </c>
      <c r="C1483" t="s">
        <v>9</v>
      </c>
      <c r="D1483" t="s">
        <v>10</v>
      </c>
      <c r="E1483">
        <v>5</v>
      </c>
      <c r="F1483">
        <v>27.95</v>
      </c>
      <c r="G1483" s="4">
        <v>0</v>
      </c>
      <c r="H1483" s="3">
        <v>15.85</v>
      </c>
      <c r="I1483">
        <v>6</v>
      </c>
      <c r="K1483" s="2"/>
    </row>
    <row r="1484" spans="1:11" x14ac:dyDescent="0.55000000000000004">
      <c r="A1484" s="2">
        <v>43218</v>
      </c>
      <c r="B1484">
        <v>11</v>
      </c>
      <c r="C1484" t="s">
        <v>8</v>
      </c>
      <c r="D1484" t="s">
        <v>10</v>
      </c>
      <c r="E1484">
        <v>2</v>
      </c>
      <c r="F1484">
        <v>65.95</v>
      </c>
      <c r="G1484" s="4">
        <v>0.1</v>
      </c>
      <c r="H1484" s="3">
        <v>37.97</v>
      </c>
      <c r="I1484">
        <v>25</v>
      </c>
      <c r="K1484" s="2"/>
    </row>
    <row r="1485" spans="1:11" x14ac:dyDescent="0.55000000000000004">
      <c r="A1485" s="2">
        <v>43218</v>
      </c>
      <c r="B1485">
        <v>9</v>
      </c>
      <c r="C1485" t="s">
        <v>7</v>
      </c>
      <c r="D1485" t="s">
        <v>10</v>
      </c>
      <c r="E1485">
        <v>4</v>
      </c>
      <c r="F1485">
        <v>48.95</v>
      </c>
      <c r="G1485" s="4">
        <v>0</v>
      </c>
      <c r="H1485" s="3">
        <v>24.52</v>
      </c>
      <c r="I1485">
        <v>4</v>
      </c>
      <c r="K1485" s="2"/>
    </row>
    <row r="1486" spans="1:11" x14ac:dyDescent="0.55000000000000004">
      <c r="A1486" s="2">
        <v>43218</v>
      </c>
      <c r="B1486">
        <v>9</v>
      </c>
      <c r="C1486" t="s">
        <v>8</v>
      </c>
      <c r="D1486" t="s">
        <v>10</v>
      </c>
      <c r="E1486">
        <v>8</v>
      </c>
      <c r="F1486">
        <v>48.95</v>
      </c>
      <c r="G1486" s="4">
        <v>0</v>
      </c>
      <c r="H1486" s="3">
        <v>24.52</v>
      </c>
      <c r="I1486">
        <v>22</v>
      </c>
      <c r="K1486" s="2"/>
    </row>
    <row r="1487" spans="1:11" x14ac:dyDescent="0.55000000000000004">
      <c r="A1487" s="2">
        <v>43218</v>
      </c>
      <c r="B1487">
        <v>1</v>
      </c>
      <c r="C1487" t="s">
        <v>9</v>
      </c>
      <c r="D1487" t="s">
        <v>10</v>
      </c>
      <c r="E1487">
        <v>9</v>
      </c>
      <c r="F1487">
        <v>43.95</v>
      </c>
      <c r="G1487" s="4">
        <v>0</v>
      </c>
      <c r="H1487" s="3">
        <v>25.6</v>
      </c>
      <c r="I1487">
        <v>2</v>
      </c>
      <c r="K1487" s="2"/>
    </row>
    <row r="1488" spans="1:11" x14ac:dyDescent="0.55000000000000004">
      <c r="A1488" s="2">
        <v>43218</v>
      </c>
      <c r="B1488">
        <v>5</v>
      </c>
      <c r="C1488" t="s">
        <v>8</v>
      </c>
      <c r="D1488" t="s">
        <v>10</v>
      </c>
      <c r="E1488">
        <v>8</v>
      </c>
      <c r="F1488">
        <v>24.95</v>
      </c>
      <c r="G1488" s="4">
        <v>0</v>
      </c>
      <c r="H1488" s="3">
        <v>12.27</v>
      </c>
      <c r="I1488">
        <v>9</v>
      </c>
      <c r="K1488" s="2"/>
    </row>
    <row r="1489" spans="1:11" x14ac:dyDescent="0.55000000000000004">
      <c r="A1489" s="2">
        <v>43218</v>
      </c>
      <c r="B1489">
        <v>35</v>
      </c>
      <c r="C1489" t="s">
        <v>9</v>
      </c>
      <c r="D1489" t="s">
        <v>10</v>
      </c>
      <c r="E1489">
        <v>4</v>
      </c>
      <c r="F1489">
        <v>0.95</v>
      </c>
      <c r="G1489" s="4">
        <v>0</v>
      </c>
      <c r="H1489" s="3">
        <v>0.47</v>
      </c>
      <c r="I1489">
        <v>36</v>
      </c>
      <c r="K1489" s="2"/>
    </row>
    <row r="1490" spans="1:11" x14ac:dyDescent="0.55000000000000004">
      <c r="A1490" s="2">
        <v>43218</v>
      </c>
      <c r="B1490">
        <v>38</v>
      </c>
      <c r="C1490" t="s">
        <v>8</v>
      </c>
      <c r="D1490" t="s">
        <v>10</v>
      </c>
      <c r="E1490">
        <v>7</v>
      </c>
      <c r="F1490">
        <v>24.95</v>
      </c>
      <c r="G1490" s="4">
        <v>0</v>
      </c>
      <c r="H1490" s="3">
        <v>11.48</v>
      </c>
      <c r="I1490">
        <v>4</v>
      </c>
      <c r="K1490" s="2"/>
    </row>
    <row r="1491" spans="1:11" x14ac:dyDescent="0.55000000000000004">
      <c r="A1491" s="2">
        <v>43218</v>
      </c>
      <c r="B1491">
        <v>44</v>
      </c>
      <c r="C1491" t="s">
        <v>7</v>
      </c>
      <c r="D1491" t="s">
        <v>10</v>
      </c>
      <c r="E1491">
        <v>5</v>
      </c>
      <c r="F1491">
        <v>38.950000000000003</v>
      </c>
      <c r="G1491" s="4">
        <v>0</v>
      </c>
      <c r="H1491" s="3">
        <v>24.76</v>
      </c>
      <c r="I1491">
        <v>12</v>
      </c>
      <c r="K1491" s="2"/>
    </row>
    <row r="1492" spans="1:11" x14ac:dyDescent="0.55000000000000004">
      <c r="A1492" s="2">
        <v>43218</v>
      </c>
      <c r="B1492">
        <v>41</v>
      </c>
      <c r="C1492" t="s">
        <v>9</v>
      </c>
      <c r="D1492" t="s">
        <v>10</v>
      </c>
      <c r="E1492">
        <v>12</v>
      </c>
      <c r="F1492">
        <v>18.95</v>
      </c>
      <c r="G1492" s="4">
        <v>0.1</v>
      </c>
      <c r="H1492" s="3">
        <v>9.98</v>
      </c>
      <c r="I1492">
        <v>31</v>
      </c>
      <c r="K1492" s="2"/>
    </row>
    <row r="1493" spans="1:11" x14ac:dyDescent="0.55000000000000004">
      <c r="A1493" s="2">
        <v>43218</v>
      </c>
      <c r="B1493">
        <v>30</v>
      </c>
      <c r="C1493" t="s">
        <v>8</v>
      </c>
      <c r="D1493" t="s">
        <v>10</v>
      </c>
      <c r="E1493">
        <v>11</v>
      </c>
      <c r="F1493">
        <v>10.95</v>
      </c>
      <c r="G1493" s="4">
        <v>0</v>
      </c>
      <c r="H1493" s="3">
        <v>4.8</v>
      </c>
      <c r="I1493">
        <v>31</v>
      </c>
      <c r="K1493" s="2"/>
    </row>
    <row r="1494" spans="1:11" x14ac:dyDescent="0.55000000000000004">
      <c r="A1494" s="2">
        <v>43218</v>
      </c>
      <c r="B1494">
        <v>42</v>
      </c>
      <c r="C1494" t="s">
        <v>9</v>
      </c>
      <c r="D1494" t="s">
        <v>10</v>
      </c>
      <c r="E1494">
        <v>3</v>
      </c>
      <c r="F1494">
        <v>35.950000000000003</v>
      </c>
      <c r="G1494" s="4">
        <v>0</v>
      </c>
      <c r="H1494" s="3">
        <v>20.25</v>
      </c>
      <c r="I1494">
        <v>2</v>
      </c>
      <c r="K1494" s="2"/>
    </row>
    <row r="1495" spans="1:11" x14ac:dyDescent="0.55000000000000004">
      <c r="A1495" s="2">
        <v>43218</v>
      </c>
      <c r="B1495">
        <v>17</v>
      </c>
      <c r="C1495" t="s">
        <v>7</v>
      </c>
      <c r="D1495" t="s">
        <v>10</v>
      </c>
      <c r="E1495">
        <v>5</v>
      </c>
      <c r="F1495">
        <v>49.95</v>
      </c>
      <c r="G1495" s="4">
        <v>0</v>
      </c>
      <c r="H1495" s="3">
        <v>23.93</v>
      </c>
      <c r="I1495">
        <v>47</v>
      </c>
      <c r="K1495" s="2"/>
    </row>
    <row r="1496" spans="1:11" x14ac:dyDescent="0.55000000000000004">
      <c r="A1496" s="2">
        <v>43218</v>
      </c>
      <c r="B1496">
        <v>3</v>
      </c>
      <c r="C1496" t="s">
        <v>9</v>
      </c>
      <c r="D1496" t="s">
        <v>10</v>
      </c>
      <c r="E1496">
        <v>2</v>
      </c>
      <c r="F1496">
        <v>59.95</v>
      </c>
      <c r="G1496" s="4">
        <v>0.1</v>
      </c>
      <c r="H1496" s="3">
        <v>28.73</v>
      </c>
      <c r="I1496">
        <v>1</v>
      </c>
      <c r="K1496" s="2"/>
    </row>
    <row r="1497" spans="1:11" x14ac:dyDescent="0.55000000000000004">
      <c r="A1497" s="2">
        <v>43218</v>
      </c>
      <c r="B1497">
        <v>25</v>
      </c>
      <c r="C1497" t="s">
        <v>7</v>
      </c>
      <c r="D1497" t="s">
        <v>10</v>
      </c>
      <c r="E1497">
        <v>4</v>
      </c>
      <c r="F1497">
        <v>0.95</v>
      </c>
      <c r="G1497" s="4">
        <v>0</v>
      </c>
      <c r="H1497" s="3">
        <v>0.35</v>
      </c>
      <c r="I1497">
        <v>4</v>
      </c>
      <c r="K1497" s="2"/>
    </row>
    <row r="1498" spans="1:11" x14ac:dyDescent="0.55000000000000004">
      <c r="A1498" s="2">
        <v>43218</v>
      </c>
      <c r="B1498">
        <v>6</v>
      </c>
      <c r="C1498" t="s">
        <v>9</v>
      </c>
      <c r="D1498" t="s">
        <v>10</v>
      </c>
      <c r="E1498">
        <v>10</v>
      </c>
      <c r="F1498">
        <v>55.95</v>
      </c>
      <c r="G1498" s="4">
        <v>0</v>
      </c>
      <c r="H1498" s="3">
        <v>16.059999999999999</v>
      </c>
      <c r="I1498">
        <v>37</v>
      </c>
      <c r="K1498" s="2"/>
    </row>
    <row r="1499" spans="1:11" x14ac:dyDescent="0.55000000000000004">
      <c r="A1499" s="2">
        <v>43218</v>
      </c>
      <c r="B1499">
        <v>2</v>
      </c>
      <c r="C1499" t="s">
        <v>7</v>
      </c>
      <c r="D1499" t="s">
        <v>10</v>
      </c>
      <c r="E1499">
        <v>7</v>
      </c>
      <c r="F1499">
        <v>44.95</v>
      </c>
      <c r="G1499" s="4">
        <v>0</v>
      </c>
      <c r="H1499" s="3">
        <v>27.95</v>
      </c>
      <c r="I1499">
        <v>2</v>
      </c>
      <c r="K1499" s="2"/>
    </row>
    <row r="1500" spans="1:11" x14ac:dyDescent="0.55000000000000004">
      <c r="A1500" s="2">
        <v>43218</v>
      </c>
      <c r="B1500">
        <v>18</v>
      </c>
      <c r="C1500" t="s">
        <v>7</v>
      </c>
      <c r="D1500" t="s">
        <v>10</v>
      </c>
      <c r="E1500">
        <v>2</v>
      </c>
      <c r="F1500">
        <v>54.95</v>
      </c>
      <c r="G1500" s="4">
        <v>0</v>
      </c>
      <c r="H1500" s="3">
        <v>26.65</v>
      </c>
      <c r="I1500">
        <v>25</v>
      </c>
      <c r="K1500" s="2"/>
    </row>
    <row r="1501" spans="1:11" x14ac:dyDescent="0.55000000000000004">
      <c r="A1501" s="2">
        <v>43218</v>
      </c>
      <c r="B1501">
        <v>20</v>
      </c>
      <c r="C1501" t="s">
        <v>8</v>
      </c>
      <c r="D1501" t="s">
        <v>10</v>
      </c>
      <c r="E1501">
        <v>0</v>
      </c>
      <c r="F1501">
        <v>16.95</v>
      </c>
      <c r="G1501" s="4">
        <v>0</v>
      </c>
      <c r="H1501" s="3">
        <v>6.76</v>
      </c>
      <c r="I1501">
        <v>2</v>
      </c>
      <c r="K1501" s="2"/>
    </row>
    <row r="1502" spans="1:11" x14ac:dyDescent="0.55000000000000004">
      <c r="A1502" s="2">
        <v>43218</v>
      </c>
      <c r="B1502">
        <v>38</v>
      </c>
      <c r="C1502" t="s">
        <v>9</v>
      </c>
      <c r="D1502" t="s">
        <v>10</v>
      </c>
      <c r="E1502">
        <v>11</v>
      </c>
      <c r="F1502">
        <v>24.95</v>
      </c>
      <c r="G1502" s="4">
        <v>0</v>
      </c>
      <c r="H1502" s="3">
        <v>11.48</v>
      </c>
      <c r="I1502">
        <v>1</v>
      </c>
      <c r="K1502" s="2"/>
    </row>
    <row r="1503" spans="1:11" x14ac:dyDescent="0.55000000000000004">
      <c r="A1503" s="2">
        <v>43218</v>
      </c>
      <c r="B1503">
        <v>5</v>
      </c>
      <c r="C1503" t="s">
        <v>8</v>
      </c>
      <c r="D1503" t="s">
        <v>10</v>
      </c>
      <c r="E1503">
        <v>7</v>
      </c>
      <c r="F1503">
        <v>24.95</v>
      </c>
      <c r="G1503" s="4">
        <v>0.2</v>
      </c>
      <c r="H1503" s="3">
        <v>12.27</v>
      </c>
      <c r="I1503">
        <v>7</v>
      </c>
      <c r="K1503" s="2"/>
    </row>
    <row r="1504" spans="1:11" x14ac:dyDescent="0.55000000000000004">
      <c r="A1504" s="2">
        <v>43218</v>
      </c>
      <c r="B1504">
        <v>33</v>
      </c>
      <c r="C1504" t="s">
        <v>7</v>
      </c>
      <c r="D1504" t="s">
        <v>10</v>
      </c>
      <c r="E1504">
        <v>2</v>
      </c>
      <c r="F1504">
        <v>19.95</v>
      </c>
      <c r="G1504" s="4">
        <v>0</v>
      </c>
      <c r="H1504" s="3">
        <v>9.7799999999999994</v>
      </c>
      <c r="I1504">
        <v>5</v>
      </c>
      <c r="K1504" s="2"/>
    </row>
    <row r="1505" spans="1:11" x14ac:dyDescent="0.55000000000000004">
      <c r="A1505" s="2">
        <v>43218</v>
      </c>
      <c r="B1505">
        <v>8</v>
      </c>
      <c r="C1505" t="s">
        <v>9</v>
      </c>
      <c r="D1505" t="s">
        <v>10</v>
      </c>
      <c r="E1505">
        <v>3</v>
      </c>
      <c r="F1505">
        <v>7.95</v>
      </c>
      <c r="G1505" s="4">
        <v>0</v>
      </c>
      <c r="H1505" s="3">
        <v>4.53</v>
      </c>
      <c r="I1505">
        <v>37</v>
      </c>
      <c r="K1505" s="2"/>
    </row>
    <row r="1506" spans="1:11" x14ac:dyDescent="0.55000000000000004">
      <c r="A1506" s="2">
        <v>43218</v>
      </c>
      <c r="B1506">
        <v>6</v>
      </c>
      <c r="C1506" t="s">
        <v>7</v>
      </c>
      <c r="D1506" t="s">
        <v>10</v>
      </c>
      <c r="E1506">
        <v>2</v>
      </c>
      <c r="F1506">
        <v>55.95</v>
      </c>
      <c r="G1506" s="4">
        <v>0.2</v>
      </c>
      <c r="H1506" s="3">
        <v>16.059999999999999</v>
      </c>
      <c r="I1506">
        <v>34</v>
      </c>
      <c r="K1506" s="2"/>
    </row>
    <row r="1507" spans="1:11" x14ac:dyDescent="0.55000000000000004">
      <c r="A1507" s="2">
        <v>43218</v>
      </c>
      <c r="B1507">
        <v>35</v>
      </c>
      <c r="C1507" t="s">
        <v>8</v>
      </c>
      <c r="D1507" t="s">
        <v>10</v>
      </c>
      <c r="E1507">
        <v>1</v>
      </c>
      <c r="F1507">
        <v>0.95</v>
      </c>
      <c r="G1507" s="4">
        <v>0</v>
      </c>
      <c r="H1507" s="3">
        <v>0.47</v>
      </c>
      <c r="I1507">
        <v>1</v>
      </c>
      <c r="K1507" s="2"/>
    </row>
    <row r="1508" spans="1:11" x14ac:dyDescent="0.55000000000000004">
      <c r="A1508" s="2">
        <v>43218</v>
      </c>
      <c r="B1508">
        <v>43</v>
      </c>
      <c r="C1508" t="s">
        <v>7</v>
      </c>
      <c r="D1508" t="s">
        <v>10</v>
      </c>
      <c r="E1508">
        <v>11</v>
      </c>
      <c r="F1508">
        <v>11.95</v>
      </c>
      <c r="G1508" s="4">
        <v>0</v>
      </c>
      <c r="H1508" s="3">
        <v>3.32</v>
      </c>
      <c r="I1508">
        <v>5</v>
      </c>
      <c r="K1508" s="2"/>
    </row>
    <row r="1509" spans="1:11" x14ac:dyDescent="0.55000000000000004">
      <c r="A1509" s="2">
        <v>43218</v>
      </c>
      <c r="B1509">
        <v>1</v>
      </c>
      <c r="C1509" t="s">
        <v>9</v>
      </c>
      <c r="D1509" t="s">
        <v>10</v>
      </c>
      <c r="E1509">
        <v>1</v>
      </c>
      <c r="F1509">
        <v>43.95</v>
      </c>
      <c r="G1509" s="4">
        <v>0</v>
      </c>
      <c r="H1509" s="3">
        <v>25.6</v>
      </c>
      <c r="I1509">
        <v>9</v>
      </c>
      <c r="K1509" s="2"/>
    </row>
    <row r="1510" spans="1:11" x14ac:dyDescent="0.55000000000000004">
      <c r="A1510" s="2">
        <v>43219</v>
      </c>
      <c r="B1510">
        <v>21</v>
      </c>
      <c r="C1510" t="s">
        <v>7</v>
      </c>
      <c r="D1510" t="s">
        <v>10</v>
      </c>
      <c r="E1510">
        <v>4</v>
      </c>
      <c r="F1510">
        <v>26.95</v>
      </c>
      <c r="G1510" s="4">
        <v>0</v>
      </c>
      <c r="H1510" s="3">
        <v>12.42</v>
      </c>
      <c r="I1510">
        <v>21</v>
      </c>
      <c r="K1510" s="2"/>
    </row>
    <row r="1511" spans="1:11" x14ac:dyDescent="0.55000000000000004">
      <c r="A1511" s="2">
        <v>43219</v>
      </c>
      <c r="B1511">
        <v>9</v>
      </c>
      <c r="C1511" t="s">
        <v>6</v>
      </c>
      <c r="D1511" t="s">
        <v>10</v>
      </c>
      <c r="E1511">
        <v>3</v>
      </c>
      <c r="F1511">
        <v>48.95</v>
      </c>
      <c r="G1511" s="4">
        <v>0</v>
      </c>
      <c r="H1511" s="3">
        <v>24.52</v>
      </c>
      <c r="I1511">
        <v>27</v>
      </c>
      <c r="K1511" s="2"/>
    </row>
    <row r="1512" spans="1:11" x14ac:dyDescent="0.55000000000000004">
      <c r="A1512" s="2">
        <v>43219</v>
      </c>
      <c r="B1512">
        <v>23</v>
      </c>
      <c r="C1512" t="s">
        <v>7</v>
      </c>
      <c r="D1512" t="s">
        <v>10</v>
      </c>
      <c r="E1512">
        <v>3</v>
      </c>
      <c r="F1512">
        <v>2.95</v>
      </c>
      <c r="G1512" s="4">
        <v>0</v>
      </c>
      <c r="H1512" s="3">
        <v>1.68</v>
      </c>
      <c r="I1512">
        <v>1</v>
      </c>
      <c r="K1512" s="2"/>
    </row>
    <row r="1513" spans="1:11" x14ac:dyDescent="0.55000000000000004">
      <c r="A1513" s="2">
        <v>43219</v>
      </c>
      <c r="B1513">
        <v>33</v>
      </c>
      <c r="C1513" t="s">
        <v>5</v>
      </c>
      <c r="D1513" t="s">
        <v>10</v>
      </c>
      <c r="E1513">
        <v>4</v>
      </c>
      <c r="F1513">
        <v>19.95</v>
      </c>
      <c r="G1513" s="4">
        <v>0</v>
      </c>
      <c r="H1513" s="3">
        <v>9.7799999999999994</v>
      </c>
      <c r="I1513">
        <v>5</v>
      </c>
      <c r="K1513" s="2"/>
    </row>
    <row r="1514" spans="1:11" x14ac:dyDescent="0.55000000000000004">
      <c r="A1514" s="2">
        <v>43219</v>
      </c>
      <c r="B1514">
        <v>32</v>
      </c>
      <c r="C1514" t="s">
        <v>6</v>
      </c>
      <c r="D1514" t="s">
        <v>10</v>
      </c>
      <c r="E1514">
        <v>0</v>
      </c>
      <c r="F1514">
        <v>22.95</v>
      </c>
      <c r="G1514" s="4">
        <v>0</v>
      </c>
      <c r="H1514" s="3">
        <v>11.78</v>
      </c>
      <c r="I1514">
        <v>21</v>
      </c>
      <c r="K1514" s="2"/>
    </row>
    <row r="1515" spans="1:11" x14ac:dyDescent="0.55000000000000004">
      <c r="A1515" s="2">
        <v>43219</v>
      </c>
      <c r="B1515">
        <v>1</v>
      </c>
      <c r="C1515" t="s">
        <v>7</v>
      </c>
      <c r="D1515" t="s">
        <v>10</v>
      </c>
      <c r="E1515">
        <v>2</v>
      </c>
      <c r="F1515">
        <v>43.95</v>
      </c>
      <c r="G1515" s="4">
        <v>0</v>
      </c>
      <c r="H1515" s="3">
        <v>25.6</v>
      </c>
      <c r="I1515">
        <v>26</v>
      </c>
      <c r="K1515" s="2"/>
    </row>
    <row r="1516" spans="1:11" x14ac:dyDescent="0.55000000000000004">
      <c r="A1516" s="2">
        <v>43219</v>
      </c>
      <c r="B1516">
        <v>15</v>
      </c>
      <c r="C1516" t="s">
        <v>6</v>
      </c>
      <c r="D1516" t="s">
        <v>10</v>
      </c>
      <c r="E1516">
        <v>0</v>
      </c>
      <c r="F1516">
        <v>28.95</v>
      </c>
      <c r="G1516" s="4">
        <v>0</v>
      </c>
      <c r="H1516" s="3">
        <v>17.53</v>
      </c>
      <c r="I1516">
        <v>41</v>
      </c>
      <c r="K1516" s="2"/>
    </row>
    <row r="1517" spans="1:11" x14ac:dyDescent="0.55000000000000004">
      <c r="A1517" s="2">
        <v>43219</v>
      </c>
      <c r="B1517">
        <v>7</v>
      </c>
      <c r="C1517" t="s">
        <v>7</v>
      </c>
      <c r="D1517" t="s">
        <v>10</v>
      </c>
      <c r="E1517">
        <v>3</v>
      </c>
      <c r="F1517">
        <v>20.95</v>
      </c>
      <c r="G1517" s="4">
        <v>0</v>
      </c>
      <c r="H1517" s="3">
        <v>10.039999999999999</v>
      </c>
      <c r="I1517">
        <v>6</v>
      </c>
      <c r="K1517" s="2"/>
    </row>
    <row r="1518" spans="1:11" x14ac:dyDescent="0.55000000000000004">
      <c r="A1518" s="2">
        <v>43219</v>
      </c>
      <c r="B1518">
        <v>22</v>
      </c>
      <c r="C1518" t="s">
        <v>7</v>
      </c>
      <c r="D1518" t="s">
        <v>10</v>
      </c>
      <c r="E1518">
        <v>4</v>
      </c>
      <c r="F1518">
        <v>0.95</v>
      </c>
      <c r="G1518" s="4">
        <v>0.1</v>
      </c>
      <c r="H1518" s="3">
        <v>0.56999999999999995</v>
      </c>
      <c r="I1518">
        <v>9</v>
      </c>
      <c r="K1518" s="2"/>
    </row>
    <row r="1519" spans="1:11" x14ac:dyDescent="0.55000000000000004">
      <c r="A1519" s="2">
        <v>43219</v>
      </c>
      <c r="B1519">
        <v>25</v>
      </c>
      <c r="C1519" t="s">
        <v>5</v>
      </c>
      <c r="D1519" t="s">
        <v>10</v>
      </c>
      <c r="E1519">
        <v>10</v>
      </c>
      <c r="F1519">
        <v>0.95</v>
      </c>
      <c r="G1519" s="4">
        <v>0</v>
      </c>
      <c r="H1519" s="3">
        <v>0.35</v>
      </c>
      <c r="I1519">
        <v>21</v>
      </c>
      <c r="K1519" s="2"/>
    </row>
    <row r="1520" spans="1:11" x14ac:dyDescent="0.55000000000000004">
      <c r="A1520" s="2">
        <v>43219</v>
      </c>
      <c r="B1520">
        <v>16</v>
      </c>
      <c r="C1520" t="s">
        <v>7</v>
      </c>
      <c r="D1520" t="s">
        <v>10</v>
      </c>
      <c r="E1520">
        <v>8</v>
      </c>
      <c r="F1520">
        <v>27.95</v>
      </c>
      <c r="G1520" s="4">
        <v>0.1</v>
      </c>
      <c r="H1520" s="3">
        <v>15.85</v>
      </c>
      <c r="I1520">
        <v>6</v>
      </c>
      <c r="K1520" s="2"/>
    </row>
    <row r="1521" spans="1:11" x14ac:dyDescent="0.55000000000000004">
      <c r="A1521" s="2">
        <v>43219</v>
      </c>
      <c r="B1521">
        <v>1</v>
      </c>
      <c r="C1521" t="s">
        <v>5</v>
      </c>
      <c r="D1521" t="s">
        <v>10</v>
      </c>
      <c r="E1521">
        <v>12</v>
      </c>
      <c r="F1521">
        <v>43.95</v>
      </c>
      <c r="G1521" s="4">
        <v>0.1</v>
      </c>
      <c r="H1521" s="3">
        <v>25.6</v>
      </c>
      <c r="I1521">
        <v>1</v>
      </c>
      <c r="K1521" s="2"/>
    </row>
    <row r="1522" spans="1:11" x14ac:dyDescent="0.55000000000000004">
      <c r="A1522" s="2">
        <v>43219</v>
      </c>
      <c r="B1522">
        <v>4</v>
      </c>
      <c r="C1522" t="s">
        <v>5</v>
      </c>
      <c r="D1522" t="s">
        <v>10</v>
      </c>
      <c r="E1522">
        <v>10</v>
      </c>
      <c r="F1522">
        <v>73.95</v>
      </c>
      <c r="G1522" s="4">
        <v>0.1</v>
      </c>
      <c r="H1522" s="3">
        <v>38.86</v>
      </c>
      <c r="I1522">
        <v>1</v>
      </c>
      <c r="K1522" s="2"/>
    </row>
    <row r="1523" spans="1:11" x14ac:dyDescent="0.55000000000000004">
      <c r="A1523" s="2">
        <v>43219</v>
      </c>
      <c r="B1523">
        <v>38</v>
      </c>
      <c r="C1523" t="s">
        <v>5</v>
      </c>
      <c r="D1523" t="s">
        <v>10</v>
      </c>
      <c r="E1523">
        <v>7</v>
      </c>
      <c r="F1523">
        <v>24.95</v>
      </c>
      <c r="G1523" s="4">
        <v>0</v>
      </c>
      <c r="H1523" s="3">
        <v>11.48</v>
      </c>
      <c r="I1523">
        <v>4</v>
      </c>
      <c r="K1523" s="2"/>
    </row>
    <row r="1524" spans="1:11" x14ac:dyDescent="0.55000000000000004">
      <c r="A1524" s="2">
        <v>43219</v>
      </c>
      <c r="B1524">
        <v>19</v>
      </c>
      <c r="C1524" t="s">
        <v>6</v>
      </c>
      <c r="D1524" t="s">
        <v>10</v>
      </c>
      <c r="E1524">
        <v>9</v>
      </c>
      <c r="F1524">
        <v>49.95</v>
      </c>
      <c r="G1524" s="4">
        <v>0</v>
      </c>
      <c r="H1524" s="3">
        <v>24.77</v>
      </c>
      <c r="I1524">
        <v>32</v>
      </c>
      <c r="K1524" s="2"/>
    </row>
    <row r="1525" spans="1:11" x14ac:dyDescent="0.55000000000000004">
      <c r="A1525" s="2">
        <v>43219</v>
      </c>
      <c r="B1525">
        <v>50</v>
      </c>
      <c r="C1525" t="s">
        <v>7</v>
      </c>
      <c r="D1525" t="s">
        <v>10</v>
      </c>
      <c r="E1525">
        <v>8</v>
      </c>
      <c r="F1525">
        <v>24.95</v>
      </c>
      <c r="G1525" s="4">
        <v>0</v>
      </c>
      <c r="H1525" s="3">
        <v>12.14</v>
      </c>
      <c r="I1525">
        <v>4</v>
      </c>
      <c r="K1525" s="2"/>
    </row>
    <row r="1526" spans="1:11" x14ac:dyDescent="0.55000000000000004">
      <c r="A1526" s="2">
        <v>43219</v>
      </c>
      <c r="B1526">
        <v>38</v>
      </c>
      <c r="C1526" t="s">
        <v>5</v>
      </c>
      <c r="D1526" t="s">
        <v>10</v>
      </c>
      <c r="E1526">
        <v>3</v>
      </c>
      <c r="F1526">
        <v>24.95</v>
      </c>
      <c r="G1526" s="4">
        <v>0</v>
      </c>
      <c r="H1526" s="3">
        <v>11.48</v>
      </c>
      <c r="I1526">
        <v>6</v>
      </c>
      <c r="K1526" s="2"/>
    </row>
    <row r="1527" spans="1:11" x14ac:dyDescent="0.55000000000000004">
      <c r="A1527" s="2">
        <v>43219</v>
      </c>
      <c r="B1527">
        <v>1</v>
      </c>
      <c r="C1527" t="s">
        <v>7</v>
      </c>
      <c r="D1527" t="s">
        <v>10</v>
      </c>
      <c r="E1527">
        <v>4</v>
      </c>
      <c r="F1527">
        <v>43.95</v>
      </c>
      <c r="G1527" s="4">
        <v>0</v>
      </c>
      <c r="H1527" s="3">
        <v>25.6</v>
      </c>
      <c r="I1527">
        <v>2</v>
      </c>
      <c r="K1527" s="2"/>
    </row>
    <row r="1528" spans="1:11" x14ac:dyDescent="0.55000000000000004">
      <c r="A1528" s="2">
        <v>43219</v>
      </c>
      <c r="B1528">
        <v>14</v>
      </c>
      <c r="C1528" t="s">
        <v>7</v>
      </c>
      <c r="D1528" t="s">
        <v>10</v>
      </c>
      <c r="E1528">
        <v>7</v>
      </c>
      <c r="F1528">
        <v>31.95</v>
      </c>
      <c r="G1528" s="4">
        <v>0.1</v>
      </c>
      <c r="H1528" s="3">
        <v>17.38</v>
      </c>
      <c r="I1528">
        <v>2</v>
      </c>
      <c r="K1528" s="2"/>
    </row>
    <row r="1529" spans="1:11" x14ac:dyDescent="0.55000000000000004">
      <c r="A1529" s="2">
        <v>43219</v>
      </c>
      <c r="B1529">
        <v>19</v>
      </c>
      <c r="C1529" t="s">
        <v>5</v>
      </c>
      <c r="D1529" t="s">
        <v>10</v>
      </c>
      <c r="E1529">
        <v>2</v>
      </c>
      <c r="F1529">
        <v>49.95</v>
      </c>
      <c r="G1529" s="4">
        <v>0</v>
      </c>
      <c r="H1529" s="3">
        <v>24.77</v>
      </c>
      <c r="I1529">
        <v>32</v>
      </c>
      <c r="K1529" s="2"/>
    </row>
    <row r="1530" spans="1:11" x14ac:dyDescent="0.55000000000000004">
      <c r="A1530" s="2">
        <v>43219</v>
      </c>
      <c r="B1530">
        <v>20</v>
      </c>
      <c r="C1530" t="s">
        <v>6</v>
      </c>
      <c r="D1530" t="s">
        <v>10</v>
      </c>
      <c r="E1530">
        <v>4</v>
      </c>
      <c r="F1530">
        <v>16.95</v>
      </c>
      <c r="G1530" s="4">
        <v>0</v>
      </c>
      <c r="H1530" s="3">
        <v>6.76</v>
      </c>
      <c r="I1530">
        <v>10</v>
      </c>
      <c r="K1530" s="2"/>
    </row>
    <row r="1531" spans="1:11" x14ac:dyDescent="0.55000000000000004">
      <c r="A1531" s="2">
        <v>43219</v>
      </c>
      <c r="B1531">
        <v>28</v>
      </c>
      <c r="C1531" t="s">
        <v>6</v>
      </c>
      <c r="D1531" t="s">
        <v>10</v>
      </c>
      <c r="E1531">
        <v>0</v>
      </c>
      <c r="F1531">
        <v>0.95</v>
      </c>
      <c r="G1531" s="4">
        <v>0</v>
      </c>
      <c r="H1531" s="3">
        <v>0.5</v>
      </c>
      <c r="I1531">
        <v>38</v>
      </c>
      <c r="K1531" s="2"/>
    </row>
    <row r="1532" spans="1:11" x14ac:dyDescent="0.55000000000000004">
      <c r="A1532" s="2">
        <v>43219</v>
      </c>
      <c r="B1532">
        <v>19</v>
      </c>
      <c r="C1532" t="s">
        <v>5</v>
      </c>
      <c r="D1532" t="s">
        <v>10</v>
      </c>
      <c r="E1532">
        <v>11</v>
      </c>
      <c r="F1532">
        <v>49.95</v>
      </c>
      <c r="G1532" s="4">
        <v>0</v>
      </c>
      <c r="H1532" s="3">
        <v>24.77</v>
      </c>
      <c r="I1532">
        <v>10</v>
      </c>
      <c r="K1532" s="2"/>
    </row>
    <row r="1533" spans="1:11" x14ac:dyDescent="0.55000000000000004">
      <c r="A1533" s="2">
        <v>43219</v>
      </c>
      <c r="B1533">
        <v>39</v>
      </c>
      <c r="C1533" t="s">
        <v>5</v>
      </c>
      <c r="D1533" t="s">
        <v>10</v>
      </c>
      <c r="E1533">
        <v>11</v>
      </c>
      <c r="F1533">
        <v>26.95</v>
      </c>
      <c r="G1533" s="4">
        <v>0</v>
      </c>
      <c r="H1533" s="3">
        <v>12.24</v>
      </c>
      <c r="I1533">
        <v>25</v>
      </c>
      <c r="K1533" s="2"/>
    </row>
    <row r="1534" spans="1:11" x14ac:dyDescent="0.55000000000000004">
      <c r="A1534" s="2">
        <v>43219</v>
      </c>
      <c r="B1534">
        <v>20</v>
      </c>
      <c r="C1534" t="s">
        <v>6</v>
      </c>
      <c r="D1534" t="s">
        <v>10</v>
      </c>
      <c r="E1534">
        <v>1</v>
      </c>
      <c r="F1534">
        <v>16.95</v>
      </c>
      <c r="G1534" s="4">
        <v>0</v>
      </c>
      <c r="H1534" s="3">
        <v>6.76</v>
      </c>
      <c r="I1534">
        <v>16</v>
      </c>
      <c r="K1534" s="2"/>
    </row>
    <row r="1535" spans="1:11" x14ac:dyDescent="0.55000000000000004">
      <c r="A1535" s="2">
        <v>43219</v>
      </c>
      <c r="B1535">
        <v>28</v>
      </c>
      <c r="C1535" t="s">
        <v>7</v>
      </c>
      <c r="D1535" t="s">
        <v>10</v>
      </c>
      <c r="E1535">
        <v>9</v>
      </c>
      <c r="F1535">
        <v>0.95</v>
      </c>
      <c r="G1535" s="4">
        <v>0</v>
      </c>
      <c r="H1535" s="3">
        <v>0.5</v>
      </c>
      <c r="I1535">
        <v>43</v>
      </c>
      <c r="K1535" s="2"/>
    </row>
    <row r="1536" spans="1:11" x14ac:dyDescent="0.55000000000000004">
      <c r="A1536" s="2">
        <v>43219</v>
      </c>
      <c r="B1536">
        <v>26</v>
      </c>
      <c r="C1536" t="s">
        <v>6</v>
      </c>
      <c r="D1536" t="s">
        <v>10</v>
      </c>
      <c r="E1536">
        <v>1</v>
      </c>
      <c r="F1536">
        <v>0.95</v>
      </c>
      <c r="G1536" s="4">
        <v>0</v>
      </c>
      <c r="H1536" s="3">
        <v>0.42</v>
      </c>
      <c r="I1536">
        <v>7</v>
      </c>
      <c r="K1536" s="2"/>
    </row>
    <row r="1537" spans="1:11" x14ac:dyDescent="0.55000000000000004">
      <c r="A1537" s="2">
        <v>43219</v>
      </c>
      <c r="B1537">
        <v>22</v>
      </c>
      <c r="C1537" t="s">
        <v>5</v>
      </c>
      <c r="D1537" t="s">
        <v>10</v>
      </c>
      <c r="E1537">
        <v>3</v>
      </c>
      <c r="F1537">
        <v>0.95</v>
      </c>
      <c r="G1537" s="4">
        <v>0</v>
      </c>
      <c r="H1537" s="3">
        <v>0.56999999999999995</v>
      </c>
      <c r="I1537">
        <v>5</v>
      </c>
      <c r="K1537" s="2"/>
    </row>
    <row r="1538" spans="1:11" x14ac:dyDescent="0.55000000000000004">
      <c r="A1538" s="2">
        <v>43219</v>
      </c>
      <c r="B1538">
        <v>36</v>
      </c>
      <c r="C1538" t="s">
        <v>6</v>
      </c>
      <c r="D1538" t="s">
        <v>10</v>
      </c>
      <c r="E1538">
        <v>9</v>
      </c>
      <c r="F1538">
        <v>26.95</v>
      </c>
      <c r="G1538" s="4">
        <v>0.1</v>
      </c>
      <c r="H1538" s="3">
        <v>12.53</v>
      </c>
      <c r="I1538">
        <v>38</v>
      </c>
      <c r="K1538" s="2"/>
    </row>
    <row r="1539" spans="1:11" x14ac:dyDescent="0.55000000000000004">
      <c r="A1539" s="2">
        <v>43219</v>
      </c>
      <c r="B1539">
        <v>27</v>
      </c>
      <c r="C1539" t="s">
        <v>7</v>
      </c>
      <c r="D1539" t="s">
        <v>10</v>
      </c>
      <c r="E1539">
        <v>9</v>
      </c>
      <c r="F1539">
        <v>4.95</v>
      </c>
      <c r="G1539" s="4">
        <v>0</v>
      </c>
      <c r="H1539" s="3">
        <v>1.82</v>
      </c>
      <c r="I1539">
        <v>7</v>
      </c>
      <c r="K1539" s="2"/>
    </row>
    <row r="1540" spans="1:11" x14ac:dyDescent="0.55000000000000004">
      <c r="A1540" s="2">
        <v>43219</v>
      </c>
      <c r="B1540">
        <v>30</v>
      </c>
      <c r="C1540" t="s">
        <v>6</v>
      </c>
      <c r="D1540" t="s">
        <v>10</v>
      </c>
      <c r="E1540">
        <v>5</v>
      </c>
      <c r="F1540">
        <v>10.95</v>
      </c>
      <c r="G1540" s="4">
        <v>0</v>
      </c>
      <c r="H1540" s="3">
        <v>4.8</v>
      </c>
      <c r="I1540">
        <v>34</v>
      </c>
      <c r="K1540" s="2"/>
    </row>
    <row r="1541" spans="1:11" x14ac:dyDescent="0.55000000000000004">
      <c r="A1541" s="2">
        <v>43219</v>
      </c>
      <c r="B1541">
        <v>7</v>
      </c>
      <c r="C1541" t="s">
        <v>5</v>
      </c>
      <c r="D1541" t="s">
        <v>10</v>
      </c>
      <c r="E1541">
        <v>11</v>
      </c>
      <c r="F1541">
        <v>20.95</v>
      </c>
      <c r="G1541" s="4">
        <v>0</v>
      </c>
      <c r="H1541" s="3">
        <v>10.039999999999999</v>
      </c>
      <c r="I1541">
        <v>25</v>
      </c>
      <c r="K1541" s="2"/>
    </row>
    <row r="1542" spans="1:11" x14ac:dyDescent="0.55000000000000004">
      <c r="A1542" s="2">
        <v>43219</v>
      </c>
      <c r="B1542">
        <v>2</v>
      </c>
      <c r="C1542" t="s">
        <v>7</v>
      </c>
      <c r="D1542" t="s">
        <v>10</v>
      </c>
      <c r="E1542">
        <v>3</v>
      </c>
      <c r="F1542">
        <v>44.95</v>
      </c>
      <c r="G1542" s="4">
        <v>0.1</v>
      </c>
      <c r="H1542" s="3">
        <v>27.95</v>
      </c>
      <c r="I1542">
        <v>2</v>
      </c>
      <c r="K1542" s="2"/>
    </row>
    <row r="1543" spans="1:11" x14ac:dyDescent="0.55000000000000004">
      <c r="A1543" s="2">
        <v>43219</v>
      </c>
      <c r="B1543">
        <v>38</v>
      </c>
      <c r="C1543" t="s">
        <v>6</v>
      </c>
      <c r="D1543" t="s">
        <v>10</v>
      </c>
      <c r="E1543">
        <v>6</v>
      </c>
      <c r="F1543">
        <v>24.95</v>
      </c>
      <c r="G1543" s="4">
        <v>0.1</v>
      </c>
      <c r="H1543" s="3">
        <v>11.48</v>
      </c>
      <c r="I1543">
        <v>5</v>
      </c>
      <c r="K1543" s="2"/>
    </row>
    <row r="1544" spans="1:11" x14ac:dyDescent="0.55000000000000004">
      <c r="A1544" s="2">
        <v>43219</v>
      </c>
      <c r="B1544">
        <v>42</v>
      </c>
      <c r="C1544" t="s">
        <v>6</v>
      </c>
      <c r="D1544" t="s">
        <v>10</v>
      </c>
      <c r="E1544">
        <v>6</v>
      </c>
      <c r="F1544">
        <v>35.950000000000003</v>
      </c>
      <c r="G1544" s="4">
        <v>0</v>
      </c>
      <c r="H1544" s="3">
        <v>20.25</v>
      </c>
      <c r="I1544">
        <v>2</v>
      </c>
      <c r="K1544" s="2"/>
    </row>
    <row r="1545" spans="1:11" x14ac:dyDescent="0.55000000000000004">
      <c r="A1545" s="2">
        <v>43219</v>
      </c>
      <c r="B1545">
        <v>38</v>
      </c>
      <c r="C1545" t="s">
        <v>5</v>
      </c>
      <c r="D1545" t="s">
        <v>10</v>
      </c>
      <c r="E1545">
        <v>8</v>
      </c>
      <c r="F1545">
        <v>24.95</v>
      </c>
      <c r="G1545" s="4">
        <v>0.1</v>
      </c>
      <c r="H1545" s="3">
        <v>11.48</v>
      </c>
      <c r="I1545">
        <v>4</v>
      </c>
      <c r="K1545" s="2"/>
    </row>
    <row r="1546" spans="1:11" x14ac:dyDescent="0.55000000000000004">
      <c r="A1546" s="2">
        <v>43219</v>
      </c>
      <c r="B1546">
        <v>42</v>
      </c>
      <c r="C1546" t="s">
        <v>5</v>
      </c>
      <c r="D1546" t="s">
        <v>10</v>
      </c>
      <c r="E1546">
        <v>2</v>
      </c>
      <c r="F1546">
        <v>35.950000000000003</v>
      </c>
      <c r="G1546" s="4">
        <v>0</v>
      </c>
      <c r="H1546" s="3">
        <v>20.25</v>
      </c>
      <c r="I1546">
        <v>2</v>
      </c>
      <c r="K1546" s="2"/>
    </row>
    <row r="1547" spans="1:11" x14ac:dyDescent="0.55000000000000004">
      <c r="A1547" s="2">
        <v>43219</v>
      </c>
      <c r="B1547">
        <v>7</v>
      </c>
      <c r="C1547" t="s">
        <v>7</v>
      </c>
      <c r="D1547" t="s">
        <v>10</v>
      </c>
      <c r="E1547">
        <v>0</v>
      </c>
      <c r="F1547">
        <v>20.95</v>
      </c>
      <c r="G1547" s="4">
        <v>0.1</v>
      </c>
      <c r="H1547" s="3">
        <v>10.039999999999999</v>
      </c>
      <c r="I1547">
        <v>25</v>
      </c>
      <c r="K1547" s="2"/>
    </row>
    <row r="1548" spans="1:11" x14ac:dyDescent="0.55000000000000004">
      <c r="A1548" s="2">
        <v>43219</v>
      </c>
      <c r="B1548">
        <v>13</v>
      </c>
      <c r="C1548" t="s">
        <v>6</v>
      </c>
      <c r="D1548" t="s">
        <v>10</v>
      </c>
      <c r="E1548">
        <v>1</v>
      </c>
      <c r="F1548">
        <v>26.95</v>
      </c>
      <c r="G1548" s="4">
        <v>0</v>
      </c>
      <c r="H1548" s="3">
        <v>13.26</v>
      </c>
      <c r="I1548">
        <v>9</v>
      </c>
      <c r="K1548" s="2"/>
    </row>
    <row r="1549" spans="1:11" x14ac:dyDescent="0.55000000000000004">
      <c r="A1549" s="2">
        <v>43219</v>
      </c>
      <c r="B1549">
        <v>11</v>
      </c>
      <c r="C1549" t="s">
        <v>5</v>
      </c>
      <c r="D1549" t="s">
        <v>10</v>
      </c>
      <c r="E1549">
        <v>1</v>
      </c>
      <c r="F1549">
        <v>65.95</v>
      </c>
      <c r="G1549" s="4">
        <v>0.1</v>
      </c>
      <c r="H1549" s="3">
        <v>37.97</v>
      </c>
      <c r="I1549">
        <v>10</v>
      </c>
      <c r="K1549" s="2"/>
    </row>
    <row r="1550" spans="1:11" x14ac:dyDescent="0.55000000000000004">
      <c r="A1550" s="2">
        <v>43219</v>
      </c>
      <c r="B1550">
        <v>23</v>
      </c>
      <c r="C1550" t="s">
        <v>5</v>
      </c>
      <c r="D1550" t="s">
        <v>10</v>
      </c>
      <c r="E1550">
        <v>11</v>
      </c>
      <c r="F1550">
        <v>2.95</v>
      </c>
      <c r="G1550" s="4">
        <v>0</v>
      </c>
      <c r="H1550" s="3">
        <v>1.68</v>
      </c>
      <c r="I1550">
        <v>12</v>
      </c>
      <c r="K1550" s="2"/>
    </row>
    <row r="1551" spans="1:11" x14ac:dyDescent="0.55000000000000004">
      <c r="A1551" s="2">
        <v>43219</v>
      </c>
      <c r="B1551">
        <v>30</v>
      </c>
      <c r="C1551" t="s">
        <v>6</v>
      </c>
      <c r="D1551" t="s">
        <v>10</v>
      </c>
      <c r="E1551">
        <v>9</v>
      </c>
      <c r="F1551">
        <v>10.95</v>
      </c>
      <c r="G1551" s="4">
        <v>0</v>
      </c>
      <c r="H1551" s="3">
        <v>4.8</v>
      </c>
      <c r="I1551">
        <v>1</v>
      </c>
      <c r="K1551" s="2"/>
    </row>
    <row r="1552" spans="1:11" x14ac:dyDescent="0.55000000000000004">
      <c r="A1552" s="2">
        <v>43219</v>
      </c>
      <c r="B1552">
        <v>48</v>
      </c>
      <c r="C1552" t="s">
        <v>5</v>
      </c>
      <c r="D1552" t="s">
        <v>10</v>
      </c>
      <c r="E1552">
        <v>5</v>
      </c>
      <c r="F1552">
        <v>3.95</v>
      </c>
      <c r="G1552" s="4">
        <v>0</v>
      </c>
      <c r="H1552" s="3">
        <v>1.43</v>
      </c>
      <c r="I1552">
        <v>31</v>
      </c>
      <c r="K1552" s="2"/>
    </row>
    <row r="1553" spans="1:11" x14ac:dyDescent="0.55000000000000004">
      <c r="A1553" s="2">
        <v>43219</v>
      </c>
      <c r="B1553">
        <v>20</v>
      </c>
      <c r="C1553" t="s">
        <v>7</v>
      </c>
      <c r="D1553" t="s">
        <v>10</v>
      </c>
      <c r="E1553">
        <v>11</v>
      </c>
      <c r="F1553">
        <v>16.95</v>
      </c>
      <c r="G1553" s="4">
        <v>0.1</v>
      </c>
      <c r="H1553" s="3">
        <v>6.76</v>
      </c>
      <c r="I1553">
        <v>25</v>
      </c>
      <c r="K1553" s="2"/>
    </row>
    <row r="1554" spans="1:11" x14ac:dyDescent="0.55000000000000004">
      <c r="A1554" s="2">
        <v>43219</v>
      </c>
      <c r="B1554">
        <v>23</v>
      </c>
      <c r="C1554" t="s">
        <v>5</v>
      </c>
      <c r="D1554" t="s">
        <v>10</v>
      </c>
      <c r="E1554">
        <v>0</v>
      </c>
      <c r="F1554">
        <v>2.95</v>
      </c>
      <c r="G1554" s="4">
        <v>0.1</v>
      </c>
      <c r="H1554" s="3">
        <v>1.68</v>
      </c>
      <c r="I1554">
        <v>11</v>
      </c>
      <c r="K1554" s="2"/>
    </row>
    <row r="1555" spans="1:11" x14ac:dyDescent="0.55000000000000004">
      <c r="A1555" s="2">
        <v>43219</v>
      </c>
      <c r="B1555">
        <v>23</v>
      </c>
      <c r="C1555" t="s">
        <v>7</v>
      </c>
      <c r="D1555" t="s">
        <v>10</v>
      </c>
      <c r="E1555">
        <v>7</v>
      </c>
      <c r="F1555">
        <v>2.95</v>
      </c>
      <c r="G1555" s="4">
        <v>0</v>
      </c>
      <c r="H1555" s="3">
        <v>1.68</v>
      </c>
      <c r="I1555">
        <v>10</v>
      </c>
      <c r="K1555" s="2"/>
    </row>
    <row r="1556" spans="1:11" x14ac:dyDescent="0.55000000000000004">
      <c r="A1556" s="2">
        <v>43219</v>
      </c>
      <c r="B1556">
        <v>40</v>
      </c>
      <c r="C1556" t="s">
        <v>6</v>
      </c>
      <c r="D1556" t="s">
        <v>10</v>
      </c>
      <c r="E1556">
        <v>11</v>
      </c>
      <c r="F1556">
        <v>16.95</v>
      </c>
      <c r="G1556" s="4">
        <v>0</v>
      </c>
      <c r="H1556" s="3">
        <v>6.53</v>
      </c>
      <c r="I1556">
        <v>23</v>
      </c>
      <c r="K1556" s="2"/>
    </row>
    <row r="1557" spans="1:11" x14ac:dyDescent="0.55000000000000004">
      <c r="A1557" s="2">
        <v>43219</v>
      </c>
      <c r="B1557">
        <v>28</v>
      </c>
      <c r="C1557" t="s">
        <v>7</v>
      </c>
      <c r="D1557" t="s">
        <v>10</v>
      </c>
      <c r="E1557">
        <v>12</v>
      </c>
      <c r="F1557">
        <v>0.95</v>
      </c>
      <c r="G1557" s="4">
        <v>0</v>
      </c>
      <c r="H1557" s="3">
        <v>0.5</v>
      </c>
      <c r="I1557">
        <v>26</v>
      </c>
      <c r="K1557" s="2"/>
    </row>
    <row r="1558" spans="1:11" x14ac:dyDescent="0.55000000000000004">
      <c r="A1558" s="2">
        <v>43220</v>
      </c>
      <c r="B1558">
        <v>29</v>
      </c>
      <c r="C1558" t="s">
        <v>9</v>
      </c>
      <c r="D1558" t="s">
        <v>11</v>
      </c>
      <c r="E1558">
        <v>1</v>
      </c>
      <c r="F1558">
        <v>40.950000000000003</v>
      </c>
      <c r="G1558" s="4">
        <v>0</v>
      </c>
      <c r="H1558" s="3">
        <v>15.51</v>
      </c>
      <c r="I1558">
        <v>2</v>
      </c>
      <c r="K1558" s="2"/>
    </row>
    <row r="1559" spans="1:11" x14ac:dyDescent="0.55000000000000004">
      <c r="A1559" s="2">
        <v>43220</v>
      </c>
      <c r="B1559">
        <v>7</v>
      </c>
      <c r="C1559" t="s">
        <v>8</v>
      </c>
      <c r="D1559" t="s">
        <v>11</v>
      </c>
      <c r="E1559">
        <v>4</v>
      </c>
      <c r="F1559">
        <v>20.95</v>
      </c>
      <c r="G1559" s="4">
        <v>0</v>
      </c>
      <c r="H1559" s="3">
        <v>10.039999999999999</v>
      </c>
      <c r="I1559">
        <v>26</v>
      </c>
      <c r="K1559" s="2"/>
    </row>
    <row r="1560" spans="1:11" x14ac:dyDescent="0.55000000000000004">
      <c r="A1560" s="2">
        <v>43220</v>
      </c>
      <c r="B1560">
        <v>8</v>
      </c>
      <c r="C1560" t="s">
        <v>9</v>
      </c>
      <c r="D1560" t="s">
        <v>11</v>
      </c>
      <c r="E1560">
        <v>5</v>
      </c>
      <c r="F1560">
        <v>7.95</v>
      </c>
      <c r="G1560" s="4">
        <v>0</v>
      </c>
      <c r="H1560" s="3">
        <v>4.53</v>
      </c>
      <c r="I1560">
        <v>19</v>
      </c>
      <c r="K1560" s="2"/>
    </row>
    <row r="1561" spans="1:11" x14ac:dyDescent="0.55000000000000004">
      <c r="A1561" s="2">
        <v>43221</v>
      </c>
      <c r="B1561">
        <v>38</v>
      </c>
      <c r="C1561" t="s">
        <v>5</v>
      </c>
      <c r="D1561" t="s">
        <v>11</v>
      </c>
      <c r="E1561">
        <v>5</v>
      </c>
      <c r="F1561">
        <v>24.95</v>
      </c>
      <c r="G1561" s="4">
        <v>0</v>
      </c>
      <c r="H1561" s="3">
        <v>11.48</v>
      </c>
      <c r="I1561">
        <v>1</v>
      </c>
      <c r="K1561" s="2"/>
    </row>
    <row r="1562" spans="1:11" x14ac:dyDescent="0.55000000000000004">
      <c r="A1562" s="2">
        <v>43221</v>
      </c>
      <c r="B1562">
        <v>47</v>
      </c>
      <c r="C1562" t="s">
        <v>7</v>
      </c>
      <c r="D1562" t="s">
        <v>11</v>
      </c>
      <c r="E1562">
        <v>7</v>
      </c>
      <c r="F1562">
        <v>28.95</v>
      </c>
      <c r="G1562" s="4">
        <v>0</v>
      </c>
      <c r="H1562" s="3">
        <v>8.86</v>
      </c>
      <c r="I1562">
        <v>7</v>
      </c>
      <c r="K1562" s="2"/>
    </row>
    <row r="1563" spans="1:11" x14ac:dyDescent="0.55000000000000004">
      <c r="A1563" s="2">
        <v>43221</v>
      </c>
      <c r="B1563">
        <v>4</v>
      </c>
      <c r="C1563" t="s">
        <v>7</v>
      </c>
      <c r="D1563" t="s">
        <v>11</v>
      </c>
      <c r="E1563">
        <v>3</v>
      </c>
      <c r="F1563">
        <v>73.95</v>
      </c>
      <c r="G1563" s="4">
        <v>0</v>
      </c>
      <c r="H1563" s="3">
        <v>38.86</v>
      </c>
      <c r="I1563">
        <v>2</v>
      </c>
      <c r="K1563" s="2"/>
    </row>
    <row r="1564" spans="1:11" x14ac:dyDescent="0.55000000000000004">
      <c r="A1564" s="2">
        <v>43221</v>
      </c>
      <c r="B1564">
        <v>7</v>
      </c>
      <c r="C1564" t="s">
        <v>7</v>
      </c>
      <c r="D1564" t="s">
        <v>11</v>
      </c>
      <c r="E1564">
        <v>8</v>
      </c>
      <c r="F1564">
        <v>20.95</v>
      </c>
      <c r="G1564" s="4">
        <v>0</v>
      </c>
      <c r="H1564" s="3">
        <v>10.039999999999999</v>
      </c>
      <c r="I1564">
        <v>6</v>
      </c>
      <c r="K1564" s="2"/>
    </row>
    <row r="1565" spans="1:11" x14ac:dyDescent="0.55000000000000004">
      <c r="A1565" s="2">
        <v>43221</v>
      </c>
      <c r="B1565">
        <v>39</v>
      </c>
      <c r="C1565" t="s">
        <v>7</v>
      </c>
      <c r="D1565" t="s">
        <v>11</v>
      </c>
      <c r="E1565">
        <v>7</v>
      </c>
      <c r="F1565">
        <v>26.95</v>
      </c>
      <c r="G1565" s="4">
        <v>0</v>
      </c>
      <c r="H1565" s="3">
        <v>12.24</v>
      </c>
      <c r="I1565">
        <v>18</v>
      </c>
      <c r="K1565" s="2"/>
    </row>
    <row r="1566" spans="1:11" x14ac:dyDescent="0.55000000000000004">
      <c r="A1566" s="2">
        <v>43221</v>
      </c>
      <c r="B1566">
        <v>47</v>
      </c>
      <c r="C1566" t="s">
        <v>7</v>
      </c>
      <c r="D1566" t="s">
        <v>11</v>
      </c>
      <c r="E1566">
        <v>1</v>
      </c>
      <c r="F1566">
        <v>28.95</v>
      </c>
      <c r="G1566" s="4">
        <v>0</v>
      </c>
      <c r="H1566" s="3">
        <v>8.86</v>
      </c>
      <c r="I1566">
        <v>11</v>
      </c>
      <c r="K1566" s="2"/>
    </row>
    <row r="1567" spans="1:11" x14ac:dyDescent="0.55000000000000004">
      <c r="A1567" s="2">
        <v>43221</v>
      </c>
      <c r="B1567">
        <v>13</v>
      </c>
      <c r="C1567" t="s">
        <v>5</v>
      </c>
      <c r="D1567" t="s">
        <v>11</v>
      </c>
      <c r="E1567">
        <v>9</v>
      </c>
      <c r="F1567">
        <v>26.95</v>
      </c>
      <c r="G1567" s="4">
        <v>0</v>
      </c>
      <c r="H1567" s="3">
        <v>13.26</v>
      </c>
      <c r="I1567">
        <v>4</v>
      </c>
      <c r="K1567" s="2"/>
    </row>
    <row r="1568" spans="1:11" x14ac:dyDescent="0.55000000000000004">
      <c r="A1568" s="2">
        <v>43222</v>
      </c>
      <c r="B1568">
        <v>39</v>
      </c>
      <c r="C1568" t="s">
        <v>8</v>
      </c>
      <c r="D1568" t="s">
        <v>11</v>
      </c>
      <c r="E1568">
        <v>5</v>
      </c>
      <c r="F1568">
        <v>26.95</v>
      </c>
      <c r="G1568" s="4">
        <v>0</v>
      </c>
      <c r="H1568" s="3">
        <v>12.24</v>
      </c>
      <c r="I1568">
        <v>10</v>
      </c>
      <c r="K1568" s="2"/>
    </row>
    <row r="1569" spans="1:11" x14ac:dyDescent="0.55000000000000004">
      <c r="A1569" s="2">
        <v>43222</v>
      </c>
      <c r="B1569">
        <v>38</v>
      </c>
      <c r="C1569" t="s">
        <v>8</v>
      </c>
      <c r="D1569" t="s">
        <v>11</v>
      </c>
      <c r="E1569">
        <v>7</v>
      </c>
      <c r="F1569">
        <v>24.95</v>
      </c>
      <c r="G1569" s="4">
        <v>0</v>
      </c>
      <c r="H1569" s="3">
        <v>11.48</v>
      </c>
      <c r="I1569">
        <v>1</v>
      </c>
      <c r="K1569" s="2"/>
    </row>
    <row r="1570" spans="1:11" x14ac:dyDescent="0.55000000000000004">
      <c r="A1570" s="2">
        <v>43222</v>
      </c>
      <c r="B1570">
        <v>21</v>
      </c>
      <c r="C1570" t="s">
        <v>8</v>
      </c>
      <c r="D1570" t="s">
        <v>11</v>
      </c>
      <c r="E1570">
        <v>4</v>
      </c>
      <c r="F1570">
        <v>26.95</v>
      </c>
      <c r="G1570" s="4">
        <v>0.1</v>
      </c>
      <c r="H1570" s="3">
        <v>12.42</v>
      </c>
      <c r="I1570">
        <v>13</v>
      </c>
      <c r="K1570" s="2"/>
    </row>
    <row r="1571" spans="1:11" x14ac:dyDescent="0.55000000000000004">
      <c r="A1571" s="2">
        <v>43223</v>
      </c>
      <c r="B1571">
        <v>8</v>
      </c>
      <c r="C1571" t="s">
        <v>6</v>
      </c>
      <c r="D1571" t="s">
        <v>11</v>
      </c>
      <c r="E1571">
        <v>2</v>
      </c>
      <c r="F1571">
        <v>7.95</v>
      </c>
      <c r="G1571" s="4">
        <v>0</v>
      </c>
      <c r="H1571" s="3">
        <v>4.53</v>
      </c>
      <c r="I1571">
        <v>3</v>
      </c>
      <c r="K1571" s="2"/>
    </row>
    <row r="1572" spans="1:11" x14ac:dyDescent="0.55000000000000004">
      <c r="A1572" s="2">
        <v>43224</v>
      </c>
      <c r="B1572">
        <v>8</v>
      </c>
      <c r="C1572" t="s">
        <v>8</v>
      </c>
      <c r="D1572" t="s">
        <v>10</v>
      </c>
      <c r="E1572">
        <v>0</v>
      </c>
      <c r="F1572">
        <v>7.95</v>
      </c>
      <c r="G1572" s="4">
        <v>0</v>
      </c>
      <c r="H1572" s="3">
        <v>4.53</v>
      </c>
      <c r="I1572">
        <v>26</v>
      </c>
      <c r="K1572" s="2"/>
    </row>
    <row r="1573" spans="1:11" x14ac:dyDescent="0.55000000000000004">
      <c r="A1573" s="2">
        <v>43224</v>
      </c>
      <c r="B1573">
        <v>18</v>
      </c>
      <c r="C1573" t="s">
        <v>8</v>
      </c>
      <c r="D1573" t="s">
        <v>10</v>
      </c>
      <c r="E1573">
        <v>3</v>
      </c>
      <c r="F1573">
        <v>54.95</v>
      </c>
      <c r="G1573" s="4">
        <v>0</v>
      </c>
      <c r="H1573" s="3">
        <v>26.65</v>
      </c>
      <c r="I1573">
        <v>9</v>
      </c>
      <c r="K1573" s="2"/>
    </row>
    <row r="1574" spans="1:11" x14ac:dyDescent="0.55000000000000004">
      <c r="A1574" s="2">
        <v>43224</v>
      </c>
      <c r="B1574">
        <v>46</v>
      </c>
      <c r="C1574" t="s">
        <v>8</v>
      </c>
      <c r="D1574" t="s">
        <v>10</v>
      </c>
      <c r="E1574">
        <v>1</v>
      </c>
      <c r="F1574">
        <v>55.95</v>
      </c>
      <c r="G1574" s="4">
        <v>0</v>
      </c>
      <c r="H1574" s="3">
        <v>32.47</v>
      </c>
      <c r="I1574">
        <v>15</v>
      </c>
      <c r="K1574" s="2"/>
    </row>
    <row r="1575" spans="1:11" x14ac:dyDescent="0.55000000000000004">
      <c r="A1575" s="2">
        <v>43224</v>
      </c>
      <c r="B1575">
        <v>15</v>
      </c>
      <c r="C1575" t="s">
        <v>9</v>
      </c>
      <c r="D1575" t="s">
        <v>10</v>
      </c>
      <c r="E1575">
        <v>1</v>
      </c>
      <c r="F1575">
        <v>28.95</v>
      </c>
      <c r="G1575" s="4">
        <v>0.1</v>
      </c>
      <c r="H1575" s="3">
        <v>17.53</v>
      </c>
      <c r="I1575">
        <v>13</v>
      </c>
      <c r="K1575" s="2"/>
    </row>
    <row r="1576" spans="1:11" x14ac:dyDescent="0.55000000000000004">
      <c r="A1576" s="2">
        <v>43224</v>
      </c>
      <c r="B1576">
        <v>38</v>
      </c>
      <c r="C1576" t="s">
        <v>8</v>
      </c>
      <c r="D1576" t="s">
        <v>10</v>
      </c>
      <c r="E1576">
        <v>3</v>
      </c>
      <c r="F1576">
        <v>24.95</v>
      </c>
      <c r="G1576" s="4">
        <v>0.2</v>
      </c>
      <c r="H1576" s="3">
        <v>11.48</v>
      </c>
      <c r="I1576">
        <v>3</v>
      </c>
      <c r="K1576" s="2"/>
    </row>
    <row r="1577" spans="1:11" x14ac:dyDescent="0.55000000000000004">
      <c r="A1577" s="2">
        <v>43224</v>
      </c>
      <c r="B1577">
        <v>24</v>
      </c>
      <c r="C1577" t="s">
        <v>9</v>
      </c>
      <c r="D1577" t="s">
        <v>10</v>
      </c>
      <c r="E1577">
        <v>8</v>
      </c>
      <c r="F1577">
        <v>27.95</v>
      </c>
      <c r="G1577" s="4">
        <v>0</v>
      </c>
      <c r="H1577" s="3">
        <v>16.8</v>
      </c>
      <c r="I1577">
        <v>15</v>
      </c>
      <c r="K1577" s="2"/>
    </row>
    <row r="1578" spans="1:11" x14ac:dyDescent="0.55000000000000004">
      <c r="A1578" s="2">
        <v>43224</v>
      </c>
      <c r="B1578">
        <v>41</v>
      </c>
      <c r="C1578" t="s">
        <v>8</v>
      </c>
      <c r="D1578" t="s">
        <v>10</v>
      </c>
      <c r="E1578">
        <v>6</v>
      </c>
      <c r="F1578">
        <v>18.95</v>
      </c>
      <c r="G1578" s="4">
        <v>0</v>
      </c>
      <c r="H1578" s="3">
        <v>9.98</v>
      </c>
      <c r="I1578">
        <v>4</v>
      </c>
      <c r="K1578" s="2"/>
    </row>
    <row r="1579" spans="1:11" x14ac:dyDescent="0.55000000000000004">
      <c r="A1579" s="2">
        <v>43224</v>
      </c>
      <c r="B1579">
        <v>16</v>
      </c>
      <c r="C1579" t="s">
        <v>9</v>
      </c>
      <c r="D1579" t="s">
        <v>10</v>
      </c>
      <c r="E1579">
        <v>10</v>
      </c>
      <c r="F1579">
        <v>27.95</v>
      </c>
      <c r="G1579" s="4">
        <v>0</v>
      </c>
      <c r="H1579" s="3">
        <v>15.85</v>
      </c>
      <c r="I1579">
        <v>1</v>
      </c>
      <c r="K1579" s="2"/>
    </row>
    <row r="1580" spans="1:11" x14ac:dyDescent="0.55000000000000004">
      <c r="A1580" s="2">
        <v>43224</v>
      </c>
      <c r="B1580">
        <v>21</v>
      </c>
      <c r="C1580" t="s">
        <v>9</v>
      </c>
      <c r="D1580" t="s">
        <v>10</v>
      </c>
      <c r="E1580">
        <v>6</v>
      </c>
      <c r="F1580">
        <v>26.95</v>
      </c>
      <c r="G1580" s="4">
        <v>0</v>
      </c>
      <c r="H1580" s="3">
        <v>12.42</v>
      </c>
      <c r="I1580">
        <v>8</v>
      </c>
      <c r="K1580" s="2"/>
    </row>
    <row r="1581" spans="1:11" x14ac:dyDescent="0.55000000000000004">
      <c r="A1581" s="2">
        <v>43224</v>
      </c>
      <c r="B1581">
        <v>12</v>
      </c>
      <c r="C1581" t="s">
        <v>8</v>
      </c>
      <c r="D1581" t="s">
        <v>10</v>
      </c>
      <c r="E1581">
        <v>8</v>
      </c>
      <c r="F1581">
        <v>47.95</v>
      </c>
      <c r="G1581" s="4">
        <v>0</v>
      </c>
      <c r="H1581" s="3">
        <v>20.7</v>
      </c>
      <c r="I1581">
        <v>2</v>
      </c>
      <c r="K1581" s="2"/>
    </row>
    <row r="1582" spans="1:11" x14ac:dyDescent="0.55000000000000004">
      <c r="A1582" s="2">
        <v>43224</v>
      </c>
      <c r="B1582">
        <v>22</v>
      </c>
      <c r="C1582" t="s">
        <v>9</v>
      </c>
      <c r="D1582" t="s">
        <v>10</v>
      </c>
      <c r="E1582">
        <v>11</v>
      </c>
      <c r="F1582">
        <v>0.95</v>
      </c>
      <c r="G1582" s="4">
        <v>0</v>
      </c>
      <c r="H1582" s="3">
        <v>0.56999999999999995</v>
      </c>
      <c r="I1582">
        <v>11</v>
      </c>
      <c r="K1582" s="2"/>
    </row>
    <row r="1583" spans="1:11" x14ac:dyDescent="0.55000000000000004">
      <c r="A1583" s="2">
        <v>43224</v>
      </c>
      <c r="B1583">
        <v>12</v>
      </c>
      <c r="C1583" t="s">
        <v>9</v>
      </c>
      <c r="D1583" t="s">
        <v>10</v>
      </c>
      <c r="E1583">
        <v>5</v>
      </c>
      <c r="F1583">
        <v>47.95</v>
      </c>
      <c r="G1583" s="4">
        <v>0</v>
      </c>
      <c r="H1583" s="3">
        <v>20.7</v>
      </c>
      <c r="I1583">
        <v>3</v>
      </c>
      <c r="K1583" s="2"/>
    </row>
    <row r="1584" spans="1:11" x14ac:dyDescent="0.55000000000000004">
      <c r="A1584" s="2">
        <v>43224</v>
      </c>
      <c r="B1584">
        <v>20</v>
      </c>
      <c r="C1584" t="s">
        <v>9</v>
      </c>
      <c r="D1584" t="s">
        <v>10</v>
      </c>
      <c r="E1584">
        <v>11</v>
      </c>
      <c r="F1584">
        <v>16.95</v>
      </c>
      <c r="G1584" s="4">
        <v>0</v>
      </c>
      <c r="H1584" s="3">
        <v>6.76</v>
      </c>
      <c r="I1584">
        <v>24</v>
      </c>
      <c r="K1584" s="2"/>
    </row>
    <row r="1585" spans="1:11" x14ac:dyDescent="0.55000000000000004">
      <c r="A1585" s="2">
        <v>43224</v>
      </c>
      <c r="B1585">
        <v>40</v>
      </c>
      <c r="C1585" t="s">
        <v>9</v>
      </c>
      <c r="D1585" t="s">
        <v>10</v>
      </c>
      <c r="E1585">
        <v>7</v>
      </c>
      <c r="F1585">
        <v>16.95</v>
      </c>
      <c r="G1585" s="4">
        <v>0</v>
      </c>
      <c r="H1585" s="3">
        <v>6.53</v>
      </c>
      <c r="I1585">
        <v>4</v>
      </c>
      <c r="K1585" s="2"/>
    </row>
    <row r="1586" spans="1:11" x14ac:dyDescent="0.55000000000000004">
      <c r="A1586" s="2">
        <v>43224</v>
      </c>
      <c r="B1586">
        <v>12</v>
      </c>
      <c r="C1586" t="s">
        <v>9</v>
      </c>
      <c r="D1586" t="s">
        <v>10</v>
      </c>
      <c r="E1586">
        <v>2</v>
      </c>
      <c r="F1586">
        <v>47.95</v>
      </c>
      <c r="G1586" s="4">
        <v>0</v>
      </c>
      <c r="H1586" s="3">
        <v>20.7</v>
      </c>
      <c r="I1586">
        <v>4</v>
      </c>
      <c r="K1586" s="2"/>
    </row>
    <row r="1587" spans="1:11" x14ac:dyDescent="0.55000000000000004">
      <c r="A1587" s="2">
        <v>43225</v>
      </c>
      <c r="B1587">
        <v>40</v>
      </c>
      <c r="C1587" t="s">
        <v>8</v>
      </c>
      <c r="D1587" t="s">
        <v>10</v>
      </c>
      <c r="E1587">
        <v>1</v>
      </c>
      <c r="F1587">
        <v>16.95</v>
      </c>
      <c r="G1587" s="4">
        <v>0.1</v>
      </c>
      <c r="H1587" s="3">
        <v>6.53</v>
      </c>
      <c r="I1587">
        <v>23</v>
      </c>
      <c r="K1587" s="2"/>
    </row>
    <row r="1588" spans="1:11" x14ac:dyDescent="0.55000000000000004">
      <c r="A1588" s="2">
        <v>43225</v>
      </c>
      <c r="B1588">
        <v>47</v>
      </c>
      <c r="C1588" t="s">
        <v>7</v>
      </c>
      <c r="D1588" t="s">
        <v>10</v>
      </c>
      <c r="E1588">
        <v>9</v>
      </c>
      <c r="F1588">
        <v>28.95</v>
      </c>
      <c r="G1588" s="4">
        <v>0.1</v>
      </c>
      <c r="H1588" s="3">
        <v>8.86</v>
      </c>
      <c r="I1588">
        <v>1</v>
      </c>
      <c r="K1588" s="2"/>
    </row>
    <row r="1589" spans="1:11" x14ac:dyDescent="0.55000000000000004">
      <c r="A1589" s="2">
        <v>43225</v>
      </c>
      <c r="B1589">
        <v>24</v>
      </c>
      <c r="C1589" t="s">
        <v>9</v>
      </c>
      <c r="D1589" t="s">
        <v>10</v>
      </c>
      <c r="E1589">
        <v>11</v>
      </c>
      <c r="F1589">
        <v>27.95</v>
      </c>
      <c r="G1589" s="4">
        <v>0.2</v>
      </c>
      <c r="H1589" s="3">
        <v>16.8</v>
      </c>
      <c r="I1589">
        <v>1</v>
      </c>
      <c r="K1589" s="2"/>
    </row>
    <row r="1590" spans="1:11" x14ac:dyDescent="0.55000000000000004">
      <c r="A1590" s="2">
        <v>43225</v>
      </c>
      <c r="B1590">
        <v>36</v>
      </c>
      <c r="C1590" t="s">
        <v>7</v>
      </c>
      <c r="D1590" t="s">
        <v>10</v>
      </c>
      <c r="E1590">
        <v>1</v>
      </c>
      <c r="F1590">
        <v>26.95</v>
      </c>
      <c r="G1590" s="4">
        <v>0</v>
      </c>
      <c r="H1590" s="3">
        <v>12.53</v>
      </c>
      <c r="I1590">
        <v>21</v>
      </c>
      <c r="K1590" s="2"/>
    </row>
    <row r="1591" spans="1:11" x14ac:dyDescent="0.55000000000000004">
      <c r="A1591" s="2">
        <v>43225</v>
      </c>
      <c r="B1591">
        <v>32</v>
      </c>
      <c r="C1591" t="s">
        <v>8</v>
      </c>
      <c r="D1591" t="s">
        <v>10</v>
      </c>
      <c r="E1591">
        <v>9</v>
      </c>
      <c r="F1591">
        <v>22.95</v>
      </c>
      <c r="G1591" s="4">
        <v>0.1</v>
      </c>
      <c r="H1591" s="3">
        <v>11.78</v>
      </c>
      <c r="I1591">
        <v>14</v>
      </c>
      <c r="K1591" s="2"/>
    </row>
    <row r="1592" spans="1:11" x14ac:dyDescent="0.55000000000000004">
      <c r="A1592" s="2">
        <v>43225</v>
      </c>
      <c r="B1592">
        <v>32</v>
      </c>
      <c r="C1592" t="s">
        <v>9</v>
      </c>
      <c r="D1592" t="s">
        <v>10</v>
      </c>
      <c r="E1592">
        <v>0</v>
      </c>
      <c r="F1592">
        <v>22.95</v>
      </c>
      <c r="G1592" s="4">
        <v>0</v>
      </c>
      <c r="H1592" s="3">
        <v>11.78</v>
      </c>
      <c r="I1592">
        <v>14</v>
      </c>
      <c r="K1592" s="2"/>
    </row>
    <row r="1593" spans="1:11" x14ac:dyDescent="0.55000000000000004">
      <c r="A1593" s="2">
        <v>43225</v>
      </c>
      <c r="B1593">
        <v>45</v>
      </c>
      <c r="C1593" t="s">
        <v>9</v>
      </c>
      <c r="D1593" t="s">
        <v>10</v>
      </c>
      <c r="E1593">
        <v>6</v>
      </c>
      <c r="F1593">
        <v>38.950000000000003</v>
      </c>
      <c r="G1593" s="4">
        <v>0</v>
      </c>
      <c r="H1593" s="3">
        <v>22.33</v>
      </c>
      <c r="I1593">
        <v>6</v>
      </c>
      <c r="K1593" s="2"/>
    </row>
    <row r="1594" spans="1:11" x14ac:dyDescent="0.55000000000000004">
      <c r="A1594" s="2">
        <v>43225</v>
      </c>
      <c r="B1594">
        <v>23</v>
      </c>
      <c r="C1594" t="s">
        <v>7</v>
      </c>
      <c r="D1594" t="s">
        <v>10</v>
      </c>
      <c r="E1594">
        <v>1</v>
      </c>
      <c r="F1594">
        <v>2.95</v>
      </c>
      <c r="G1594" s="4">
        <v>0</v>
      </c>
      <c r="H1594" s="3">
        <v>1.68</v>
      </c>
      <c r="I1594">
        <v>8</v>
      </c>
      <c r="K1594" s="2"/>
    </row>
    <row r="1595" spans="1:11" x14ac:dyDescent="0.55000000000000004">
      <c r="A1595" s="2">
        <v>43225</v>
      </c>
      <c r="B1595">
        <v>12</v>
      </c>
      <c r="C1595" t="s">
        <v>8</v>
      </c>
      <c r="D1595" t="s">
        <v>10</v>
      </c>
      <c r="E1595">
        <v>4</v>
      </c>
      <c r="F1595">
        <v>47.95</v>
      </c>
      <c r="G1595" s="4">
        <v>0</v>
      </c>
      <c r="H1595" s="3">
        <v>20.7</v>
      </c>
      <c r="I1595">
        <v>3</v>
      </c>
      <c r="K1595" s="2"/>
    </row>
    <row r="1596" spans="1:11" x14ac:dyDescent="0.55000000000000004">
      <c r="A1596" s="2">
        <v>43225</v>
      </c>
      <c r="B1596">
        <v>41</v>
      </c>
      <c r="C1596" t="s">
        <v>8</v>
      </c>
      <c r="D1596" t="s">
        <v>10</v>
      </c>
      <c r="E1596">
        <v>0</v>
      </c>
      <c r="F1596">
        <v>18.95</v>
      </c>
      <c r="G1596" s="4">
        <v>0</v>
      </c>
      <c r="H1596" s="3">
        <v>9.98</v>
      </c>
      <c r="I1596">
        <v>18</v>
      </c>
      <c r="K1596" s="2"/>
    </row>
    <row r="1597" spans="1:11" x14ac:dyDescent="0.55000000000000004">
      <c r="A1597" s="2">
        <v>43225</v>
      </c>
      <c r="B1597">
        <v>11</v>
      </c>
      <c r="C1597" t="s">
        <v>9</v>
      </c>
      <c r="D1597" t="s">
        <v>10</v>
      </c>
      <c r="E1597">
        <v>3</v>
      </c>
      <c r="F1597">
        <v>65.95</v>
      </c>
      <c r="G1597" s="4">
        <v>0.1</v>
      </c>
      <c r="H1597" s="3">
        <v>37.97</v>
      </c>
      <c r="I1597">
        <v>4</v>
      </c>
      <c r="K1597" s="2"/>
    </row>
    <row r="1598" spans="1:11" x14ac:dyDescent="0.55000000000000004">
      <c r="A1598" s="2">
        <v>43225</v>
      </c>
      <c r="B1598">
        <v>14</v>
      </c>
      <c r="C1598" t="s">
        <v>7</v>
      </c>
      <c r="D1598" t="s">
        <v>10</v>
      </c>
      <c r="E1598">
        <v>9</v>
      </c>
      <c r="F1598">
        <v>31.95</v>
      </c>
      <c r="G1598" s="4">
        <v>0</v>
      </c>
      <c r="H1598" s="3">
        <v>17.38</v>
      </c>
      <c r="I1598">
        <v>2</v>
      </c>
      <c r="K1598" s="2"/>
    </row>
    <row r="1599" spans="1:11" x14ac:dyDescent="0.55000000000000004">
      <c r="A1599" s="2">
        <v>43225</v>
      </c>
      <c r="B1599">
        <v>17</v>
      </c>
      <c r="C1599" t="s">
        <v>9</v>
      </c>
      <c r="D1599" t="s">
        <v>10</v>
      </c>
      <c r="E1599">
        <v>3</v>
      </c>
      <c r="F1599">
        <v>49.95</v>
      </c>
      <c r="G1599" s="4">
        <v>0</v>
      </c>
      <c r="H1599" s="3">
        <v>23.93</v>
      </c>
      <c r="I1599">
        <v>16</v>
      </c>
      <c r="K1599" s="2"/>
    </row>
    <row r="1600" spans="1:11" x14ac:dyDescent="0.55000000000000004">
      <c r="A1600" s="2">
        <v>43225</v>
      </c>
      <c r="B1600">
        <v>23</v>
      </c>
      <c r="C1600" t="s">
        <v>8</v>
      </c>
      <c r="D1600" t="s">
        <v>10</v>
      </c>
      <c r="E1600">
        <v>11</v>
      </c>
      <c r="F1600">
        <v>2.95</v>
      </c>
      <c r="G1600" s="4">
        <v>0</v>
      </c>
      <c r="H1600" s="3">
        <v>1.68</v>
      </c>
      <c r="I1600">
        <v>4</v>
      </c>
      <c r="K1600" s="2"/>
    </row>
    <row r="1601" spans="1:11" x14ac:dyDescent="0.55000000000000004">
      <c r="A1601" s="2">
        <v>43225</v>
      </c>
      <c r="B1601">
        <v>40</v>
      </c>
      <c r="C1601" t="s">
        <v>7</v>
      </c>
      <c r="D1601" t="s">
        <v>10</v>
      </c>
      <c r="E1601">
        <v>10</v>
      </c>
      <c r="F1601">
        <v>16.95</v>
      </c>
      <c r="G1601" s="4">
        <v>0.2</v>
      </c>
      <c r="H1601" s="3">
        <v>6.53</v>
      </c>
      <c r="I1601">
        <v>30</v>
      </c>
      <c r="K1601" s="2"/>
    </row>
    <row r="1602" spans="1:11" x14ac:dyDescent="0.55000000000000004">
      <c r="A1602" s="2">
        <v>43225</v>
      </c>
      <c r="B1602">
        <v>36</v>
      </c>
      <c r="C1602" t="s">
        <v>8</v>
      </c>
      <c r="D1602" t="s">
        <v>10</v>
      </c>
      <c r="E1602">
        <v>3</v>
      </c>
      <c r="F1602">
        <v>26.95</v>
      </c>
      <c r="G1602" s="4">
        <v>0</v>
      </c>
      <c r="H1602" s="3">
        <v>12.53</v>
      </c>
      <c r="I1602">
        <v>1</v>
      </c>
      <c r="K1602" s="2"/>
    </row>
    <row r="1603" spans="1:11" x14ac:dyDescent="0.55000000000000004">
      <c r="A1603" s="2">
        <v>43225</v>
      </c>
      <c r="B1603">
        <v>7</v>
      </c>
      <c r="C1603" t="s">
        <v>9</v>
      </c>
      <c r="D1603" t="s">
        <v>10</v>
      </c>
      <c r="E1603">
        <v>6</v>
      </c>
      <c r="F1603">
        <v>20.95</v>
      </c>
      <c r="G1603" s="4">
        <v>0</v>
      </c>
      <c r="H1603" s="3">
        <v>10.039999999999999</v>
      </c>
      <c r="I1603">
        <v>13</v>
      </c>
      <c r="K1603" s="2"/>
    </row>
    <row r="1604" spans="1:11" x14ac:dyDescent="0.55000000000000004">
      <c r="A1604" s="2">
        <v>43225</v>
      </c>
      <c r="B1604">
        <v>45</v>
      </c>
      <c r="C1604" t="s">
        <v>7</v>
      </c>
      <c r="D1604" t="s">
        <v>10</v>
      </c>
      <c r="E1604">
        <v>10</v>
      </c>
      <c r="F1604">
        <v>38.950000000000003</v>
      </c>
      <c r="G1604" s="4">
        <v>0</v>
      </c>
      <c r="H1604" s="3">
        <v>22.33</v>
      </c>
      <c r="I1604">
        <v>6</v>
      </c>
      <c r="K1604" s="2"/>
    </row>
    <row r="1605" spans="1:11" x14ac:dyDescent="0.55000000000000004">
      <c r="A1605" s="2">
        <v>43225</v>
      </c>
      <c r="B1605">
        <v>36</v>
      </c>
      <c r="C1605" t="s">
        <v>9</v>
      </c>
      <c r="D1605" t="s">
        <v>10</v>
      </c>
      <c r="E1605">
        <v>4</v>
      </c>
      <c r="F1605">
        <v>26.95</v>
      </c>
      <c r="G1605" s="4">
        <v>0</v>
      </c>
      <c r="H1605" s="3">
        <v>12.53</v>
      </c>
      <c r="I1605">
        <v>13</v>
      </c>
      <c r="K1605" s="2"/>
    </row>
    <row r="1606" spans="1:11" x14ac:dyDescent="0.55000000000000004">
      <c r="A1606" s="2">
        <v>43225</v>
      </c>
      <c r="B1606">
        <v>35</v>
      </c>
      <c r="C1606" t="s">
        <v>7</v>
      </c>
      <c r="D1606" t="s">
        <v>10</v>
      </c>
      <c r="E1606">
        <v>3</v>
      </c>
      <c r="F1606">
        <v>0.95</v>
      </c>
      <c r="G1606" s="4">
        <v>0</v>
      </c>
      <c r="H1606" s="3">
        <v>0.47</v>
      </c>
      <c r="I1606">
        <v>13</v>
      </c>
      <c r="K1606" s="2"/>
    </row>
    <row r="1607" spans="1:11" x14ac:dyDescent="0.55000000000000004">
      <c r="A1607" s="2">
        <v>43225</v>
      </c>
      <c r="B1607">
        <v>46</v>
      </c>
      <c r="C1607" t="s">
        <v>9</v>
      </c>
      <c r="D1607" t="s">
        <v>10</v>
      </c>
      <c r="E1607">
        <v>3</v>
      </c>
      <c r="F1607">
        <v>55.95</v>
      </c>
      <c r="G1607" s="4">
        <v>0</v>
      </c>
      <c r="H1607" s="3">
        <v>32.47</v>
      </c>
      <c r="I1607">
        <v>10</v>
      </c>
      <c r="K1607" s="2"/>
    </row>
    <row r="1608" spans="1:11" x14ac:dyDescent="0.55000000000000004">
      <c r="A1608" s="2">
        <v>43225</v>
      </c>
      <c r="B1608">
        <v>13</v>
      </c>
      <c r="C1608" t="s">
        <v>8</v>
      </c>
      <c r="D1608" t="s">
        <v>10</v>
      </c>
      <c r="E1608">
        <v>2</v>
      </c>
      <c r="F1608">
        <v>26.95</v>
      </c>
      <c r="G1608" s="4">
        <v>0</v>
      </c>
      <c r="H1608" s="3">
        <v>13.26</v>
      </c>
      <c r="I1608">
        <v>13</v>
      </c>
      <c r="K1608" s="2"/>
    </row>
    <row r="1609" spans="1:11" x14ac:dyDescent="0.55000000000000004">
      <c r="A1609" s="2">
        <v>43225</v>
      </c>
      <c r="B1609">
        <v>22</v>
      </c>
      <c r="C1609" t="s">
        <v>8</v>
      </c>
      <c r="D1609" t="s">
        <v>10</v>
      </c>
      <c r="E1609">
        <v>4</v>
      </c>
      <c r="F1609">
        <v>0.95</v>
      </c>
      <c r="G1609" s="4">
        <v>0</v>
      </c>
      <c r="H1609" s="3">
        <v>0.56999999999999995</v>
      </c>
      <c r="I1609">
        <v>7</v>
      </c>
      <c r="K1609" s="2"/>
    </row>
    <row r="1610" spans="1:11" x14ac:dyDescent="0.55000000000000004">
      <c r="A1610" s="2">
        <v>43225</v>
      </c>
      <c r="B1610">
        <v>41</v>
      </c>
      <c r="C1610" t="s">
        <v>9</v>
      </c>
      <c r="D1610" t="s">
        <v>10</v>
      </c>
      <c r="E1610">
        <v>12</v>
      </c>
      <c r="F1610">
        <v>18.95</v>
      </c>
      <c r="G1610" s="4">
        <v>0</v>
      </c>
      <c r="H1610" s="3">
        <v>9.98</v>
      </c>
      <c r="I1610">
        <v>16</v>
      </c>
      <c r="K1610" s="2"/>
    </row>
    <row r="1611" spans="1:11" x14ac:dyDescent="0.55000000000000004">
      <c r="A1611" s="2">
        <v>43225</v>
      </c>
      <c r="B1611">
        <v>50</v>
      </c>
      <c r="C1611" t="s">
        <v>8</v>
      </c>
      <c r="D1611" t="s">
        <v>10</v>
      </c>
      <c r="E1611">
        <v>4</v>
      </c>
      <c r="F1611">
        <v>24.95</v>
      </c>
      <c r="G1611" s="4">
        <v>0</v>
      </c>
      <c r="H1611" s="3">
        <v>12.14</v>
      </c>
      <c r="I1611">
        <v>3</v>
      </c>
      <c r="K1611" s="2"/>
    </row>
    <row r="1612" spans="1:11" x14ac:dyDescent="0.55000000000000004">
      <c r="A1612" s="2">
        <v>43225</v>
      </c>
      <c r="B1612">
        <v>35</v>
      </c>
      <c r="C1612" t="s">
        <v>7</v>
      </c>
      <c r="D1612" t="s">
        <v>10</v>
      </c>
      <c r="E1612">
        <v>3</v>
      </c>
      <c r="F1612">
        <v>0.95</v>
      </c>
      <c r="G1612" s="4">
        <v>0.1</v>
      </c>
      <c r="H1612" s="3">
        <v>0.47</v>
      </c>
      <c r="I1612">
        <v>9</v>
      </c>
      <c r="K1612" s="2"/>
    </row>
    <row r="1613" spans="1:11" x14ac:dyDescent="0.55000000000000004">
      <c r="A1613" s="2">
        <v>43225</v>
      </c>
      <c r="B1613">
        <v>25</v>
      </c>
      <c r="C1613" t="s">
        <v>8</v>
      </c>
      <c r="D1613" t="s">
        <v>10</v>
      </c>
      <c r="E1613">
        <v>3</v>
      </c>
      <c r="F1613">
        <v>0.95</v>
      </c>
      <c r="G1613" s="4">
        <v>0</v>
      </c>
      <c r="H1613" s="3">
        <v>0.35</v>
      </c>
      <c r="I1613">
        <v>7</v>
      </c>
      <c r="K1613" s="2"/>
    </row>
    <row r="1614" spans="1:11" x14ac:dyDescent="0.55000000000000004">
      <c r="A1614" s="2">
        <v>43225</v>
      </c>
      <c r="B1614">
        <v>46</v>
      </c>
      <c r="C1614" t="s">
        <v>7</v>
      </c>
      <c r="D1614" t="s">
        <v>10</v>
      </c>
      <c r="E1614">
        <v>5</v>
      </c>
      <c r="F1614">
        <v>55.95</v>
      </c>
      <c r="G1614" s="4">
        <v>0.1</v>
      </c>
      <c r="H1614" s="3">
        <v>32.47</v>
      </c>
      <c r="I1614">
        <v>19</v>
      </c>
      <c r="K1614" s="2"/>
    </row>
    <row r="1615" spans="1:11" x14ac:dyDescent="0.55000000000000004">
      <c r="A1615" s="2">
        <v>43225</v>
      </c>
      <c r="B1615">
        <v>16</v>
      </c>
      <c r="C1615" t="s">
        <v>7</v>
      </c>
      <c r="D1615" t="s">
        <v>10</v>
      </c>
      <c r="E1615">
        <v>8</v>
      </c>
      <c r="F1615">
        <v>27.95</v>
      </c>
      <c r="G1615" s="4">
        <v>0</v>
      </c>
      <c r="H1615" s="3">
        <v>15.85</v>
      </c>
      <c r="I1615">
        <v>4</v>
      </c>
      <c r="K1615" s="2"/>
    </row>
    <row r="1616" spans="1:11" x14ac:dyDescent="0.55000000000000004">
      <c r="A1616" s="2">
        <v>43225</v>
      </c>
      <c r="B1616">
        <v>45</v>
      </c>
      <c r="C1616" t="s">
        <v>8</v>
      </c>
      <c r="D1616" t="s">
        <v>10</v>
      </c>
      <c r="E1616">
        <v>11</v>
      </c>
      <c r="F1616">
        <v>38.950000000000003</v>
      </c>
      <c r="G1616" s="4">
        <v>0</v>
      </c>
      <c r="H1616" s="3">
        <v>22.33</v>
      </c>
      <c r="I1616">
        <v>4</v>
      </c>
      <c r="K1616" s="2"/>
    </row>
    <row r="1617" spans="1:11" x14ac:dyDescent="0.55000000000000004">
      <c r="A1617" s="2">
        <v>43225</v>
      </c>
      <c r="B1617">
        <v>9</v>
      </c>
      <c r="C1617" t="s">
        <v>7</v>
      </c>
      <c r="D1617" t="s">
        <v>10</v>
      </c>
      <c r="E1617">
        <v>5</v>
      </c>
      <c r="F1617">
        <v>48.95</v>
      </c>
      <c r="G1617" s="4">
        <v>0.1</v>
      </c>
      <c r="H1617" s="3">
        <v>24.52</v>
      </c>
      <c r="I1617">
        <v>21</v>
      </c>
      <c r="K1617" s="2"/>
    </row>
    <row r="1618" spans="1:11" x14ac:dyDescent="0.55000000000000004">
      <c r="A1618" s="2">
        <v>43225</v>
      </c>
      <c r="B1618">
        <v>15</v>
      </c>
      <c r="C1618" t="s">
        <v>8</v>
      </c>
      <c r="D1618" t="s">
        <v>10</v>
      </c>
      <c r="E1618">
        <v>8</v>
      </c>
      <c r="F1618">
        <v>28.95</v>
      </c>
      <c r="G1618" s="4">
        <v>0</v>
      </c>
      <c r="H1618" s="3">
        <v>17.53</v>
      </c>
      <c r="I1618">
        <v>30</v>
      </c>
      <c r="K1618" s="2"/>
    </row>
    <row r="1619" spans="1:11" x14ac:dyDescent="0.55000000000000004">
      <c r="A1619" s="2">
        <v>43225</v>
      </c>
      <c r="B1619">
        <v>20</v>
      </c>
      <c r="C1619" t="s">
        <v>8</v>
      </c>
      <c r="D1619" t="s">
        <v>10</v>
      </c>
      <c r="E1619">
        <v>9</v>
      </c>
      <c r="F1619">
        <v>16.95</v>
      </c>
      <c r="G1619" s="4">
        <v>0</v>
      </c>
      <c r="H1619" s="3">
        <v>6.76</v>
      </c>
      <c r="I1619">
        <v>26</v>
      </c>
      <c r="K1619" s="2"/>
    </row>
    <row r="1620" spans="1:11" x14ac:dyDescent="0.55000000000000004">
      <c r="A1620" s="2">
        <v>43225</v>
      </c>
      <c r="B1620">
        <v>29</v>
      </c>
      <c r="C1620" t="s">
        <v>9</v>
      </c>
      <c r="D1620" t="s">
        <v>10</v>
      </c>
      <c r="E1620">
        <v>2</v>
      </c>
      <c r="F1620">
        <v>40.950000000000003</v>
      </c>
      <c r="G1620" s="4">
        <v>0</v>
      </c>
      <c r="H1620" s="3">
        <v>15.51</v>
      </c>
      <c r="I1620">
        <v>2</v>
      </c>
      <c r="K1620" s="2"/>
    </row>
    <row r="1621" spans="1:11" x14ac:dyDescent="0.55000000000000004">
      <c r="A1621" s="2">
        <v>43225</v>
      </c>
      <c r="B1621">
        <v>41</v>
      </c>
      <c r="C1621" t="s">
        <v>8</v>
      </c>
      <c r="D1621" t="s">
        <v>10</v>
      </c>
      <c r="E1621">
        <v>7</v>
      </c>
      <c r="F1621">
        <v>18.95</v>
      </c>
      <c r="G1621" s="4">
        <v>0</v>
      </c>
      <c r="H1621" s="3">
        <v>9.98</v>
      </c>
      <c r="I1621">
        <v>1</v>
      </c>
      <c r="K1621" s="2"/>
    </row>
    <row r="1622" spans="1:11" x14ac:dyDescent="0.55000000000000004">
      <c r="A1622" s="2">
        <v>43225</v>
      </c>
      <c r="B1622">
        <v>1</v>
      </c>
      <c r="C1622" t="s">
        <v>9</v>
      </c>
      <c r="D1622" t="s">
        <v>10</v>
      </c>
      <c r="E1622">
        <v>11</v>
      </c>
      <c r="F1622">
        <v>43.95</v>
      </c>
      <c r="G1622" s="4">
        <v>0</v>
      </c>
      <c r="H1622" s="3">
        <v>25.6</v>
      </c>
      <c r="I1622">
        <v>17</v>
      </c>
      <c r="K1622" s="2"/>
    </row>
    <row r="1623" spans="1:11" x14ac:dyDescent="0.55000000000000004">
      <c r="A1623" s="2">
        <v>43225</v>
      </c>
      <c r="B1623">
        <v>35</v>
      </c>
      <c r="C1623" t="s">
        <v>7</v>
      </c>
      <c r="D1623" t="s">
        <v>10</v>
      </c>
      <c r="E1623">
        <v>4</v>
      </c>
      <c r="F1623">
        <v>0.95</v>
      </c>
      <c r="G1623" s="4">
        <v>0</v>
      </c>
      <c r="H1623" s="3">
        <v>0.47</v>
      </c>
      <c r="I1623">
        <v>16</v>
      </c>
      <c r="K1623" s="2"/>
    </row>
    <row r="1624" spans="1:11" x14ac:dyDescent="0.55000000000000004">
      <c r="A1624" s="2">
        <v>43225</v>
      </c>
      <c r="B1624">
        <v>7</v>
      </c>
      <c r="C1624" t="s">
        <v>9</v>
      </c>
      <c r="D1624" t="s">
        <v>10</v>
      </c>
      <c r="E1624">
        <v>3</v>
      </c>
      <c r="F1624">
        <v>20.95</v>
      </c>
      <c r="G1624" s="4">
        <v>0</v>
      </c>
      <c r="H1624" s="3">
        <v>10.039999999999999</v>
      </c>
      <c r="I1624">
        <v>17</v>
      </c>
      <c r="K1624" s="2"/>
    </row>
    <row r="1625" spans="1:11" x14ac:dyDescent="0.55000000000000004">
      <c r="A1625" s="2">
        <v>43225</v>
      </c>
      <c r="B1625">
        <v>10</v>
      </c>
      <c r="C1625" t="s">
        <v>8</v>
      </c>
      <c r="D1625" t="s">
        <v>10</v>
      </c>
      <c r="E1625">
        <v>4</v>
      </c>
      <c r="F1625">
        <v>34.950000000000003</v>
      </c>
      <c r="G1625" s="4">
        <v>0</v>
      </c>
      <c r="H1625" s="3">
        <v>22.13</v>
      </c>
      <c r="I1625">
        <v>15</v>
      </c>
      <c r="K1625" s="2"/>
    </row>
    <row r="1626" spans="1:11" x14ac:dyDescent="0.55000000000000004">
      <c r="A1626" s="2">
        <v>43225</v>
      </c>
      <c r="B1626">
        <v>50</v>
      </c>
      <c r="C1626" t="s">
        <v>9</v>
      </c>
      <c r="D1626" t="s">
        <v>10</v>
      </c>
      <c r="E1626">
        <v>4</v>
      </c>
      <c r="F1626">
        <v>24.95</v>
      </c>
      <c r="G1626" s="4">
        <v>0</v>
      </c>
      <c r="H1626" s="3">
        <v>12.14</v>
      </c>
      <c r="I1626">
        <v>1</v>
      </c>
      <c r="K1626" s="2"/>
    </row>
    <row r="1627" spans="1:11" x14ac:dyDescent="0.55000000000000004">
      <c r="A1627" s="2">
        <v>43225</v>
      </c>
      <c r="B1627">
        <v>20</v>
      </c>
      <c r="C1627" t="s">
        <v>8</v>
      </c>
      <c r="D1627" t="s">
        <v>10</v>
      </c>
      <c r="E1627">
        <v>11</v>
      </c>
      <c r="F1627">
        <v>16.95</v>
      </c>
      <c r="G1627" s="4">
        <v>0</v>
      </c>
      <c r="H1627" s="3">
        <v>6.76</v>
      </c>
      <c r="I1627">
        <v>10</v>
      </c>
      <c r="K1627" s="2"/>
    </row>
    <row r="1628" spans="1:11" x14ac:dyDescent="0.55000000000000004">
      <c r="A1628" s="2">
        <v>43225</v>
      </c>
      <c r="B1628">
        <v>11</v>
      </c>
      <c r="C1628" t="s">
        <v>7</v>
      </c>
      <c r="D1628" t="s">
        <v>10</v>
      </c>
      <c r="E1628">
        <v>5</v>
      </c>
      <c r="F1628">
        <v>65.95</v>
      </c>
      <c r="G1628" s="4">
        <v>0.1</v>
      </c>
      <c r="H1628" s="3">
        <v>37.97</v>
      </c>
      <c r="I1628">
        <v>3</v>
      </c>
      <c r="K1628" s="2"/>
    </row>
    <row r="1629" spans="1:11" x14ac:dyDescent="0.55000000000000004">
      <c r="A1629" s="2">
        <v>43225</v>
      </c>
      <c r="B1629">
        <v>43</v>
      </c>
      <c r="C1629" t="s">
        <v>9</v>
      </c>
      <c r="D1629" t="s">
        <v>10</v>
      </c>
      <c r="E1629">
        <v>8</v>
      </c>
      <c r="F1629">
        <v>11.95</v>
      </c>
      <c r="G1629" s="4">
        <v>0.2</v>
      </c>
      <c r="H1629" s="3">
        <v>3.32</v>
      </c>
      <c r="I1629">
        <v>7</v>
      </c>
      <c r="K1629" s="2"/>
    </row>
    <row r="1630" spans="1:11" x14ac:dyDescent="0.55000000000000004">
      <c r="A1630" s="2">
        <v>43225</v>
      </c>
      <c r="B1630">
        <v>27</v>
      </c>
      <c r="C1630" t="s">
        <v>7</v>
      </c>
      <c r="D1630" t="s">
        <v>10</v>
      </c>
      <c r="E1630">
        <v>0</v>
      </c>
      <c r="F1630">
        <v>4.95</v>
      </c>
      <c r="G1630" s="4">
        <v>0.1</v>
      </c>
      <c r="H1630" s="3">
        <v>1.82</v>
      </c>
      <c r="I1630">
        <v>8</v>
      </c>
      <c r="K1630" s="2"/>
    </row>
    <row r="1631" spans="1:11" x14ac:dyDescent="0.55000000000000004">
      <c r="A1631" s="2">
        <v>43225</v>
      </c>
      <c r="B1631">
        <v>40</v>
      </c>
      <c r="C1631" t="s">
        <v>8</v>
      </c>
      <c r="D1631" t="s">
        <v>10</v>
      </c>
      <c r="E1631">
        <v>6</v>
      </c>
      <c r="F1631">
        <v>16.95</v>
      </c>
      <c r="G1631" s="4">
        <v>0</v>
      </c>
      <c r="H1631" s="3">
        <v>6.53</v>
      </c>
      <c r="I1631">
        <v>32</v>
      </c>
      <c r="K1631" s="2"/>
    </row>
    <row r="1632" spans="1:11" x14ac:dyDescent="0.55000000000000004">
      <c r="A1632" s="2">
        <v>43225</v>
      </c>
      <c r="B1632">
        <v>29</v>
      </c>
      <c r="C1632" t="s">
        <v>7</v>
      </c>
      <c r="D1632" t="s">
        <v>10</v>
      </c>
      <c r="E1632">
        <v>12</v>
      </c>
      <c r="F1632">
        <v>40.950000000000003</v>
      </c>
      <c r="G1632" s="4">
        <v>0</v>
      </c>
      <c r="H1632" s="3">
        <v>15.51</v>
      </c>
      <c r="I1632">
        <v>4</v>
      </c>
      <c r="K1632" s="2"/>
    </row>
    <row r="1633" spans="1:11" x14ac:dyDescent="0.55000000000000004">
      <c r="A1633" s="2">
        <v>43225</v>
      </c>
      <c r="B1633">
        <v>44</v>
      </c>
      <c r="C1633" t="s">
        <v>9</v>
      </c>
      <c r="D1633" t="s">
        <v>10</v>
      </c>
      <c r="E1633">
        <v>9</v>
      </c>
      <c r="F1633">
        <v>38.950000000000003</v>
      </c>
      <c r="G1633" s="4">
        <v>0</v>
      </c>
      <c r="H1633" s="3">
        <v>24.76</v>
      </c>
      <c r="I1633">
        <v>18</v>
      </c>
      <c r="K1633" s="2"/>
    </row>
    <row r="1634" spans="1:11" x14ac:dyDescent="0.55000000000000004">
      <c r="A1634" s="2">
        <v>43225</v>
      </c>
      <c r="B1634">
        <v>41</v>
      </c>
      <c r="C1634" t="s">
        <v>8</v>
      </c>
      <c r="D1634" t="s">
        <v>10</v>
      </c>
      <c r="E1634">
        <v>2</v>
      </c>
      <c r="F1634">
        <v>18.95</v>
      </c>
      <c r="G1634" s="4">
        <v>0</v>
      </c>
      <c r="H1634" s="3">
        <v>9.98</v>
      </c>
      <c r="I1634">
        <v>5</v>
      </c>
      <c r="K1634" s="2"/>
    </row>
    <row r="1635" spans="1:11" x14ac:dyDescent="0.55000000000000004">
      <c r="A1635" s="2">
        <v>43225</v>
      </c>
      <c r="B1635">
        <v>42</v>
      </c>
      <c r="C1635" t="s">
        <v>9</v>
      </c>
      <c r="D1635" t="s">
        <v>10</v>
      </c>
      <c r="E1635">
        <v>10</v>
      </c>
      <c r="F1635">
        <v>35.950000000000003</v>
      </c>
      <c r="G1635" s="4">
        <v>0.1</v>
      </c>
      <c r="H1635" s="3">
        <v>20.25</v>
      </c>
      <c r="I1635">
        <v>2</v>
      </c>
      <c r="K1635" s="2"/>
    </row>
    <row r="1636" spans="1:11" x14ac:dyDescent="0.55000000000000004">
      <c r="A1636" s="2">
        <v>43225</v>
      </c>
      <c r="B1636">
        <v>7</v>
      </c>
      <c r="C1636" t="s">
        <v>7</v>
      </c>
      <c r="D1636" t="s">
        <v>10</v>
      </c>
      <c r="E1636">
        <v>5</v>
      </c>
      <c r="F1636">
        <v>20.95</v>
      </c>
      <c r="G1636" s="4">
        <v>0</v>
      </c>
      <c r="H1636" s="3">
        <v>10.039999999999999</v>
      </c>
      <c r="I1636">
        <v>4</v>
      </c>
      <c r="K1636" s="2"/>
    </row>
    <row r="1637" spans="1:11" x14ac:dyDescent="0.55000000000000004">
      <c r="A1637" s="2">
        <v>43225</v>
      </c>
      <c r="B1637">
        <v>28</v>
      </c>
      <c r="C1637" t="s">
        <v>9</v>
      </c>
      <c r="D1637" t="s">
        <v>10</v>
      </c>
      <c r="E1637">
        <v>2</v>
      </c>
      <c r="F1637">
        <v>0.95</v>
      </c>
      <c r="G1637" s="4">
        <v>0</v>
      </c>
      <c r="H1637" s="3">
        <v>0.5</v>
      </c>
      <c r="I1637">
        <v>33</v>
      </c>
      <c r="K1637" s="2"/>
    </row>
    <row r="1638" spans="1:11" x14ac:dyDescent="0.55000000000000004">
      <c r="A1638" s="2">
        <v>43225</v>
      </c>
      <c r="B1638">
        <v>46</v>
      </c>
      <c r="C1638" t="s">
        <v>8</v>
      </c>
      <c r="D1638" t="s">
        <v>10</v>
      </c>
      <c r="E1638">
        <v>5</v>
      </c>
      <c r="F1638">
        <v>55.95</v>
      </c>
      <c r="G1638" s="4">
        <v>0</v>
      </c>
      <c r="H1638" s="3">
        <v>32.47</v>
      </c>
      <c r="I1638">
        <v>14</v>
      </c>
      <c r="K1638" s="2"/>
    </row>
    <row r="1639" spans="1:11" x14ac:dyDescent="0.55000000000000004">
      <c r="A1639" s="2">
        <v>43225</v>
      </c>
      <c r="B1639">
        <v>33</v>
      </c>
      <c r="C1639" t="s">
        <v>9</v>
      </c>
      <c r="D1639" t="s">
        <v>10</v>
      </c>
      <c r="E1639">
        <v>5</v>
      </c>
      <c r="F1639">
        <v>19.95</v>
      </c>
      <c r="G1639" s="4">
        <v>0</v>
      </c>
      <c r="H1639" s="3">
        <v>9.7799999999999994</v>
      </c>
      <c r="I1639">
        <v>9</v>
      </c>
      <c r="K1639" s="2"/>
    </row>
    <row r="1640" spans="1:11" x14ac:dyDescent="0.55000000000000004">
      <c r="A1640" s="2">
        <v>43225</v>
      </c>
      <c r="B1640">
        <v>9</v>
      </c>
      <c r="C1640" t="s">
        <v>7</v>
      </c>
      <c r="D1640" t="s">
        <v>10</v>
      </c>
      <c r="E1640">
        <v>4</v>
      </c>
      <c r="F1640">
        <v>48.95</v>
      </c>
      <c r="G1640" s="4">
        <v>0</v>
      </c>
      <c r="H1640" s="3">
        <v>24.52</v>
      </c>
      <c r="I1640">
        <v>23</v>
      </c>
      <c r="K1640" s="2"/>
    </row>
    <row r="1641" spans="1:11" x14ac:dyDescent="0.55000000000000004">
      <c r="A1641" s="2">
        <v>43225</v>
      </c>
      <c r="B1641">
        <v>34</v>
      </c>
      <c r="C1641" t="s">
        <v>8</v>
      </c>
      <c r="D1641" t="s">
        <v>10</v>
      </c>
      <c r="E1641">
        <v>2</v>
      </c>
      <c r="F1641">
        <v>37.950000000000003</v>
      </c>
      <c r="G1641" s="4">
        <v>0</v>
      </c>
      <c r="H1641" s="3">
        <v>15.35</v>
      </c>
      <c r="I1641">
        <v>10</v>
      </c>
      <c r="K1641" s="2"/>
    </row>
    <row r="1642" spans="1:11" x14ac:dyDescent="0.55000000000000004">
      <c r="A1642" s="2">
        <v>43225</v>
      </c>
      <c r="B1642">
        <v>19</v>
      </c>
      <c r="C1642" t="s">
        <v>7</v>
      </c>
      <c r="D1642" t="s">
        <v>10</v>
      </c>
      <c r="E1642">
        <v>0</v>
      </c>
      <c r="F1642">
        <v>49.95</v>
      </c>
      <c r="G1642" s="4">
        <v>0</v>
      </c>
      <c r="H1642" s="3">
        <v>24.77</v>
      </c>
      <c r="I1642">
        <v>29</v>
      </c>
      <c r="K1642" s="2"/>
    </row>
    <row r="1643" spans="1:11" x14ac:dyDescent="0.55000000000000004">
      <c r="A1643" s="2">
        <v>43225</v>
      </c>
      <c r="B1643">
        <v>46</v>
      </c>
      <c r="C1643" t="s">
        <v>9</v>
      </c>
      <c r="D1643" t="s">
        <v>10</v>
      </c>
      <c r="E1643">
        <v>9</v>
      </c>
      <c r="F1643">
        <v>55.95</v>
      </c>
      <c r="G1643" s="4">
        <v>0.1</v>
      </c>
      <c r="H1643" s="3">
        <v>32.47</v>
      </c>
      <c r="I1643">
        <v>29</v>
      </c>
      <c r="K1643" s="2"/>
    </row>
    <row r="1644" spans="1:11" x14ac:dyDescent="0.55000000000000004">
      <c r="A1644" s="2">
        <v>43225</v>
      </c>
      <c r="B1644">
        <v>29</v>
      </c>
      <c r="C1644" t="s">
        <v>7</v>
      </c>
      <c r="D1644" t="s">
        <v>10</v>
      </c>
      <c r="E1644">
        <v>12</v>
      </c>
      <c r="F1644">
        <v>40.950000000000003</v>
      </c>
      <c r="G1644" s="4">
        <v>0</v>
      </c>
      <c r="H1644" s="3">
        <v>15.51</v>
      </c>
      <c r="I1644">
        <v>4</v>
      </c>
      <c r="K1644" s="2"/>
    </row>
    <row r="1645" spans="1:11" x14ac:dyDescent="0.55000000000000004">
      <c r="A1645" s="2">
        <v>43225</v>
      </c>
      <c r="B1645">
        <v>19</v>
      </c>
      <c r="C1645" t="s">
        <v>9</v>
      </c>
      <c r="D1645" t="s">
        <v>10</v>
      </c>
      <c r="E1645">
        <v>7</v>
      </c>
      <c r="F1645">
        <v>49.95</v>
      </c>
      <c r="G1645" s="4">
        <v>0</v>
      </c>
      <c r="H1645" s="3">
        <v>24.77</v>
      </c>
      <c r="I1645">
        <v>11</v>
      </c>
      <c r="K1645" s="2"/>
    </row>
    <row r="1646" spans="1:11" x14ac:dyDescent="0.55000000000000004">
      <c r="A1646" s="2">
        <v>43225</v>
      </c>
      <c r="B1646">
        <v>42</v>
      </c>
      <c r="C1646" t="s">
        <v>7</v>
      </c>
      <c r="D1646" t="s">
        <v>10</v>
      </c>
      <c r="E1646">
        <v>10</v>
      </c>
      <c r="F1646">
        <v>35.950000000000003</v>
      </c>
      <c r="G1646" s="4">
        <v>0.2</v>
      </c>
      <c r="H1646" s="3">
        <v>20.25</v>
      </c>
      <c r="I1646">
        <v>1</v>
      </c>
      <c r="K1646" s="2"/>
    </row>
    <row r="1647" spans="1:11" x14ac:dyDescent="0.55000000000000004">
      <c r="A1647" s="2">
        <v>43225</v>
      </c>
      <c r="B1647">
        <v>3</v>
      </c>
      <c r="C1647" t="s">
        <v>9</v>
      </c>
      <c r="D1647" t="s">
        <v>10</v>
      </c>
      <c r="E1647">
        <v>5</v>
      </c>
      <c r="F1647">
        <v>59.95</v>
      </c>
      <c r="G1647" s="4">
        <v>0</v>
      </c>
      <c r="H1647" s="3">
        <v>28.73</v>
      </c>
      <c r="I1647">
        <v>5</v>
      </c>
      <c r="K1647" s="2"/>
    </row>
    <row r="1648" spans="1:11" x14ac:dyDescent="0.55000000000000004">
      <c r="A1648" s="2">
        <v>43225</v>
      </c>
      <c r="B1648">
        <v>25</v>
      </c>
      <c r="C1648" t="s">
        <v>8</v>
      </c>
      <c r="D1648" t="s">
        <v>10</v>
      </c>
      <c r="E1648">
        <v>8</v>
      </c>
      <c r="F1648">
        <v>0.95</v>
      </c>
      <c r="G1648" s="4">
        <v>0</v>
      </c>
      <c r="H1648" s="3">
        <v>0.35</v>
      </c>
      <c r="I1648">
        <v>19</v>
      </c>
      <c r="K1648" s="2"/>
    </row>
    <row r="1649" spans="1:11" x14ac:dyDescent="0.55000000000000004">
      <c r="A1649" s="2">
        <v>43225</v>
      </c>
      <c r="B1649">
        <v>48</v>
      </c>
      <c r="C1649" t="s">
        <v>9</v>
      </c>
      <c r="D1649" t="s">
        <v>10</v>
      </c>
      <c r="E1649">
        <v>8</v>
      </c>
      <c r="F1649">
        <v>3.95</v>
      </c>
      <c r="G1649" s="4">
        <v>0</v>
      </c>
      <c r="H1649" s="3">
        <v>1.43</v>
      </c>
      <c r="I1649">
        <v>4</v>
      </c>
      <c r="K1649" s="2"/>
    </row>
    <row r="1650" spans="1:11" x14ac:dyDescent="0.55000000000000004">
      <c r="A1650" s="2">
        <v>43225</v>
      </c>
      <c r="B1650">
        <v>37</v>
      </c>
      <c r="C1650" t="s">
        <v>7</v>
      </c>
      <c r="D1650" t="s">
        <v>10</v>
      </c>
      <c r="E1650">
        <v>5</v>
      </c>
      <c r="F1650">
        <v>24.95</v>
      </c>
      <c r="G1650" s="4">
        <v>0</v>
      </c>
      <c r="H1650" s="3">
        <v>9.3800000000000008</v>
      </c>
      <c r="I1650">
        <v>3</v>
      </c>
      <c r="K1650" s="2"/>
    </row>
    <row r="1651" spans="1:11" x14ac:dyDescent="0.55000000000000004">
      <c r="A1651" s="2">
        <v>43226</v>
      </c>
      <c r="B1651">
        <v>16</v>
      </c>
      <c r="C1651" t="s">
        <v>5</v>
      </c>
      <c r="D1651" t="s">
        <v>10</v>
      </c>
      <c r="E1651">
        <v>4</v>
      </c>
      <c r="F1651">
        <v>27.95</v>
      </c>
      <c r="G1651" s="4">
        <v>0</v>
      </c>
      <c r="H1651" s="3">
        <v>15.85</v>
      </c>
      <c r="I1651">
        <v>5</v>
      </c>
      <c r="K1651" s="2"/>
    </row>
    <row r="1652" spans="1:11" x14ac:dyDescent="0.55000000000000004">
      <c r="A1652" s="2">
        <v>43226</v>
      </c>
      <c r="B1652">
        <v>38</v>
      </c>
      <c r="C1652" t="s">
        <v>7</v>
      </c>
      <c r="D1652" t="s">
        <v>10</v>
      </c>
      <c r="E1652">
        <v>1</v>
      </c>
      <c r="F1652">
        <v>24.95</v>
      </c>
      <c r="G1652" s="4">
        <v>0</v>
      </c>
      <c r="H1652" s="3">
        <v>11.48</v>
      </c>
      <c r="I1652">
        <v>1</v>
      </c>
      <c r="K1652" s="2"/>
    </row>
    <row r="1653" spans="1:11" x14ac:dyDescent="0.55000000000000004">
      <c r="A1653" s="2">
        <v>43226</v>
      </c>
      <c r="B1653">
        <v>35</v>
      </c>
      <c r="C1653" t="s">
        <v>7</v>
      </c>
      <c r="D1653" t="s">
        <v>10</v>
      </c>
      <c r="E1653">
        <v>11</v>
      </c>
      <c r="F1653">
        <v>0.95</v>
      </c>
      <c r="G1653" s="4">
        <v>0</v>
      </c>
      <c r="H1653" s="3">
        <v>0.47</v>
      </c>
      <c r="I1653">
        <v>12</v>
      </c>
      <c r="K1653" s="2"/>
    </row>
    <row r="1654" spans="1:11" x14ac:dyDescent="0.55000000000000004">
      <c r="A1654" s="2">
        <v>43226</v>
      </c>
      <c r="B1654">
        <v>43</v>
      </c>
      <c r="C1654" t="s">
        <v>7</v>
      </c>
      <c r="D1654" t="s">
        <v>10</v>
      </c>
      <c r="E1654">
        <v>4</v>
      </c>
      <c r="F1654">
        <v>11.95</v>
      </c>
      <c r="G1654" s="4">
        <v>0</v>
      </c>
      <c r="H1654" s="3">
        <v>3.32</v>
      </c>
      <c r="I1654">
        <v>6</v>
      </c>
      <c r="K1654" s="2"/>
    </row>
    <row r="1655" spans="1:11" x14ac:dyDescent="0.55000000000000004">
      <c r="A1655" s="2">
        <v>43226</v>
      </c>
      <c r="B1655">
        <v>5</v>
      </c>
      <c r="C1655" t="s">
        <v>6</v>
      </c>
      <c r="D1655" t="s">
        <v>10</v>
      </c>
      <c r="E1655">
        <v>10</v>
      </c>
      <c r="F1655">
        <v>24.95</v>
      </c>
      <c r="G1655" s="4">
        <v>0</v>
      </c>
      <c r="H1655" s="3">
        <v>12.27</v>
      </c>
      <c r="I1655">
        <v>8</v>
      </c>
      <c r="K1655" s="2"/>
    </row>
    <row r="1656" spans="1:11" x14ac:dyDescent="0.55000000000000004">
      <c r="A1656" s="2">
        <v>43226</v>
      </c>
      <c r="B1656">
        <v>31</v>
      </c>
      <c r="C1656" t="s">
        <v>5</v>
      </c>
      <c r="D1656" t="s">
        <v>10</v>
      </c>
      <c r="E1656">
        <v>6</v>
      </c>
      <c r="F1656">
        <v>0.95</v>
      </c>
      <c r="G1656" s="4">
        <v>0</v>
      </c>
      <c r="H1656" s="3">
        <v>0.34</v>
      </c>
      <c r="I1656">
        <v>21</v>
      </c>
      <c r="K1656" s="2"/>
    </row>
    <row r="1657" spans="1:11" x14ac:dyDescent="0.55000000000000004">
      <c r="A1657" s="2">
        <v>43226</v>
      </c>
      <c r="B1657">
        <v>5</v>
      </c>
      <c r="C1657" t="s">
        <v>6</v>
      </c>
      <c r="D1657" t="s">
        <v>10</v>
      </c>
      <c r="E1657">
        <v>12</v>
      </c>
      <c r="F1657">
        <v>24.95</v>
      </c>
      <c r="G1657" s="4">
        <v>0</v>
      </c>
      <c r="H1657" s="3">
        <v>12.27</v>
      </c>
      <c r="I1657">
        <v>7</v>
      </c>
      <c r="K1657" s="2"/>
    </row>
    <row r="1658" spans="1:11" x14ac:dyDescent="0.55000000000000004">
      <c r="A1658" s="2">
        <v>43226</v>
      </c>
      <c r="B1658">
        <v>2</v>
      </c>
      <c r="C1658" t="s">
        <v>5</v>
      </c>
      <c r="D1658" t="s">
        <v>10</v>
      </c>
      <c r="E1658">
        <v>12</v>
      </c>
      <c r="F1658">
        <v>44.95</v>
      </c>
      <c r="G1658" s="4">
        <v>0</v>
      </c>
      <c r="H1658" s="3">
        <v>27.95</v>
      </c>
      <c r="I1658">
        <v>6</v>
      </c>
      <c r="K1658" s="2"/>
    </row>
    <row r="1659" spans="1:11" x14ac:dyDescent="0.55000000000000004">
      <c r="A1659" s="2">
        <v>43226</v>
      </c>
      <c r="B1659">
        <v>17</v>
      </c>
      <c r="C1659" t="s">
        <v>6</v>
      </c>
      <c r="D1659" t="s">
        <v>10</v>
      </c>
      <c r="E1659">
        <v>8</v>
      </c>
      <c r="F1659">
        <v>49.95</v>
      </c>
      <c r="G1659" s="4">
        <v>0</v>
      </c>
      <c r="H1659" s="3">
        <v>23.93</v>
      </c>
      <c r="I1659">
        <v>24</v>
      </c>
      <c r="K1659" s="2"/>
    </row>
    <row r="1660" spans="1:11" x14ac:dyDescent="0.55000000000000004">
      <c r="A1660" s="2">
        <v>43226</v>
      </c>
      <c r="B1660">
        <v>15</v>
      </c>
      <c r="C1660" t="s">
        <v>5</v>
      </c>
      <c r="D1660" t="s">
        <v>10</v>
      </c>
      <c r="E1660">
        <v>11</v>
      </c>
      <c r="F1660">
        <v>28.95</v>
      </c>
      <c r="G1660" s="4">
        <v>0.1</v>
      </c>
      <c r="H1660" s="3">
        <v>17.53</v>
      </c>
      <c r="I1660">
        <v>33</v>
      </c>
      <c r="K1660" s="2"/>
    </row>
    <row r="1661" spans="1:11" x14ac:dyDescent="0.55000000000000004">
      <c r="A1661" s="2">
        <v>43226</v>
      </c>
      <c r="B1661">
        <v>50</v>
      </c>
      <c r="C1661" t="s">
        <v>6</v>
      </c>
      <c r="D1661" t="s">
        <v>10</v>
      </c>
      <c r="E1661">
        <v>2</v>
      </c>
      <c r="F1661">
        <v>24.95</v>
      </c>
      <c r="G1661" s="4">
        <v>0</v>
      </c>
      <c r="H1661" s="3">
        <v>12.14</v>
      </c>
      <c r="I1661">
        <v>2</v>
      </c>
      <c r="K1661" s="2"/>
    </row>
    <row r="1662" spans="1:11" x14ac:dyDescent="0.55000000000000004">
      <c r="A1662" s="2">
        <v>43226</v>
      </c>
      <c r="B1662">
        <v>3</v>
      </c>
      <c r="C1662" t="s">
        <v>6</v>
      </c>
      <c r="D1662" t="s">
        <v>10</v>
      </c>
      <c r="E1662">
        <v>2</v>
      </c>
      <c r="F1662">
        <v>59.95</v>
      </c>
      <c r="G1662" s="4">
        <v>0</v>
      </c>
      <c r="H1662" s="3">
        <v>28.73</v>
      </c>
      <c r="I1662">
        <v>9</v>
      </c>
      <c r="K1662" s="2"/>
    </row>
    <row r="1663" spans="1:11" x14ac:dyDescent="0.55000000000000004">
      <c r="A1663" s="2">
        <v>43226</v>
      </c>
      <c r="B1663">
        <v>35</v>
      </c>
      <c r="C1663" t="s">
        <v>5</v>
      </c>
      <c r="D1663" t="s">
        <v>10</v>
      </c>
      <c r="E1663">
        <v>7</v>
      </c>
      <c r="F1663">
        <v>0.95</v>
      </c>
      <c r="G1663" s="4">
        <v>0</v>
      </c>
      <c r="H1663" s="3">
        <v>0.47</v>
      </c>
      <c r="I1663">
        <v>17</v>
      </c>
      <c r="K1663" s="2"/>
    </row>
    <row r="1664" spans="1:11" x14ac:dyDescent="0.55000000000000004">
      <c r="A1664" s="2">
        <v>43226</v>
      </c>
      <c r="B1664">
        <v>1</v>
      </c>
      <c r="C1664" t="s">
        <v>7</v>
      </c>
      <c r="D1664" t="s">
        <v>10</v>
      </c>
      <c r="E1664">
        <v>2</v>
      </c>
      <c r="F1664">
        <v>43.95</v>
      </c>
      <c r="G1664" s="4">
        <v>0</v>
      </c>
      <c r="H1664" s="3">
        <v>25.6</v>
      </c>
      <c r="I1664">
        <v>15</v>
      </c>
      <c r="K1664" s="2"/>
    </row>
    <row r="1665" spans="1:11" x14ac:dyDescent="0.55000000000000004">
      <c r="A1665" s="2">
        <v>43226</v>
      </c>
      <c r="B1665">
        <v>40</v>
      </c>
      <c r="C1665" t="s">
        <v>6</v>
      </c>
      <c r="D1665" t="s">
        <v>10</v>
      </c>
      <c r="E1665">
        <v>2</v>
      </c>
      <c r="F1665">
        <v>16.95</v>
      </c>
      <c r="G1665" s="4">
        <v>0</v>
      </c>
      <c r="H1665" s="3">
        <v>6.53</v>
      </c>
      <c r="I1665">
        <v>14</v>
      </c>
      <c r="K1665" s="2"/>
    </row>
    <row r="1666" spans="1:11" x14ac:dyDescent="0.55000000000000004">
      <c r="A1666" s="2">
        <v>43226</v>
      </c>
      <c r="B1666">
        <v>17</v>
      </c>
      <c r="C1666" t="s">
        <v>5</v>
      </c>
      <c r="D1666" t="s">
        <v>10</v>
      </c>
      <c r="E1666">
        <v>10</v>
      </c>
      <c r="F1666">
        <v>49.95</v>
      </c>
      <c r="G1666" s="4">
        <v>0</v>
      </c>
      <c r="H1666" s="3">
        <v>23.93</v>
      </c>
      <c r="I1666">
        <v>14</v>
      </c>
      <c r="K1666" s="2"/>
    </row>
    <row r="1667" spans="1:11" x14ac:dyDescent="0.55000000000000004">
      <c r="A1667" s="2">
        <v>43226</v>
      </c>
      <c r="B1667">
        <v>46</v>
      </c>
      <c r="C1667" t="s">
        <v>7</v>
      </c>
      <c r="D1667" t="s">
        <v>10</v>
      </c>
      <c r="E1667">
        <v>4</v>
      </c>
      <c r="F1667">
        <v>55.95</v>
      </c>
      <c r="G1667" s="4">
        <v>0</v>
      </c>
      <c r="H1667" s="3">
        <v>32.47</v>
      </c>
      <c r="I1667">
        <v>12</v>
      </c>
      <c r="K1667" s="2"/>
    </row>
    <row r="1668" spans="1:11" x14ac:dyDescent="0.55000000000000004">
      <c r="A1668" s="2">
        <v>43226</v>
      </c>
      <c r="B1668">
        <v>20</v>
      </c>
      <c r="C1668" t="s">
        <v>6</v>
      </c>
      <c r="D1668" t="s">
        <v>10</v>
      </c>
      <c r="E1668">
        <v>10</v>
      </c>
      <c r="F1668">
        <v>16.95</v>
      </c>
      <c r="G1668" s="4">
        <v>0</v>
      </c>
      <c r="H1668" s="3">
        <v>6.76</v>
      </c>
      <c r="I1668">
        <v>18</v>
      </c>
      <c r="K1668" s="2"/>
    </row>
    <row r="1669" spans="1:11" x14ac:dyDescent="0.55000000000000004">
      <c r="A1669" s="2">
        <v>43226</v>
      </c>
      <c r="B1669">
        <v>11</v>
      </c>
      <c r="C1669" t="s">
        <v>7</v>
      </c>
      <c r="D1669" t="s">
        <v>10</v>
      </c>
      <c r="E1669">
        <v>7</v>
      </c>
      <c r="F1669">
        <v>65.95</v>
      </c>
      <c r="G1669" s="4">
        <v>0</v>
      </c>
      <c r="H1669" s="3">
        <v>37.97</v>
      </c>
      <c r="I1669">
        <v>19</v>
      </c>
      <c r="K1669" s="2"/>
    </row>
    <row r="1670" spans="1:11" x14ac:dyDescent="0.55000000000000004">
      <c r="A1670" s="2">
        <v>43226</v>
      </c>
      <c r="B1670">
        <v>19</v>
      </c>
      <c r="C1670" t="s">
        <v>6</v>
      </c>
      <c r="D1670" t="s">
        <v>10</v>
      </c>
      <c r="E1670">
        <v>9</v>
      </c>
      <c r="F1670">
        <v>49.95</v>
      </c>
      <c r="G1670" s="4">
        <v>0</v>
      </c>
      <c r="H1670" s="3">
        <v>24.77</v>
      </c>
      <c r="I1670">
        <v>20</v>
      </c>
      <c r="K1670" s="2"/>
    </row>
    <row r="1671" spans="1:11" x14ac:dyDescent="0.55000000000000004">
      <c r="A1671" s="2">
        <v>43226</v>
      </c>
      <c r="B1671">
        <v>19</v>
      </c>
      <c r="C1671" t="s">
        <v>5</v>
      </c>
      <c r="D1671" t="s">
        <v>10</v>
      </c>
      <c r="E1671">
        <v>10</v>
      </c>
      <c r="F1671">
        <v>49.95</v>
      </c>
      <c r="G1671" s="4">
        <v>0</v>
      </c>
      <c r="H1671" s="3">
        <v>24.77</v>
      </c>
      <c r="I1671">
        <v>28</v>
      </c>
      <c r="K1671" s="2"/>
    </row>
    <row r="1672" spans="1:11" x14ac:dyDescent="0.55000000000000004">
      <c r="A1672" s="2">
        <v>43226</v>
      </c>
      <c r="B1672">
        <v>5</v>
      </c>
      <c r="C1672" t="s">
        <v>7</v>
      </c>
      <c r="D1672" t="s">
        <v>10</v>
      </c>
      <c r="E1672">
        <v>8</v>
      </c>
      <c r="F1672">
        <v>24.95</v>
      </c>
      <c r="G1672" s="4">
        <v>0</v>
      </c>
      <c r="H1672" s="3">
        <v>12.27</v>
      </c>
      <c r="I1672">
        <v>2</v>
      </c>
      <c r="K1672" s="2"/>
    </row>
    <row r="1673" spans="1:11" x14ac:dyDescent="0.55000000000000004">
      <c r="A1673" s="2">
        <v>43226</v>
      </c>
      <c r="B1673">
        <v>29</v>
      </c>
      <c r="C1673" t="s">
        <v>5</v>
      </c>
      <c r="D1673" t="s">
        <v>10</v>
      </c>
      <c r="E1673">
        <v>11</v>
      </c>
      <c r="F1673">
        <v>40.950000000000003</v>
      </c>
      <c r="G1673" s="4">
        <v>0</v>
      </c>
      <c r="H1673" s="3">
        <v>15.51</v>
      </c>
      <c r="I1673">
        <v>2</v>
      </c>
      <c r="K1673" s="2"/>
    </row>
    <row r="1674" spans="1:11" x14ac:dyDescent="0.55000000000000004">
      <c r="A1674" s="2">
        <v>43226</v>
      </c>
      <c r="B1674">
        <v>40</v>
      </c>
      <c r="C1674" t="s">
        <v>7</v>
      </c>
      <c r="D1674" t="s">
        <v>10</v>
      </c>
      <c r="E1674">
        <v>1</v>
      </c>
      <c r="F1674">
        <v>16.95</v>
      </c>
      <c r="G1674" s="4">
        <v>0</v>
      </c>
      <c r="H1674" s="3">
        <v>6.53</v>
      </c>
      <c r="I1674">
        <v>7</v>
      </c>
      <c r="K1674" s="2"/>
    </row>
    <row r="1675" spans="1:11" x14ac:dyDescent="0.55000000000000004">
      <c r="A1675" s="2">
        <v>43226</v>
      </c>
      <c r="B1675">
        <v>40</v>
      </c>
      <c r="C1675" t="s">
        <v>6</v>
      </c>
      <c r="D1675" t="s">
        <v>10</v>
      </c>
      <c r="E1675">
        <v>11</v>
      </c>
      <c r="F1675">
        <v>16.95</v>
      </c>
      <c r="G1675" s="4">
        <v>0</v>
      </c>
      <c r="H1675" s="3">
        <v>6.53</v>
      </c>
      <c r="I1675">
        <v>12</v>
      </c>
      <c r="K1675" s="2"/>
    </row>
    <row r="1676" spans="1:11" x14ac:dyDescent="0.55000000000000004">
      <c r="A1676" s="2">
        <v>43226</v>
      </c>
      <c r="B1676">
        <v>8</v>
      </c>
      <c r="C1676" t="s">
        <v>5</v>
      </c>
      <c r="D1676" t="s">
        <v>10</v>
      </c>
      <c r="E1676">
        <v>0</v>
      </c>
      <c r="F1676">
        <v>7.95</v>
      </c>
      <c r="G1676" s="4">
        <v>0</v>
      </c>
      <c r="H1676" s="3">
        <v>4.53</v>
      </c>
      <c r="I1676">
        <v>3</v>
      </c>
      <c r="K1676" s="2"/>
    </row>
    <row r="1677" spans="1:11" x14ac:dyDescent="0.55000000000000004">
      <c r="A1677" s="2">
        <v>43227</v>
      </c>
      <c r="B1677">
        <v>8</v>
      </c>
      <c r="C1677" t="s">
        <v>8</v>
      </c>
      <c r="D1677" t="s">
        <v>11</v>
      </c>
      <c r="E1677">
        <v>6</v>
      </c>
      <c r="F1677">
        <v>7.95</v>
      </c>
      <c r="G1677" s="4">
        <v>0</v>
      </c>
      <c r="H1677" s="3">
        <v>4.53</v>
      </c>
      <c r="I1677">
        <v>18</v>
      </c>
      <c r="K1677" s="2"/>
    </row>
    <row r="1678" spans="1:11" x14ac:dyDescent="0.55000000000000004">
      <c r="A1678" s="2">
        <v>43227</v>
      </c>
      <c r="B1678">
        <v>36</v>
      </c>
      <c r="C1678" t="s">
        <v>9</v>
      </c>
      <c r="D1678" t="s">
        <v>11</v>
      </c>
      <c r="E1678">
        <v>8</v>
      </c>
      <c r="F1678">
        <v>26.95</v>
      </c>
      <c r="G1678" s="4">
        <v>0</v>
      </c>
      <c r="H1678" s="3">
        <v>12.53</v>
      </c>
      <c r="I1678">
        <v>24</v>
      </c>
      <c r="K1678" s="2"/>
    </row>
    <row r="1679" spans="1:11" x14ac:dyDescent="0.55000000000000004">
      <c r="A1679" s="2">
        <v>43227</v>
      </c>
      <c r="B1679">
        <v>6</v>
      </c>
      <c r="C1679" t="s">
        <v>9</v>
      </c>
      <c r="D1679" t="s">
        <v>11</v>
      </c>
      <c r="E1679">
        <v>10</v>
      </c>
      <c r="F1679">
        <v>55.95</v>
      </c>
      <c r="G1679" s="4">
        <v>0</v>
      </c>
      <c r="H1679" s="3">
        <v>16.059999999999999</v>
      </c>
      <c r="I1679">
        <v>10</v>
      </c>
      <c r="K1679" s="2"/>
    </row>
    <row r="1680" spans="1:11" x14ac:dyDescent="0.55000000000000004">
      <c r="A1680" s="2">
        <v>43228</v>
      </c>
      <c r="B1680">
        <v>27</v>
      </c>
      <c r="C1680" t="s">
        <v>7</v>
      </c>
      <c r="D1680" t="s">
        <v>11</v>
      </c>
      <c r="E1680">
        <v>4</v>
      </c>
      <c r="F1680">
        <v>4.95</v>
      </c>
      <c r="G1680" s="4">
        <v>0</v>
      </c>
      <c r="H1680" s="3">
        <v>1.82</v>
      </c>
      <c r="I1680">
        <v>7</v>
      </c>
      <c r="K1680" s="2"/>
    </row>
    <row r="1681" spans="1:11" x14ac:dyDescent="0.55000000000000004">
      <c r="A1681" s="2">
        <v>43228</v>
      </c>
      <c r="B1681">
        <v>23</v>
      </c>
      <c r="C1681" t="s">
        <v>7</v>
      </c>
      <c r="D1681" t="s">
        <v>11</v>
      </c>
      <c r="E1681">
        <v>9</v>
      </c>
      <c r="F1681">
        <v>2.95</v>
      </c>
      <c r="G1681" s="4">
        <v>0</v>
      </c>
      <c r="H1681" s="3">
        <v>1.68</v>
      </c>
      <c r="I1681">
        <v>3</v>
      </c>
      <c r="K1681" s="2"/>
    </row>
    <row r="1682" spans="1:11" x14ac:dyDescent="0.55000000000000004">
      <c r="A1682" s="2">
        <v>43228</v>
      </c>
      <c r="B1682">
        <v>15</v>
      </c>
      <c r="C1682" t="s">
        <v>5</v>
      </c>
      <c r="D1682" t="s">
        <v>11</v>
      </c>
      <c r="E1682">
        <v>1</v>
      </c>
      <c r="F1682">
        <v>28.95</v>
      </c>
      <c r="G1682" s="4">
        <v>0</v>
      </c>
      <c r="H1682" s="3">
        <v>17.53</v>
      </c>
      <c r="I1682">
        <v>29</v>
      </c>
      <c r="K1682" s="2"/>
    </row>
    <row r="1683" spans="1:11" x14ac:dyDescent="0.55000000000000004">
      <c r="A1683" s="2">
        <v>43228</v>
      </c>
      <c r="B1683">
        <v>38</v>
      </c>
      <c r="C1683" t="s">
        <v>5</v>
      </c>
      <c r="D1683" t="s">
        <v>11</v>
      </c>
      <c r="E1683">
        <v>6</v>
      </c>
      <c r="F1683">
        <v>24.95</v>
      </c>
      <c r="G1683" s="4">
        <v>0.1</v>
      </c>
      <c r="H1683" s="3">
        <v>11.48</v>
      </c>
      <c r="I1683">
        <v>1</v>
      </c>
      <c r="K1683" s="2"/>
    </row>
    <row r="1684" spans="1:11" x14ac:dyDescent="0.55000000000000004">
      <c r="A1684" s="2">
        <v>43228</v>
      </c>
      <c r="B1684">
        <v>14</v>
      </c>
      <c r="C1684" t="s">
        <v>5</v>
      </c>
      <c r="D1684" t="s">
        <v>11</v>
      </c>
      <c r="E1684">
        <v>4</v>
      </c>
      <c r="F1684">
        <v>31.95</v>
      </c>
      <c r="G1684" s="4">
        <v>0</v>
      </c>
      <c r="H1684" s="3">
        <v>17.38</v>
      </c>
      <c r="I1684">
        <v>2</v>
      </c>
      <c r="K1684" s="2"/>
    </row>
    <row r="1685" spans="1:11" x14ac:dyDescent="0.55000000000000004">
      <c r="A1685" s="2">
        <v>43228</v>
      </c>
      <c r="B1685">
        <v>5</v>
      </c>
      <c r="C1685" t="s">
        <v>7</v>
      </c>
      <c r="D1685" t="s">
        <v>11</v>
      </c>
      <c r="E1685">
        <v>8</v>
      </c>
      <c r="F1685">
        <v>24.95</v>
      </c>
      <c r="G1685" s="4">
        <v>0</v>
      </c>
      <c r="H1685" s="3">
        <v>12.27</v>
      </c>
      <c r="I1685">
        <v>3</v>
      </c>
      <c r="K1685" s="2"/>
    </row>
    <row r="1686" spans="1:11" x14ac:dyDescent="0.55000000000000004">
      <c r="A1686" s="2">
        <v>43228</v>
      </c>
      <c r="B1686">
        <v>27</v>
      </c>
      <c r="C1686" t="s">
        <v>7</v>
      </c>
      <c r="D1686" t="s">
        <v>11</v>
      </c>
      <c r="E1686">
        <v>1</v>
      </c>
      <c r="F1686">
        <v>4.95</v>
      </c>
      <c r="G1686" s="4">
        <v>0</v>
      </c>
      <c r="H1686" s="3">
        <v>1.82</v>
      </c>
      <c r="I1686">
        <v>5</v>
      </c>
      <c r="K1686" s="2"/>
    </row>
    <row r="1687" spans="1:11" x14ac:dyDescent="0.55000000000000004">
      <c r="A1687" s="2">
        <v>43229</v>
      </c>
      <c r="B1687">
        <v>47</v>
      </c>
      <c r="C1687" t="s">
        <v>6</v>
      </c>
      <c r="D1687" t="s">
        <v>11</v>
      </c>
      <c r="E1687">
        <v>5</v>
      </c>
      <c r="F1687">
        <v>28.95</v>
      </c>
      <c r="G1687" s="4">
        <v>0</v>
      </c>
      <c r="H1687" s="3">
        <v>8.86</v>
      </c>
      <c r="I1687">
        <v>4</v>
      </c>
      <c r="K1687" s="2"/>
    </row>
    <row r="1688" spans="1:11" x14ac:dyDescent="0.55000000000000004">
      <c r="A1688" s="2">
        <v>43229</v>
      </c>
      <c r="B1688">
        <v>14</v>
      </c>
      <c r="C1688" t="s">
        <v>8</v>
      </c>
      <c r="D1688" t="s">
        <v>11</v>
      </c>
      <c r="E1688">
        <v>3</v>
      </c>
      <c r="F1688">
        <v>31.95</v>
      </c>
      <c r="G1688" s="4">
        <v>0</v>
      </c>
      <c r="H1688" s="3">
        <v>17.38</v>
      </c>
      <c r="I1688">
        <v>2</v>
      </c>
      <c r="K1688" s="2"/>
    </row>
    <row r="1689" spans="1:11" x14ac:dyDescent="0.55000000000000004">
      <c r="A1689" s="2">
        <v>43229</v>
      </c>
      <c r="B1689">
        <v>17</v>
      </c>
      <c r="C1689" t="s">
        <v>6</v>
      </c>
      <c r="D1689" t="s">
        <v>11</v>
      </c>
      <c r="E1689">
        <v>12</v>
      </c>
      <c r="F1689">
        <v>49.95</v>
      </c>
      <c r="G1689" s="4">
        <v>0</v>
      </c>
      <c r="H1689" s="3">
        <v>23.93</v>
      </c>
      <c r="I1689">
        <v>25</v>
      </c>
      <c r="K1689" s="2"/>
    </row>
    <row r="1690" spans="1:11" x14ac:dyDescent="0.55000000000000004">
      <c r="A1690" s="2">
        <v>43229</v>
      </c>
      <c r="B1690">
        <v>10</v>
      </c>
      <c r="C1690" t="s">
        <v>8</v>
      </c>
      <c r="D1690" t="s">
        <v>11</v>
      </c>
      <c r="E1690">
        <v>12</v>
      </c>
      <c r="F1690">
        <v>34.950000000000003</v>
      </c>
      <c r="G1690" s="4">
        <v>0</v>
      </c>
      <c r="H1690" s="3">
        <v>22.13</v>
      </c>
      <c r="I1690">
        <v>9</v>
      </c>
      <c r="K1690" s="2"/>
    </row>
    <row r="1691" spans="1:11" x14ac:dyDescent="0.55000000000000004">
      <c r="A1691" s="2">
        <v>43229</v>
      </c>
      <c r="B1691">
        <v>12</v>
      </c>
      <c r="C1691" t="s">
        <v>6</v>
      </c>
      <c r="D1691" t="s">
        <v>11</v>
      </c>
      <c r="E1691">
        <v>2</v>
      </c>
      <c r="F1691">
        <v>47.95</v>
      </c>
      <c r="G1691" s="4">
        <v>0</v>
      </c>
      <c r="H1691" s="3">
        <v>20.7</v>
      </c>
      <c r="I1691">
        <v>1</v>
      </c>
      <c r="K1691" s="2"/>
    </row>
    <row r="1692" spans="1:11" x14ac:dyDescent="0.55000000000000004">
      <c r="A1692" s="2">
        <v>43229</v>
      </c>
      <c r="B1692">
        <v>18</v>
      </c>
      <c r="C1692" t="s">
        <v>8</v>
      </c>
      <c r="D1692" t="s">
        <v>11</v>
      </c>
      <c r="E1692">
        <v>3</v>
      </c>
      <c r="F1692">
        <v>54.95</v>
      </c>
      <c r="G1692" s="4">
        <v>0</v>
      </c>
      <c r="H1692" s="3">
        <v>26.65</v>
      </c>
      <c r="I1692">
        <v>4</v>
      </c>
      <c r="K1692" s="2"/>
    </row>
    <row r="1693" spans="1:11" x14ac:dyDescent="0.55000000000000004">
      <c r="A1693" s="2">
        <v>43229</v>
      </c>
      <c r="B1693">
        <v>14</v>
      </c>
      <c r="C1693" t="s">
        <v>8</v>
      </c>
      <c r="D1693" t="s">
        <v>11</v>
      </c>
      <c r="E1693">
        <v>6</v>
      </c>
      <c r="F1693">
        <v>31.95</v>
      </c>
      <c r="G1693" s="4">
        <v>0</v>
      </c>
      <c r="H1693" s="3">
        <v>17.38</v>
      </c>
      <c r="I1693">
        <v>2</v>
      </c>
      <c r="K1693" s="2"/>
    </row>
    <row r="1694" spans="1:11" x14ac:dyDescent="0.55000000000000004">
      <c r="A1694" s="2">
        <v>43229</v>
      </c>
      <c r="B1694">
        <v>11</v>
      </c>
      <c r="C1694" t="s">
        <v>6</v>
      </c>
      <c r="D1694" t="s">
        <v>11</v>
      </c>
      <c r="E1694">
        <v>7</v>
      </c>
      <c r="F1694">
        <v>65.95</v>
      </c>
      <c r="G1694" s="4">
        <v>0</v>
      </c>
      <c r="H1694" s="3">
        <v>37.97</v>
      </c>
      <c r="I1694">
        <v>3</v>
      </c>
      <c r="K1694" s="2"/>
    </row>
    <row r="1695" spans="1:11" x14ac:dyDescent="0.55000000000000004">
      <c r="A1695" s="2">
        <v>43229</v>
      </c>
      <c r="B1695">
        <v>1</v>
      </c>
      <c r="C1695" t="s">
        <v>8</v>
      </c>
      <c r="D1695" t="s">
        <v>11</v>
      </c>
      <c r="E1695">
        <v>1</v>
      </c>
      <c r="F1695">
        <v>43.95</v>
      </c>
      <c r="G1695" s="4">
        <v>0</v>
      </c>
      <c r="H1695" s="3">
        <v>25.6</v>
      </c>
      <c r="I1695">
        <v>5</v>
      </c>
      <c r="K1695" s="2"/>
    </row>
    <row r="1696" spans="1:11" x14ac:dyDescent="0.55000000000000004">
      <c r="A1696" s="2">
        <v>43229</v>
      </c>
      <c r="B1696">
        <v>28</v>
      </c>
      <c r="C1696" t="s">
        <v>6</v>
      </c>
      <c r="D1696" t="s">
        <v>11</v>
      </c>
      <c r="E1696">
        <v>6</v>
      </c>
      <c r="F1696">
        <v>0.95</v>
      </c>
      <c r="G1696" s="4">
        <v>0</v>
      </c>
      <c r="H1696" s="3">
        <v>0.5</v>
      </c>
      <c r="I1696">
        <v>2</v>
      </c>
      <c r="K1696" s="2"/>
    </row>
    <row r="1697" spans="1:11" x14ac:dyDescent="0.55000000000000004">
      <c r="A1697" s="2">
        <v>43229</v>
      </c>
      <c r="B1697">
        <v>19</v>
      </c>
      <c r="C1697" t="s">
        <v>8</v>
      </c>
      <c r="D1697" t="s">
        <v>11</v>
      </c>
      <c r="E1697">
        <v>5</v>
      </c>
      <c r="F1697">
        <v>49.95</v>
      </c>
      <c r="G1697" s="4">
        <v>0</v>
      </c>
      <c r="H1697" s="3">
        <v>24.77</v>
      </c>
      <c r="I1697">
        <v>10</v>
      </c>
      <c r="K1697" s="2"/>
    </row>
    <row r="1698" spans="1:11" x14ac:dyDescent="0.55000000000000004">
      <c r="A1698" s="2">
        <v>43229</v>
      </c>
      <c r="B1698">
        <v>35</v>
      </c>
      <c r="C1698" t="s">
        <v>6</v>
      </c>
      <c r="D1698" t="s">
        <v>11</v>
      </c>
      <c r="E1698">
        <v>3</v>
      </c>
      <c r="F1698">
        <v>0.95</v>
      </c>
      <c r="G1698" s="4">
        <v>0</v>
      </c>
      <c r="H1698" s="3">
        <v>0.47</v>
      </c>
      <c r="I1698">
        <v>6</v>
      </c>
      <c r="K1698" s="2"/>
    </row>
    <row r="1699" spans="1:11" x14ac:dyDescent="0.55000000000000004">
      <c r="A1699" s="2">
        <v>43229</v>
      </c>
      <c r="B1699">
        <v>38</v>
      </c>
      <c r="C1699" t="s">
        <v>8</v>
      </c>
      <c r="D1699" t="s">
        <v>11</v>
      </c>
      <c r="E1699">
        <v>7</v>
      </c>
      <c r="F1699">
        <v>24.95</v>
      </c>
      <c r="G1699" s="4">
        <v>0</v>
      </c>
      <c r="H1699" s="3">
        <v>11.48</v>
      </c>
      <c r="I1699">
        <v>3</v>
      </c>
      <c r="K1699" s="2"/>
    </row>
    <row r="1700" spans="1:11" x14ac:dyDescent="0.55000000000000004">
      <c r="A1700" s="2">
        <v>43229</v>
      </c>
      <c r="B1700">
        <v>31</v>
      </c>
      <c r="C1700" t="s">
        <v>6</v>
      </c>
      <c r="D1700" t="s">
        <v>11</v>
      </c>
      <c r="E1700">
        <v>7</v>
      </c>
      <c r="F1700">
        <v>0.95</v>
      </c>
      <c r="G1700" s="4">
        <v>0</v>
      </c>
      <c r="H1700" s="3">
        <v>0.34</v>
      </c>
      <c r="I1700">
        <v>15</v>
      </c>
      <c r="K1700" s="2"/>
    </row>
    <row r="1701" spans="1:11" x14ac:dyDescent="0.55000000000000004">
      <c r="A1701" s="2">
        <v>43229</v>
      </c>
      <c r="B1701">
        <v>43</v>
      </c>
      <c r="C1701" t="s">
        <v>8</v>
      </c>
      <c r="D1701" t="s">
        <v>11</v>
      </c>
      <c r="E1701">
        <v>9</v>
      </c>
      <c r="F1701">
        <v>11.95</v>
      </c>
      <c r="G1701" s="4">
        <v>0</v>
      </c>
      <c r="H1701" s="3">
        <v>3.32</v>
      </c>
      <c r="I1701">
        <v>9</v>
      </c>
      <c r="K1701" s="2"/>
    </row>
    <row r="1702" spans="1:11" x14ac:dyDescent="0.55000000000000004">
      <c r="A1702" s="2">
        <v>43229</v>
      </c>
      <c r="B1702">
        <v>18</v>
      </c>
      <c r="C1702" t="s">
        <v>6</v>
      </c>
      <c r="D1702" t="s">
        <v>11</v>
      </c>
      <c r="E1702">
        <v>2</v>
      </c>
      <c r="F1702">
        <v>54.95</v>
      </c>
      <c r="G1702" s="4">
        <v>0.1</v>
      </c>
      <c r="H1702" s="3">
        <v>26.65</v>
      </c>
      <c r="I1702">
        <v>10</v>
      </c>
      <c r="K1702" s="2"/>
    </row>
    <row r="1703" spans="1:11" x14ac:dyDescent="0.55000000000000004">
      <c r="A1703" s="2">
        <v>43229</v>
      </c>
      <c r="B1703">
        <v>28</v>
      </c>
      <c r="C1703" t="s">
        <v>8</v>
      </c>
      <c r="D1703" t="s">
        <v>11</v>
      </c>
      <c r="E1703">
        <v>3</v>
      </c>
      <c r="F1703">
        <v>0.95</v>
      </c>
      <c r="G1703" s="4">
        <v>0</v>
      </c>
      <c r="H1703" s="3">
        <v>0.5</v>
      </c>
      <c r="I1703">
        <v>27</v>
      </c>
      <c r="K1703" s="2"/>
    </row>
    <row r="1704" spans="1:11" x14ac:dyDescent="0.55000000000000004">
      <c r="A1704" s="2">
        <v>43229</v>
      </c>
      <c r="B1704">
        <v>37</v>
      </c>
      <c r="C1704" t="s">
        <v>8</v>
      </c>
      <c r="D1704" t="s">
        <v>11</v>
      </c>
      <c r="E1704">
        <v>5</v>
      </c>
      <c r="F1704">
        <v>24.95</v>
      </c>
      <c r="G1704" s="4">
        <v>0</v>
      </c>
      <c r="H1704" s="3">
        <v>9.3800000000000008</v>
      </c>
      <c r="I1704">
        <v>10</v>
      </c>
      <c r="K1704" s="2"/>
    </row>
    <row r="1705" spans="1:11" x14ac:dyDescent="0.55000000000000004">
      <c r="A1705" s="2">
        <v>43229</v>
      </c>
      <c r="B1705">
        <v>14</v>
      </c>
      <c r="C1705" t="s">
        <v>6</v>
      </c>
      <c r="D1705" t="s">
        <v>11</v>
      </c>
      <c r="E1705">
        <v>3</v>
      </c>
      <c r="F1705">
        <v>31.95</v>
      </c>
      <c r="G1705" s="4">
        <v>0</v>
      </c>
      <c r="H1705" s="3">
        <v>17.38</v>
      </c>
      <c r="I1705">
        <v>2</v>
      </c>
      <c r="K1705" s="2"/>
    </row>
    <row r="1706" spans="1:11" x14ac:dyDescent="0.55000000000000004">
      <c r="A1706" s="2">
        <v>43229</v>
      </c>
      <c r="B1706">
        <v>1</v>
      </c>
      <c r="C1706" t="s">
        <v>8</v>
      </c>
      <c r="D1706" t="s">
        <v>11</v>
      </c>
      <c r="E1706">
        <v>6</v>
      </c>
      <c r="F1706">
        <v>43.95</v>
      </c>
      <c r="G1706" s="4">
        <v>0</v>
      </c>
      <c r="H1706" s="3">
        <v>25.6</v>
      </c>
      <c r="I1706">
        <v>10</v>
      </c>
      <c r="K1706" s="2"/>
    </row>
    <row r="1707" spans="1:11" x14ac:dyDescent="0.55000000000000004">
      <c r="A1707" s="2">
        <v>43229</v>
      </c>
      <c r="B1707">
        <v>22</v>
      </c>
      <c r="C1707" t="s">
        <v>6</v>
      </c>
      <c r="D1707" t="s">
        <v>11</v>
      </c>
      <c r="E1707">
        <v>10</v>
      </c>
      <c r="F1707">
        <v>0.95</v>
      </c>
      <c r="G1707" s="4">
        <v>0</v>
      </c>
      <c r="H1707" s="3">
        <v>0.56999999999999995</v>
      </c>
      <c r="I1707">
        <v>12</v>
      </c>
      <c r="K1707" s="2"/>
    </row>
    <row r="1708" spans="1:11" x14ac:dyDescent="0.55000000000000004">
      <c r="A1708" s="2">
        <v>43229</v>
      </c>
      <c r="B1708">
        <v>43</v>
      </c>
      <c r="C1708" t="s">
        <v>6</v>
      </c>
      <c r="D1708" t="s">
        <v>11</v>
      </c>
      <c r="E1708">
        <v>8</v>
      </c>
      <c r="F1708">
        <v>11.95</v>
      </c>
      <c r="G1708" s="4">
        <v>0</v>
      </c>
      <c r="H1708" s="3">
        <v>3.32</v>
      </c>
      <c r="I1708">
        <v>1</v>
      </c>
      <c r="K1708" s="2"/>
    </row>
    <row r="1709" spans="1:11" x14ac:dyDescent="0.55000000000000004">
      <c r="A1709" s="2">
        <v>43229</v>
      </c>
      <c r="B1709">
        <v>25</v>
      </c>
      <c r="C1709" t="s">
        <v>8</v>
      </c>
      <c r="D1709" t="s">
        <v>11</v>
      </c>
      <c r="E1709">
        <v>1</v>
      </c>
      <c r="F1709">
        <v>0.95</v>
      </c>
      <c r="G1709" s="4">
        <v>0</v>
      </c>
      <c r="H1709" s="3">
        <v>0.35</v>
      </c>
      <c r="I1709">
        <v>4</v>
      </c>
      <c r="K1709" s="2"/>
    </row>
    <row r="1710" spans="1:11" x14ac:dyDescent="0.55000000000000004">
      <c r="A1710" s="2">
        <v>43229</v>
      </c>
      <c r="B1710">
        <v>4</v>
      </c>
      <c r="C1710" t="s">
        <v>8</v>
      </c>
      <c r="D1710" t="s">
        <v>11</v>
      </c>
      <c r="E1710">
        <v>7</v>
      </c>
      <c r="F1710">
        <v>73.95</v>
      </c>
      <c r="G1710" s="4">
        <v>0</v>
      </c>
      <c r="H1710" s="3">
        <v>38.86</v>
      </c>
      <c r="I1710">
        <v>2</v>
      </c>
      <c r="K1710" s="2"/>
    </row>
    <row r="1711" spans="1:11" x14ac:dyDescent="0.55000000000000004">
      <c r="A1711" s="2">
        <v>43229</v>
      </c>
      <c r="B1711">
        <v>11</v>
      </c>
      <c r="C1711" t="s">
        <v>8</v>
      </c>
      <c r="D1711" t="s">
        <v>11</v>
      </c>
      <c r="E1711">
        <v>3</v>
      </c>
      <c r="F1711">
        <v>65.95</v>
      </c>
      <c r="G1711" s="4">
        <v>0</v>
      </c>
      <c r="H1711" s="3">
        <v>37.97</v>
      </c>
      <c r="I1711">
        <v>10</v>
      </c>
      <c r="K1711" s="2"/>
    </row>
    <row r="1712" spans="1:11" x14ac:dyDescent="0.55000000000000004">
      <c r="A1712" s="2">
        <v>43229</v>
      </c>
      <c r="B1712">
        <v>11</v>
      </c>
      <c r="C1712" t="s">
        <v>8</v>
      </c>
      <c r="D1712" t="s">
        <v>11</v>
      </c>
      <c r="E1712">
        <v>10</v>
      </c>
      <c r="F1712">
        <v>65.95</v>
      </c>
      <c r="G1712" s="4">
        <v>0</v>
      </c>
      <c r="H1712" s="3">
        <v>37.97</v>
      </c>
      <c r="I1712">
        <v>12</v>
      </c>
      <c r="K1712" s="2"/>
    </row>
    <row r="1713" spans="1:11" x14ac:dyDescent="0.55000000000000004">
      <c r="A1713" s="2">
        <v>43229</v>
      </c>
      <c r="B1713">
        <v>5</v>
      </c>
      <c r="C1713" t="s">
        <v>6</v>
      </c>
      <c r="D1713" t="s">
        <v>11</v>
      </c>
      <c r="E1713">
        <v>2</v>
      </c>
      <c r="F1713">
        <v>24.95</v>
      </c>
      <c r="G1713" s="4">
        <v>0</v>
      </c>
      <c r="H1713" s="3">
        <v>12.27</v>
      </c>
      <c r="I1713">
        <v>8</v>
      </c>
      <c r="K1713" s="2"/>
    </row>
    <row r="1714" spans="1:11" x14ac:dyDescent="0.55000000000000004">
      <c r="A1714" s="2">
        <v>43230</v>
      </c>
      <c r="B1714">
        <v>30</v>
      </c>
      <c r="C1714" t="s">
        <v>5</v>
      </c>
      <c r="D1714" t="s">
        <v>11</v>
      </c>
      <c r="E1714">
        <v>0</v>
      </c>
      <c r="F1714">
        <v>10.95</v>
      </c>
      <c r="G1714" s="4">
        <v>0</v>
      </c>
      <c r="H1714" s="3">
        <v>4.8</v>
      </c>
      <c r="I1714">
        <v>17</v>
      </c>
      <c r="K1714" s="2"/>
    </row>
    <row r="1715" spans="1:11" x14ac:dyDescent="0.55000000000000004">
      <c r="A1715" s="2">
        <v>43230</v>
      </c>
      <c r="B1715">
        <v>40</v>
      </c>
      <c r="C1715" t="s">
        <v>6</v>
      </c>
      <c r="D1715" t="s">
        <v>11</v>
      </c>
      <c r="E1715">
        <v>11</v>
      </c>
      <c r="F1715">
        <v>16.95</v>
      </c>
      <c r="G1715" s="4">
        <v>0</v>
      </c>
      <c r="H1715" s="3">
        <v>6.53</v>
      </c>
      <c r="I1715">
        <v>24</v>
      </c>
      <c r="K1715" s="2"/>
    </row>
    <row r="1716" spans="1:11" x14ac:dyDescent="0.55000000000000004">
      <c r="A1716" s="2">
        <v>43230</v>
      </c>
      <c r="B1716">
        <v>41</v>
      </c>
      <c r="C1716" t="s">
        <v>6</v>
      </c>
      <c r="D1716" t="s">
        <v>11</v>
      </c>
      <c r="E1716">
        <v>8</v>
      </c>
      <c r="F1716">
        <v>18.95</v>
      </c>
      <c r="G1716" s="4">
        <v>0.1</v>
      </c>
      <c r="H1716" s="3">
        <v>9.98</v>
      </c>
      <c r="I1716">
        <v>10</v>
      </c>
      <c r="K1716" s="2"/>
    </row>
    <row r="1717" spans="1:11" x14ac:dyDescent="0.55000000000000004">
      <c r="A1717" s="2">
        <v>43230</v>
      </c>
      <c r="B1717">
        <v>43</v>
      </c>
      <c r="C1717" t="s">
        <v>6</v>
      </c>
      <c r="D1717" t="s">
        <v>11</v>
      </c>
      <c r="E1717">
        <v>7</v>
      </c>
      <c r="F1717">
        <v>11.95</v>
      </c>
      <c r="G1717" s="4">
        <v>0.2</v>
      </c>
      <c r="H1717" s="3">
        <v>3.32</v>
      </c>
      <c r="I1717">
        <v>6</v>
      </c>
      <c r="K1717" s="2"/>
    </row>
    <row r="1718" spans="1:11" x14ac:dyDescent="0.55000000000000004">
      <c r="A1718" s="2">
        <v>43230</v>
      </c>
      <c r="B1718">
        <v>21</v>
      </c>
      <c r="C1718" t="s">
        <v>6</v>
      </c>
      <c r="D1718" t="s">
        <v>11</v>
      </c>
      <c r="E1718">
        <v>2</v>
      </c>
      <c r="F1718">
        <v>26.95</v>
      </c>
      <c r="G1718" s="4">
        <v>0</v>
      </c>
      <c r="H1718" s="3">
        <v>12.42</v>
      </c>
      <c r="I1718">
        <v>11</v>
      </c>
      <c r="K1718" s="2"/>
    </row>
    <row r="1719" spans="1:11" x14ac:dyDescent="0.55000000000000004">
      <c r="A1719" s="2">
        <v>43231</v>
      </c>
      <c r="B1719">
        <v>26</v>
      </c>
      <c r="C1719" t="s">
        <v>8</v>
      </c>
      <c r="D1719" t="s">
        <v>10</v>
      </c>
      <c r="E1719">
        <v>11</v>
      </c>
      <c r="F1719">
        <v>0.95</v>
      </c>
      <c r="G1719" s="4">
        <v>0</v>
      </c>
      <c r="H1719" s="3">
        <v>0.42</v>
      </c>
      <c r="I1719">
        <v>8</v>
      </c>
      <c r="K1719" s="2"/>
    </row>
    <row r="1720" spans="1:11" x14ac:dyDescent="0.55000000000000004">
      <c r="A1720" s="2">
        <v>43231</v>
      </c>
      <c r="B1720">
        <v>6</v>
      </c>
      <c r="C1720" t="s">
        <v>8</v>
      </c>
      <c r="D1720" t="s">
        <v>10</v>
      </c>
      <c r="E1720">
        <v>7</v>
      </c>
      <c r="F1720">
        <v>55.95</v>
      </c>
      <c r="G1720" s="4">
        <v>0</v>
      </c>
      <c r="H1720" s="3">
        <v>16.059999999999999</v>
      </c>
      <c r="I1720">
        <v>19</v>
      </c>
      <c r="K1720" s="2"/>
    </row>
    <row r="1721" spans="1:11" x14ac:dyDescent="0.55000000000000004">
      <c r="A1721" s="2">
        <v>43231</v>
      </c>
      <c r="B1721">
        <v>33</v>
      </c>
      <c r="C1721" t="s">
        <v>9</v>
      </c>
      <c r="D1721" t="s">
        <v>10</v>
      </c>
      <c r="E1721">
        <v>5</v>
      </c>
      <c r="F1721">
        <v>19.95</v>
      </c>
      <c r="G1721" s="4">
        <v>0</v>
      </c>
      <c r="H1721" s="3">
        <v>9.7799999999999994</v>
      </c>
      <c r="I1721">
        <v>20</v>
      </c>
      <c r="K1721" s="2"/>
    </row>
    <row r="1722" spans="1:11" x14ac:dyDescent="0.55000000000000004">
      <c r="A1722" s="2">
        <v>43231</v>
      </c>
      <c r="B1722">
        <v>6</v>
      </c>
      <c r="C1722" t="s">
        <v>8</v>
      </c>
      <c r="D1722" t="s">
        <v>10</v>
      </c>
      <c r="E1722">
        <v>2</v>
      </c>
      <c r="F1722">
        <v>55.95</v>
      </c>
      <c r="G1722" s="4">
        <v>0.1</v>
      </c>
      <c r="H1722" s="3">
        <v>16.059999999999999</v>
      </c>
      <c r="I1722">
        <v>4</v>
      </c>
      <c r="K1722" s="2"/>
    </row>
    <row r="1723" spans="1:11" x14ac:dyDescent="0.55000000000000004">
      <c r="A1723" s="2">
        <v>43231</v>
      </c>
      <c r="B1723">
        <v>6</v>
      </c>
      <c r="C1723" t="s">
        <v>9</v>
      </c>
      <c r="D1723" t="s">
        <v>10</v>
      </c>
      <c r="E1723">
        <v>9</v>
      </c>
      <c r="F1723">
        <v>55.95</v>
      </c>
      <c r="G1723" s="4">
        <v>0</v>
      </c>
      <c r="H1723" s="3">
        <v>16.059999999999999</v>
      </c>
      <c r="I1723">
        <v>15</v>
      </c>
      <c r="K1723" s="2"/>
    </row>
    <row r="1724" spans="1:11" x14ac:dyDescent="0.55000000000000004">
      <c r="A1724" s="2">
        <v>43231</v>
      </c>
      <c r="B1724">
        <v>38</v>
      </c>
      <c r="C1724" t="s">
        <v>8</v>
      </c>
      <c r="D1724" t="s">
        <v>10</v>
      </c>
      <c r="E1724">
        <v>8</v>
      </c>
      <c r="F1724">
        <v>24.95</v>
      </c>
      <c r="G1724" s="4">
        <v>0</v>
      </c>
      <c r="H1724" s="3">
        <v>11.48</v>
      </c>
      <c r="I1724">
        <v>1</v>
      </c>
      <c r="K1724" s="2"/>
    </row>
    <row r="1725" spans="1:11" x14ac:dyDescent="0.55000000000000004">
      <c r="A1725" s="2">
        <v>43231</v>
      </c>
      <c r="B1725">
        <v>30</v>
      </c>
      <c r="C1725" t="s">
        <v>8</v>
      </c>
      <c r="D1725" t="s">
        <v>10</v>
      </c>
      <c r="E1725">
        <v>0</v>
      </c>
      <c r="F1725">
        <v>10.95</v>
      </c>
      <c r="G1725" s="4">
        <v>0.1</v>
      </c>
      <c r="H1725" s="3">
        <v>4.8</v>
      </c>
      <c r="I1725">
        <v>19</v>
      </c>
      <c r="K1725" s="2"/>
    </row>
    <row r="1726" spans="1:11" x14ac:dyDescent="0.55000000000000004">
      <c r="A1726" s="2">
        <v>43231</v>
      </c>
      <c r="B1726">
        <v>46</v>
      </c>
      <c r="C1726" t="s">
        <v>9</v>
      </c>
      <c r="D1726" t="s">
        <v>10</v>
      </c>
      <c r="E1726">
        <v>11</v>
      </c>
      <c r="F1726">
        <v>55.95</v>
      </c>
      <c r="G1726" s="4">
        <v>0</v>
      </c>
      <c r="H1726" s="3">
        <v>32.47</v>
      </c>
      <c r="I1726">
        <v>17</v>
      </c>
      <c r="K1726" s="2"/>
    </row>
    <row r="1727" spans="1:11" x14ac:dyDescent="0.55000000000000004">
      <c r="A1727" s="2">
        <v>43231</v>
      </c>
      <c r="B1727">
        <v>28</v>
      </c>
      <c r="C1727" t="s">
        <v>8</v>
      </c>
      <c r="D1727" t="s">
        <v>10</v>
      </c>
      <c r="E1727">
        <v>2</v>
      </c>
      <c r="F1727">
        <v>0.95</v>
      </c>
      <c r="G1727" s="4">
        <v>0</v>
      </c>
      <c r="H1727" s="3">
        <v>0.5</v>
      </c>
      <c r="I1727">
        <v>14</v>
      </c>
      <c r="K1727" s="2"/>
    </row>
    <row r="1728" spans="1:11" x14ac:dyDescent="0.55000000000000004">
      <c r="A1728" s="2">
        <v>43231</v>
      </c>
      <c r="B1728">
        <v>3</v>
      </c>
      <c r="C1728" t="s">
        <v>9</v>
      </c>
      <c r="D1728" t="s">
        <v>10</v>
      </c>
      <c r="E1728">
        <v>3</v>
      </c>
      <c r="F1728">
        <v>59.95</v>
      </c>
      <c r="G1728" s="4">
        <v>0.2</v>
      </c>
      <c r="H1728" s="3">
        <v>28.73</v>
      </c>
      <c r="I1728">
        <v>9</v>
      </c>
      <c r="K1728" s="2"/>
    </row>
    <row r="1729" spans="1:11" x14ac:dyDescent="0.55000000000000004">
      <c r="A1729" s="2">
        <v>43231</v>
      </c>
      <c r="B1729">
        <v>8</v>
      </c>
      <c r="C1729" t="s">
        <v>8</v>
      </c>
      <c r="D1729" t="s">
        <v>10</v>
      </c>
      <c r="E1729">
        <v>10</v>
      </c>
      <c r="F1729">
        <v>7.95</v>
      </c>
      <c r="G1729" s="4">
        <v>0</v>
      </c>
      <c r="H1729" s="3">
        <v>4.53</v>
      </c>
      <c r="I1729">
        <v>4</v>
      </c>
      <c r="K1729" s="2"/>
    </row>
    <row r="1730" spans="1:11" x14ac:dyDescent="0.55000000000000004">
      <c r="A1730" s="2">
        <v>43231</v>
      </c>
      <c r="B1730">
        <v>42</v>
      </c>
      <c r="C1730" t="s">
        <v>9</v>
      </c>
      <c r="D1730" t="s">
        <v>10</v>
      </c>
      <c r="E1730">
        <v>9</v>
      </c>
      <c r="F1730">
        <v>35.950000000000003</v>
      </c>
      <c r="G1730" s="4">
        <v>0</v>
      </c>
      <c r="H1730" s="3">
        <v>20.25</v>
      </c>
      <c r="I1730">
        <v>1</v>
      </c>
      <c r="K1730" s="2"/>
    </row>
    <row r="1731" spans="1:11" x14ac:dyDescent="0.55000000000000004">
      <c r="A1731" s="2">
        <v>43231</v>
      </c>
      <c r="B1731">
        <v>31</v>
      </c>
      <c r="C1731" t="s">
        <v>8</v>
      </c>
      <c r="D1731" t="s">
        <v>10</v>
      </c>
      <c r="E1731">
        <v>4</v>
      </c>
      <c r="F1731">
        <v>0.95</v>
      </c>
      <c r="G1731" s="4">
        <v>0</v>
      </c>
      <c r="H1731" s="3">
        <v>0.34</v>
      </c>
      <c r="I1731">
        <v>14</v>
      </c>
      <c r="K1731" s="2"/>
    </row>
    <row r="1732" spans="1:11" x14ac:dyDescent="0.55000000000000004">
      <c r="A1732" s="2">
        <v>43231</v>
      </c>
      <c r="B1732">
        <v>46</v>
      </c>
      <c r="C1732" t="s">
        <v>9</v>
      </c>
      <c r="D1732" t="s">
        <v>10</v>
      </c>
      <c r="E1732">
        <v>11</v>
      </c>
      <c r="F1732">
        <v>55.95</v>
      </c>
      <c r="G1732" s="4">
        <v>0</v>
      </c>
      <c r="H1732" s="3">
        <v>32.47</v>
      </c>
      <c r="I1732">
        <v>4</v>
      </c>
      <c r="K1732" s="2"/>
    </row>
    <row r="1733" spans="1:11" x14ac:dyDescent="0.55000000000000004">
      <c r="A1733" s="2">
        <v>43231</v>
      </c>
      <c r="B1733">
        <v>29</v>
      </c>
      <c r="C1733" t="s">
        <v>9</v>
      </c>
      <c r="D1733" t="s">
        <v>10</v>
      </c>
      <c r="E1733">
        <v>10</v>
      </c>
      <c r="F1733">
        <v>40.950000000000003</v>
      </c>
      <c r="G1733" s="4">
        <v>0.2</v>
      </c>
      <c r="H1733" s="3">
        <v>15.51</v>
      </c>
      <c r="I1733">
        <v>2</v>
      </c>
      <c r="K1733" s="2"/>
    </row>
    <row r="1734" spans="1:11" x14ac:dyDescent="0.55000000000000004">
      <c r="A1734" s="2">
        <v>43231</v>
      </c>
      <c r="B1734">
        <v>30</v>
      </c>
      <c r="C1734" t="s">
        <v>8</v>
      </c>
      <c r="D1734" t="s">
        <v>10</v>
      </c>
      <c r="E1734">
        <v>5</v>
      </c>
      <c r="F1734">
        <v>10.95</v>
      </c>
      <c r="G1734" s="4">
        <v>0</v>
      </c>
      <c r="H1734" s="3">
        <v>4.8</v>
      </c>
      <c r="I1734">
        <v>2</v>
      </c>
      <c r="K1734" s="2"/>
    </row>
    <row r="1735" spans="1:11" x14ac:dyDescent="0.55000000000000004">
      <c r="A1735" s="2">
        <v>43231</v>
      </c>
      <c r="B1735">
        <v>14</v>
      </c>
      <c r="C1735" t="s">
        <v>9</v>
      </c>
      <c r="D1735" t="s">
        <v>10</v>
      </c>
      <c r="E1735">
        <v>10</v>
      </c>
      <c r="F1735">
        <v>31.95</v>
      </c>
      <c r="G1735" s="4">
        <v>0</v>
      </c>
      <c r="H1735" s="3">
        <v>17.38</v>
      </c>
      <c r="I1735">
        <v>2</v>
      </c>
      <c r="K1735" s="2"/>
    </row>
    <row r="1736" spans="1:11" x14ac:dyDescent="0.55000000000000004">
      <c r="A1736" s="2">
        <v>43231</v>
      </c>
      <c r="B1736">
        <v>6</v>
      </c>
      <c r="C1736" t="s">
        <v>8</v>
      </c>
      <c r="D1736" t="s">
        <v>10</v>
      </c>
      <c r="E1736">
        <v>5</v>
      </c>
      <c r="F1736">
        <v>55.95</v>
      </c>
      <c r="G1736" s="4">
        <v>0</v>
      </c>
      <c r="H1736" s="3">
        <v>16.059999999999999</v>
      </c>
      <c r="I1736">
        <v>14</v>
      </c>
      <c r="K1736" s="2"/>
    </row>
    <row r="1737" spans="1:11" x14ac:dyDescent="0.55000000000000004">
      <c r="A1737" s="2">
        <v>43231</v>
      </c>
      <c r="B1737">
        <v>30</v>
      </c>
      <c r="C1737" t="s">
        <v>8</v>
      </c>
      <c r="D1737" t="s">
        <v>10</v>
      </c>
      <c r="E1737">
        <v>9</v>
      </c>
      <c r="F1737">
        <v>10.95</v>
      </c>
      <c r="G1737" s="4">
        <v>0</v>
      </c>
      <c r="H1737" s="3">
        <v>4.8</v>
      </c>
      <c r="I1737">
        <v>3</v>
      </c>
      <c r="K1737" s="2"/>
    </row>
    <row r="1738" spans="1:11" x14ac:dyDescent="0.55000000000000004">
      <c r="A1738" s="2">
        <v>43231</v>
      </c>
      <c r="B1738">
        <v>24</v>
      </c>
      <c r="C1738" t="s">
        <v>8</v>
      </c>
      <c r="D1738" t="s">
        <v>10</v>
      </c>
      <c r="E1738">
        <v>10</v>
      </c>
      <c r="F1738">
        <v>27.95</v>
      </c>
      <c r="G1738" s="4">
        <v>0</v>
      </c>
      <c r="H1738" s="3">
        <v>16.8</v>
      </c>
      <c r="I1738">
        <v>21</v>
      </c>
      <c r="K1738" s="2"/>
    </row>
    <row r="1739" spans="1:11" x14ac:dyDescent="0.55000000000000004">
      <c r="A1739" s="2">
        <v>43231</v>
      </c>
      <c r="B1739">
        <v>34</v>
      </c>
      <c r="C1739" t="s">
        <v>9</v>
      </c>
      <c r="D1739" t="s">
        <v>10</v>
      </c>
      <c r="E1739">
        <v>10</v>
      </c>
      <c r="F1739">
        <v>37.950000000000003</v>
      </c>
      <c r="G1739" s="4">
        <v>0</v>
      </c>
      <c r="H1739" s="3">
        <v>15.35</v>
      </c>
      <c r="I1739">
        <v>13</v>
      </c>
      <c r="K1739" s="2"/>
    </row>
    <row r="1740" spans="1:11" x14ac:dyDescent="0.55000000000000004">
      <c r="A1740" s="2">
        <v>43232</v>
      </c>
      <c r="B1740">
        <v>35</v>
      </c>
      <c r="C1740" t="s">
        <v>7</v>
      </c>
      <c r="D1740" t="s">
        <v>10</v>
      </c>
      <c r="E1740">
        <v>8</v>
      </c>
      <c r="F1740">
        <v>0.95</v>
      </c>
      <c r="G1740" s="4">
        <v>0.1</v>
      </c>
      <c r="H1740" s="3">
        <v>0.47</v>
      </c>
      <c r="I1740">
        <v>15</v>
      </c>
      <c r="K1740" s="2"/>
    </row>
    <row r="1741" spans="1:11" x14ac:dyDescent="0.55000000000000004">
      <c r="A1741" s="2">
        <v>43232</v>
      </c>
      <c r="B1741">
        <v>1</v>
      </c>
      <c r="C1741" t="s">
        <v>9</v>
      </c>
      <c r="D1741" t="s">
        <v>10</v>
      </c>
      <c r="E1741">
        <v>0</v>
      </c>
      <c r="F1741">
        <v>43.95</v>
      </c>
      <c r="G1741" s="4">
        <v>0</v>
      </c>
      <c r="H1741" s="3">
        <v>25.6</v>
      </c>
      <c r="I1741">
        <v>2</v>
      </c>
      <c r="K1741" s="2"/>
    </row>
    <row r="1742" spans="1:11" x14ac:dyDescent="0.55000000000000004">
      <c r="A1742" s="2">
        <v>43232</v>
      </c>
      <c r="B1742">
        <v>39</v>
      </c>
      <c r="C1742" t="s">
        <v>9</v>
      </c>
      <c r="D1742" t="s">
        <v>10</v>
      </c>
      <c r="E1742">
        <v>3</v>
      </c>
      <c r="F1742">
        <v>26.95</v>
      </c>
      <c r="G1742" s="4">
        <v>0</v>
      </c>
      <c r="H1742" s="3">
        <v>12.24</v>
      </c>
      <c r="I1742">
        <v>14</v>
      </c>
      <c r="K1742" s="2"/>
    </row>
    <row r="1743" spans="1:11" x14ac:dyDescent="0.55000000000000004">
      <c r="A1743" s="2">
        <v>43232</v>
      </c>
      <c r="B1743">
        <v>1</v>
      </c>
      <c r="C1743" t="s">
        <v>8</v>
      </c>
      <c r="D1743" t="s">
        <v>10</v>
      </c>
      <c r="E1743">
        <v>1</v>
      </c>
      <c r="F1743">
        <v>43.95</v>
      </c>
      <c r="G1743" s="4">
        <v>0.1</v>
      </c>
      <c r="H1743" s="3">
        <v>25.6</v>
      </c>
      <c r="I1743">
        <v>4</v>
      </c>
      <c r="K1743" s="2"/>
    </row>
    <row r="1744" spans="1:11" x14ac:dyDescent="0.55000000000000004">
      <c r="A1744" s="2">
        <v>43232</v>
      </c>
      <c r="B1744">
        <v>15</v>
      </c>
      <c r="C1744" t="s">
        <v>7</v>
      </c>
      <c r="D1744" t="s">
        <v>10</v>
      </c>
      <c r="E1744">
        <v>7</v>
      </c>
      <c r="F1744">
        <v>28.95</v>
      </c>
      <c r="G1744" s="4">
        <v>0</v>
      </c>
      <c r="H1744" s="3">
        <v>17.53</v>
      </c>
      <c r="I1744">
        <v>21</v>
      </c>
      <c r="K1744" s="2"/>
    </row>
    <row r="1745" spans="1:11" x14ac:dyDescent="0.55000000000000004">
      <c r="A1745" s="2">
        <v>43232</v>
      </c>
      <c r="B1745">
        <v>13</v>
      </c>
      <c r="C1745" t="s">
        <v>7</v>
      </c>
      <c r="D1745" t="s">
        <v>10</v>
      </c>
      <c r="E1745">
        <v>8</v>
      </c>
      <c r="F1745">
        <v>26.95</v>
      </c>
      <c r="G1745" s="4">
        <v>0.2</v>
      </c>
      <c r="H1745" s="3">
        <v>13.26</v>
      </c>
      <c r="I1745">
        <v>18</v>
      </c>
      <c r="K1745" s="2"/>
    </row>
    <row r="1746" spans="1:11" x14ac:dyDescent="0.55000000000000004">
      <c r="A1746" s="2">
        <v>43232</v>
      </c>
      <c r="B1746">
        <v>28</v>
      </c>
      <c r="C1746" t="s">
        <v>9</v>
      </c>
      <c r="D1746" t="s">
        <v>10</v>
      </c>
      <c r="E1746">
        <v>3</v>
      </c>
      <c r="F1746">
        <v>0.95</v>
      </c>
      <c r="G1746" s="4">
        <v>0</v>
      </c>
      <c r="H1746" s="3">
        <v>0.5</v>
      </c>
      <c r="I1746">
        <v>5</v>
      </c>
      <c r="K1746" s="2"/>
    </row>
    <row r="1747" spans="1:11" x14ac:dyDescent="0.55000000000000004">
      <c r="A1747" s="2">
        <v>43232</v>
      </c>
      <c r="B1747">
        <v>38</v>
      </c>
      <c r="C1747" t="s">
        <v>7</v>
      </c>
      <c r="D1747" t="s">
        <v>10</v>
      </c>
      <c r="E1747">
        <v>1</v>
      </c>
      <c r="F1747">
        <v>24.95</v>
      </c>
      <c r="G1747" s="4">
        <v>0</v>
      </c>
      <c r="H1747" s="3">
        <v>11.48</v>
      </c>
      <c r="I1747">
        <v>2</v>
      </c>
      <c r="K1747" s="2"/>
    </row>
    <row r="1748" spans="1:11" x14ac:dyDescent="0.55000000000000004">
      <c r="A1748" s="2">
        <v>43232</v>
      </c>
      <c r="B1748">
        <v>36</v>
      </c>
      <c r="C1748" t="s">
        <v>7</v>
      </c>
      <c r="D1748" t="s">
        <v>10</v>
      </c>
      <c r="E1748">
        <v>12</v>
      </c>
      <c r="F1748">
        <v>26.95</v>
      </c>
      <c r="G1748" s="4">
        <v>0</v>
      </c>
      <c r="H1748" s="3">
        <v>12.53</v>
      </c>
      <c r="I1748">
        <v>8</v>
      </c>
      <c r="K1748" s="2"/>
    </row>
    <row r="1749" spans="1:11" x14ac:dyDescent="0.55000000000000004">
      <c r="A1749" s="2">
        <v>43232</v>
      </c>
      <c r="B1749">
        <v>1</v>
      </c>
      <c r="C1749" t="s">
        <v>9</v>
      </c>
      <c r="D1749" t="s">
        <v>10</v>
      </c>
      <c r="E1749">
        <v>1</v>
      </c>
      <c r="F1749">
        <v>43.95</v>
      </c>
      <c r="G1749" s="4">
        <v>0</v>
      </c>
      <c r="H1749" s="3">
        <v>25.6</v>
      </c>
      <c r="I1749">
        <v>17</v>
      </c>
      <c r="K1749" s="2"/>
    </row>
    <row r="1750" spans="1:11" x14ac:dyDescent="0.55000000000000004">
      <c r="A1750" s="2">
        <v>43233</v>
      </c>
      <c r="B1750">
        <v>21</v>
      </c>
      <c r="C1750" t="s">
        <v>7</v>
      </c>
      <c r="D1750" t="s">
        <v>10</v>
      </c>
      <c r="E1750">
        <v>10</v>
      </c>
      <c r="F1750">
        <v>26.95</v>
      </c>
      <c r="G1750" s="4">
        <v>0</v>
      </c>
      <c r="H1750" s="3">
        <v>12.42</v>
      </c>
      <c r="I1750">
        <v>4</v>
      </c>
      <c r="K1750" s="2"/>
    </row>
    <row r="1751" spans="1:11" x14ac:dyDescent="0.55000000000000004">
      <c r="A1751" s="2">
        <v>43233</v>
      </c>
      <c r="B1751">
        <v>33</v>
      </c>
      <c r="C1751" t="s">
        <v>5</v>
      </c>
      <c r="D1751" t="s">
        <v>10</v>
      </c>
      <c r="E1751">
        <v>5</v>
      </c>
      <c r="F1751">
        <v>19.95</v>
      </c>
      <c r="G1751" s="4">
        <v>0</v>
      </c>
      <c r="H1751" s="3">
        <v>9.7799999999999994</v>
      </c>
      <c r="I1751">
        <v>4</v>
      </c>
      <c r="K1751" s="2"/>
    </row>
    <row r="1752" spans="1:11" x14ac:dyDescent="0.55000000000000004">
      <c r="A1752" s="2">
        <v>43233</v>
      </c>
      <c r="B1752">
        <v>32</v>
      </c>
      <c r="C1752" t="s">
        <v>7</v>
      </c>
      <c r="D1752" t="s">
        <v>10</v>
      </c>
      <c r="E1752">
        <v>2</v>
      </c>
      <c r="F1752">
        <v>22.95</v>
      </c>
      <c r="G1752" s="4">
        <v>0</v>
      </c>
      <c r="H1752" s="3">
        <v>11.78</v>
      </c>
      <c r="I1752">
        <v>3</v>
      </c>
      <c r="K1752" s="2"/>
    </row>
    <row r="1753" spans="1:11" x14ac:dyDescent="0.55000000000000004">
      <c r="A1753" s="2">
        <v>43233</v>
      </c>
      <c r="B1753">
        <v>46</v>
      </c>
      <c r="C1753" t="s">
        <v>6</v>
      </c>
      <c r="D1753" t="s">
        <v>10</v>
      </c>
      <c r="E1753">
        <v>5</v>
      </c>
      <c r="F1753">
        <v>55.95</v>
      </c>
      <c r="G1753" s="4">
        <v>0.1</v>
      </c>
      <c r="H1753" s="3">
        <v>32.47</v>
      </c>
      <c r="I1753">
        <v>4</v>
      </c>
      <c r="K1753" s="2"/>
    </row>
    <row r="1754" spans="1:11" x14ac:dyDescent="0.55000000000000004">
      <c r="A1754" s="2">
        <v>43233</v>
      </c>
      <c r="B1754">
        <v>38</v>
      </c>
      <c r="C1754" t="s">
        <v>5</v>
      </c>
      <c r="D1754" t="s">
        <v>10</v>
      </c>
      <c r="E1754">
        <v>10</v>
      </c>
      <c r="F1754">
        <v>24.95</v>
      </c>
      <c r="G1754" s="4">
        <v>0</v>
      </c>
      <c r="H1754" s="3">
        <v>11.48</v>
      </c>
      <c r="I1754">
        <v>2</v>
      </c>
      <c r="K1754" s="2"/>
    </row>
    <row r="1755" spans="1:11" x14ac:dyDescent="0.55000000000000004">
      <c r="A1755" s="2">
        <v>43233</v>
      </c>
      <c r="B1755">
        <v>19</v>
      </c>
      <c r="C1755" t="s">
        <v>7</v>
      </c>
      <c r="D1755" t="s">
        <v>10</v>
      </c>
      <c r="E1755">
        <v>1</v>
      </c>
      <c r="F1755">
        <v>49.95</v>
      </c>
      <c r="G1755" s="4">
        <v>0</v>
      </c>
      <c r="H1755" s="3">
        <v>24.77</v>
      </c>
      <c r="I1755">
        <v>3</v>
      </c>
      <c r="K1755" s="2"/>
    </row>
    <row r="1756" spans="1:11" x14ac:dyDescent="0.55000000000000004">
      <c r="A1756" s="2">
        <v>43233</v>
      </c>
      <c r="B1756">
        <v>39</v>
      </c>
      <c r="C1756" t="s">
        <v>5</v>
      </c>
      <c r="D1756" t="s">
        <v>10</v>
      </c>
      <c r="E1756">
        <v>5</v>
      </c>
      <c r="F1756">
        <v>26.95</v>
      </c>
      <c r="G1756" s="4">
        <v>0</v>
      </c>
      <c r="H1756" s="3">
        <v>12.24</v>
      </c>
      <c r="I1756">
        <v>6</v>
      </c>
      <c r="K1756" s="2"/>
    </row>
    <row r="1757" spans="1:11" x14ac:dyDescent="0.55000000000000004">
      <c r="A1757" s="2">
        <v>43233</v>
      </c>
      <c r="B1757">
        <v>18</v>
      </c>
      <c r="C1757" t="s">
        <v>7</v>
      </c>
      <c r="D1757" t="s">
        <v>10</v>
      </c>
      <c r="E1757">
        <v>10</v>
      </c>
      <c r="F1757">
        <v>54.95</v>
      </c>
      <c r="G1757" s="4">
        <v>0</v>
      </c>
      <c r="H1757" s="3">
        <v>26.65</v>
      </c>
      <c r="I1757">
        <v>12</v>
      </c>
      <c r="K1757" s="2"/>
    </row>
    <row r="1758" spans="1:11" x14ac:dyDescent="0.55000000000000004">
      <c r="A1758" s="2">
        <v>43233</v>
      </c>
      <c r="B1758">
        <v>48</v>
      </c>
      <c r="C1758" t="s">
        <v>6</v>
      </c>
      <c r="D1758" t="s">
        <v>10</v>
      </c>
      <c r="E1758">
        <v>2</v>
      </c>
      <c r="F1758">
        <v>3.95</v>
      </c>
      <c r="G1758" s="4">
        <v>0</v>
      </c>
      <c r="H1758" s="3">
        <v>1.43</v>
      </c>
      <c r="I1758">
        <v>2</v>
      </c>
      <c r="K1758" s="2"/>
    </row>
    <row r="1759" spans="1:11" x14ac:dyDescent="0.55000000000000004">
      <c r="A1759" s="2">
        <v>43233</v>
      </c>
      <c r="B1759">
        <v>17</v>
      </c>
      <c r="C1759" t="s">
        <v>6</v>
      </c>
      <c r="D1759" t="s">
        <v>10</v>
      </c>
      <c r="E1759">
        <v>0</v>
      </c>
      <c r="F1759">
        <v>49.95</v>
      </c>
      <c r="G1759" s="4">
        <v>0</v>
      </c>
      <c r="H1759" s="3">
        <v>23.93</v>
      </c>
      <c r="I1759">
        <v>27</v>
      </c>
      <c r="K1759" s="2"/>
    </row>
    <row r="1760" spans="1:11" x14ac:dyDescent="0.55000000000000004">
      <c r="A1760" s="2">
        <v>43233</v>
      </c>
      <c r="B1760">
        <v>42</v>
      </c>
      <c r="C1760" t="s">
        <v>5</v>
      </c>
      <c r="D1760" t="s">
        <v>10</v>
      </c>
      <c r="E1760">
        <v>6</v>
      </c>
      <c r="F1760">
        <v>35.950000000000003</v>
      </c>
      <c r="G1760" s="4">
        <v>0</v>
      </c>
      <c r="H1760" s="3">
        <v>20.25</v>
      </c>
      <c r="I1760">
        <v>1</v>
      </c>
      <c r="K1760" s="2"/>
    </row>
    <row r="1761" spans="1:11" x14ac:dyDescent="0.55000000000000004">
      <c r="A1761" s="2">
        <v>43233</v>
      </c>
      <c r="B1761">
        <v>37</v>
      </c>
      <c r="C1761" t="s">
        <v>6</v>
      </c>
      <c r="D1761" t="s">
        <v>10</v>
      </c>
      <c r="E1761">
        <v>9</v>
      </c>
      <c r="F1761">
        <v>24.95</v>
      </c>
      <c r="G1761" s="4">
        <v>0</v>
      </c>
      <c r="H1761" s="3">
        <v>9.3800000000000008</v>
      </c>
      <c r="I1761">
        <v>3</v>
      </c>
      <c r="K1761" s="2"/>
    </row>
    <row r="1762" spans="1:11" x14ac:dyDescent="0.55000000000000004">
      <c r="A1762" s="2">
        <v>43233</v>
      </c>
      <c r="B1762">
        <v>37</v>
      </c>
      <c r="C1762" t="s">
        <v>7</v>
      </c>
      <c r="D1762" t="s">
        <v>10</v>
      </c>
      <c r="E1762">
        <v>7</v>
      </c>
      <c r="F1762">
        <v>24.95</v>
      </c>
      <c r="G1762" s="4">
        <v>0</v>
      </c>
      <c r="H1762" s="3">
        <v>9.3800000000000008</v>
      </c>
      <c r="I1762">
        <v>4</v>
      </c>
      <c r="K1762" s="2"/>
    </row>
    <row r="1763" spans="1:11" x14ac:dyDescent="0.55000000000000004">
      <c r="A1763" s="2">
        <v>43233</v>
      </c>
      <c r="B1763">
        <v>37</v>
      </c>
      <c r="C1763" t="s">
        <v>5</v>
      </c>
      <c r="D1763" t="s">
        <v>10</v>
      </c>
      <c r="E1763">
        <v>1</v>
      </c>
      <c r="F1763">
        <v>24.95</v>
      </c>
      <c r="G1763" s="4">
        <v>0</v>
      </c>
      <c r="H1763" s="3">
        <v>9.3800000000000008</v>
      </c>
      <c r="I1763">
        <v>9</v>
      </c>
      <c r="K1763" s="2"/>
    </row>
    <row r="1764" spans="1:11" x14ac:dyDescent="0.55000000000000004">
      <c r="A1764" s="2">
        <v>43233</v>
      </c>
      <c r="B1764">
        <v>37</v>
      </c>
      <c r="C1764" t="s">
        <v>6</v>
      </c>
      <c r="D1764" t="s">
        <v>10</v>
      </c>
      <c r="E1764">
        <v>2</v>
      </c>
      <c r="F1764">
        <v>24.95</v>
      </c>
      <c r="G1764" s="4">
        <v>0</v>
      </c>
      <c r="H1764" s="3">
        <v>9.3800000000000008</v>
      </c>
      <c r="I1764">
        <v>5</v>
      </c>
      <c r="K1764" s="2"/>
    </row>
    <row r="1765" spans="1:11" x14ac:dyDescent="0.55000000000000004">
      <c r="A1765" s="2">
        <v>43233</v>
      </c>
      <c r="B1765">
        <v>3</v>
      </c>
      <c r="C1765" t="s">
        <v>7</v>
      </c>
      <c r="D1765" t="s">
        <v>10</v>
      </c>
      <c r="E1765">
        <v>3</v>
      </c>
      <c r="F1765">
        <v>59.95</v>
      </c>
      <c r="G1765" s="4">
        <v>0</v>
      </c>
      <c r="H1765" s="3">
        <v>28.73</v>
      </c>
      <c r="I1765">
        <v>16</v>
      </c>
      <c r="K1765" s="2"/>
    </row>
    <row r="1766" spans="1:11" x14ac:dyDescent="0.55000000000000004">
      <c r="A1766" s="2">
        <v>43234</v>
      </c>
      <c r="B1766">
        <v>39</v>
      </c>
      <c r="C1766" t="s">
        <v>9</v>
      </c>
      <c r="D1766" t="s">
        <v>11</v>
      </c>
      <c r="E1766">
        <v>8</v>
      </c>
      <c r="F1766">
        <v>26.95</v>
      </c>
      <c r="G1766" s="4">
        <v>0</v>
      </c>
      <c r="H1766" s="3">
        <v>12.24</v>
      </c>
      <c r="I1766">
        <v>1</v>
      </c>
      <c r="K1766" s="2"/>
    </row>
    <row r="1767" spans="1:11" x14ac:dyDescent="0.55000000000000004">
      <c r="A1767" s="2">
        <v>43234</v>
      </c>
      <c r="B1767">
        <v>43</v>
      </c>
      <c r="C1767" t="s">
        <v>9</v>
      </c>
      <c r="D1767" t="s">
        <v>11</v>
      </c>
      <c r="E1767">
        <v>4</v>
      </c>
      <c r="F1767">
        <v>11.95</v>
      </c>
      <c r="G1767" s="4">
        <v>0.1</v>
      </c>
      <c r="H1767" s="3">
        <v>3.32</v>
      </c>
      <c r="I1767">
        <v>1</v>
      </c>
      <c r="K1767" s="2"/>
    </row>
    <row r="1768" spans="1:11" x14ac:dyDescent="0.55000000000000004">
      <c r="A1768" s="2">
        <v>43234</v>
      </c>
      <c r="B1768">
        <v>26</v>
      </c>
      <c r="C1768" t="s">
        <v>8</v>
      </c>
      <c r="D1768" t="s">
        <v>11</v>
      </c>
      <c r="E1768">
        <v>2</v>
      </c>
      <c r="F1768">
        <v>0.95</v>
      </c>
      <c r="G1768" s="4">
        <v>0</v>
      </c>
      <c r="H1768" s="3">
        <v>0.42</v>
      </c>
      <c r="I1768">
        <v>2</v>
      </c>
      <c r="K1768" s="2"/>
    </row>
    <row r="1769" spans="1:11" x14ac:dyDescent="0.55000000000000004">
      <c r="A1769" s="2">
        <v>43234</v>
      </c>
      <c r="B1769">
        <v>14</v>
      </c>
      <c r="C1769" t="s">
        <v>8</v>
      </c>
      <c r="D1769" t="s">
        <v>11</v>
      </c>
      <c r="E1769">
        <v>11</v>
      </c>
      <c r="F1769">
        <v>31.95</v>
      </c>
      <c r="G1769" s="4">
        <v>0</v>
      </c>
      <c r="H1769" s="3">
        <v>17.38</v>
      </c>
      <c r="I1769">
        <v>3</v>
      </c>
      <c r="K1769" s="2"/>
    </row>
    <row r="1770" spans="1:11" x14ac:dyDescent="0.55000000000000004">
      <c r="A1770" s="2">
        <v>43234</v>
      </c>
      <c r="B1770">
        <v>12</v>
      </c>
      <c r="C1770" t="s">
        <v>9</v>
      </c>
      <c r="D1770" t="s">
        <v>11</v>
      </c>
      <c r="E1770">
        <v>2</v>
      </c>
      <c r="F1770">
        <v>47.95</v>
      </c>
      <c r="G1770" s="4">
        <v>0</v>
      </c>
      <c r="H1770" s="3">
        <v>20.7</v>
      </c>
      <c r="I1770">
        <v>1</v>
      </c>
      <c r="K1770" s="2"/>
    </row>
    <row r="1771" spans="1:11" x14ac:dyDescent="0.55000000000000004">
      <c r="A1771" s="2">
        <v>43234</v>
      </c>
      <c r="B1771">
        <v>47</v>
      </c>
      <c r="C1771" t="s">
        <v>8</v>
      </c>
      <c r="D1771" t="s">
        <v>11</v>
      </c>
      <c r="E1771">
        <v>2</v>
      </c>
      <c r="F1771">
        <v>28.95</v>
      </c>
      <c r="G1771" s="4">
        <v>0</v>
      </c>
      <c r="H1771" s="3">
        <v>8.86</v>
      </c>
      <c r="I1771">
        <v>6</v>
      </c>
      <c r="K1771" s="2"/>
    </row>
    <row r="1772" spans="1:11" x14ac:dyDescent="0.55000000000000004">
      <c r="A1772" s="2">
        <v>43234</v>
      </c>
      <c r="B1772">
        <v>46</v>
      </c>
      <c r="C1772" t="s">
        <v>9</v>
      </c>
      <c r="D1772" t="s">
        <v>11</v>
      </c>
      <c r="E1772">
        <v>5</v>
      </c>
      <c r="F1772">
        <v>55.95</v>
      </c>
      <c r="G1772" s="4">
        <v>0</v>
      </c>
      <c r="H1772" s="3">
        <v>32.47</v>
      </c>
      <c r="I1772">
        <v>22</v>
      </c>
      <c r="K1772" s="2"/>
    </row>
    <row r="1773" spans="1:11" x14ac:dyDescent="0.55000000000000004">
      <c r="A1773" s="2">
        <v>43235</v>
      </c>
      <c r="B1773">
        <v>18</v>
      </c>
      <c r="C1773" t="s">
        <v>5</v>
      </c>
      <c r="D1773" t="s">
        <v>11</v>
      </c>
      <c r="E1773">
        <v>10</v>
      </c>
      <c r="F1773">
        <v>54.95</v>
      </c>
      <c r="G1773" s="4">
        <v>0</v>
      </c>
      <c r="H1773" s="3">
        <v>26.65</v>
      </c>
      <c r="I1773">
        <v>26</v>
      </c>
      <c r="K1773" s="2"/>
    </row>
    <row r="1774" spans="1:11" x14ac:dyDescent="0.55000000000000004">
      <c r="A1774" s="2">
        <v>43235</v>
      </c>
      <c r="B1774">
        <v>49</v>
      </c>
      <c r="C1774" t="s">
        <v>7</v>
      </c>
      <c r="D1774" t="s">
        <v>11</v>
      </c>
      <c r="E1774">
        <v>2</v>
      </c>
      <c r="F1774">
        <v>63.95</v>
      </c>
      <c r="G1774" s="4">
        <v>0</v>
      </c>
      <c r="H1774" s="3">
        <v>27.1</v>
      </c>
      <c r="I1774">
        <v>1</v>
      </c>
      <c r="K1774" s="2"/>
    </row>
    <row r="1775" spans="1:11" x14ac:dyDescent="0.55000000000000004">
      <c r="A1775" s="2">
        <v>43235</v>
      </c>
      <c r="B1775">
        <v>24</v>
      </c>
      <c r="C1775" t="s">
        <v>7</v>
      </c>
      <c r="D1775" t="s">
        <v>11</v>
      </c>
      <c r="E1775">
        <v>9</v>
      </c>
      <c r="F1775">
        <v>27.95</v>
      </c>
      <c r="G1775" s="4">
        <v>0</v>
      </c>
      <c r="H1775" s="3">
        <v>16.8</v>
      </c>
      <c r="I1775">
        <v>5</v>
      </c>
      <c r="K1775" s="2"/>
    </row>
    <row r="1776" spans="1:11" x14ac:dyDescent="0.55000000000000004">
      <c r="A1776" s="2">
        <v>43236</v>
      </c>
      <c r="B1776">
        <v>13</v>
      </c>
      <c r="C1776" t="s">
        <v>8</v>
      </c>
      <c r="D1776" t="s">
        <v>11</v>
      </c>
      <c r="E1776">
        <v>8</v>
      </c>
      <c r="F1776">
        <v>26.95</v>
      </c>
      <c r="G1776" s="4">
        <v>0</v>
      </c>
      <c r="H1776" s="3">
        <v>13.26</v>
      </c>
      <c r="I1776">
        <v>6</v>
      </c>
      <c r="K1776" s="2"/>
    </row>
    <row r="1777" spans="1:11" x14ac:dyDescent="0.55000000000000004">
      <c r="A1777" s="2">
        <v>43236</v>
      </c>
      <c r="B1777">
        <v>47</v>
      </c>
      <c r="C1777" t="s">
        <v>8</v>
      </c>
      <c r="D1777" t="s">
        <v>11</v>
      </c>
      <c r="E1777">
        <v>2</v>
      </c>
      <c r="F1777">
        <v>28.95</v>
      </c>
      <c r="G1777" s="4">
        <v>0</v>
      </c>
      <c r="H1777" s="3">
        <v>8.86</v>
      </c>
      <c r="I1777">
        <v>6</v>
      </c>
      <c r="K1777" s="2"/>
    </row>
    <row r="1778" spans="1:11" x14ac:dyDescent="0.55000000000000004">
      <c r="A1778" s="2">
        <v>43236</v>
      </c>
      <c r="B1778">
        <v>11</v>
      </c>
      <c r="C1778" t="s">
        <v>8</v>
      </c>
      <c r="D1778" t="s">
        <v>11</v>
      </c>
      <c r="E1778">
        <v>10</v>
      </c>
      <c r="F1778">
        <v>65.95</v>
      </c>
      <c r="G1778" s="4">
        <v>0</v>
      </c>
      <c r="H1778" s="3">
        <v>37.97</v>
      </c>
      <c r="I1778">
        <v>6</v>
      </c>
      <c r="K1778" s="2"/>
    </row>
    <row r="1779" spans="1:11" x14ac:dyDescent="0.55000000000000004">
      <c r="A1779" s="2">
        <v>43236</v>
      </c>
      <c r="B1779">
        <v>8</v>
      </c>
      <c r="C1779" t="s">
        <v>8</v>
      </c>
      <c r="D1779" t="s">
        <v>11</v>
      </c>
      <c r="E1779">
        <v>9</v>
      </c>
      <c r="F1779">
        <v>7.95</v>
      </c>
      <c r="G1779" s="4">
        <v>0</v>
      </c>
      <c r="H1779" s="3">
        <v>4.53</v>
      </c>
      <c r="I1779">
        <v>24</v>
      </c>
      <c r="K1779" s="2"/>
    </row>
    <row r="1780" spans="1:11" x14ac:dyDescent="0.55000000000000004">
      <c r="A1780" s="2">
        <v>43236</v>
      </c>
      <c r="B1780">
        <v>21</v>
      </c>
      <c r="C1780" t="s">
        <v>6</v>
      </c>
      <c r="D1780" t="s">
        <v>11</v>
      </c>
      <c r="E1780">
        <v>5</v>
      </c>
      <c r="F1780">
        <v>26.95</v>
      </c>
      <c r="G1780" s="4">
        <v>0</v>
      </c>
      <c r="H1780" s="3">
        <v>12.42</v>
      </c>
      <c r="I1780">
        <v>18</v>
      </c>
      <c r="K1780" s="2"/>
    </row>
    <row r="1781" spans="1:11" x14ac:dyDescent="0.55000000000000004">
      <c r="A1781" s="2">
        <v>43236</v>
      </c>
      <c r="B1781">
        <v>36</v>
      </c>
      <c r="C1781" t="s">
        <v>6</v>
      </c>
      <c r="D1781" t="s">
        <v>11</v>
      </c>
      <c r="E1781">
        <v>9</v>
      </c>
      <c r="F1781">
        <v>26.95</v>
      </c>
      <c r="G1781" s="4">
        <v>0</v>
      </c>
      <c r="H1781" s="3">
        <v>12.53</v>
      </c>
      <c r="I1781">
        <v>17</v>
      </c>
      <c r="K1781" s="2"/>
    </row>
    <row r="1782" spans="1:11" x14ac:dyDescent="0.55000000000000004">
      <c r="A1782" s="2">
        <v>43236</v>
      </c>
      <c r="B1782">
        <v>21</v>
      </c>
      <c r="C1782" t="s">
        <v>8</v>
      </c>
      <c r="D1782" t="s">
        <v>11</v>
      </c>
      <c r="E1782">
        <v>6</v>
      </c>
      <c r="F1782">
        <v>26.95</v>
      </c>
      <c r="G1782" s="4">
        <v>0</v>
      </c>
      <c r="H1782" s="3">
        <v>12.42</v>
      </c>
      <c r="I1782">
        <v>11</v>
      </c>
      <c r="K1782" s="2"/>
    </row>
    <row r="1783" spans="1:11" x14ac:dyDescent="0.55000000000000004">
      <c r="A1783" s="2">
        <v>43236</v>
      </c>
      <c r="B1783">
        <v>20</v>
      </c>
      <c r="C1783" t="s">
        <v>6</v>
      </c>
      <c r="D1783" t="s">
        <v>11</v>
      </c>
      <c r="E1783">
        <v>11</v>
      </c>
      <c r="F1783">
        <v>16.95</v>
      </c>
      <c r="G1783" s="4">
        <v>0</v>
      </c>
      <c r="H1783" s="3">
        <v>6.76</v>
      </c>
      <c r="I1783">
        <v>14</v>
      </c>
      <c r="K1783" s="2"/>
    </row>
    <row r="1784" spans="1:11" x14ac:dyDescent="0.55000000000000004">
      <c r="A1784" s="2">
        <v>43236</v>
      </c>
      <c r="B1784">
        <v>21</v>
      </c>
      <c r="C1784" t="s">
        <v>6</v>
      </c>
      <c r="D1784" t="s">
        <v>11</v>
      </c>
      <c r="E1784">
        <v>0</v>
      </c>
      <c r="F1784">
        <v>26.95</v>
      </c>
      <c r="G1784" s="4">
        <v>0</v>
      </c>
      <c r="H1784" s="3">
        <v>12.42</v>
      </c>
      <c r="I1784">
        <v>11</v>
      </c>
      <c r="K1784" s="2"/>
    </row>
    <row r="1785" spans="1:11" x14ac:dyDescent="0.55000000000000004">
      <c r="A1785" s="2">
        <v>43236</v>
      </c>
      <c r="B1785">
        <v>40</v>
      </c>
      <c r="C1785" t="s">
        <v>8</v>
      </c>
      <c r="D1785" t="s">
        <v>11</v>
      </c>
      <c r="E1785">
        <v>8</v>
      </c>
      <c r="F1785">
        <v>16.95</v>
      </c>
      <c r="G1785" s="4">
        <v>0</v>
      </c>
      <c r="H1785" s="3">
        <v>6.53</v>
      </c>
      <c r="I1785">
        <v>11</v>
      </c>
      <c r="K1785" s="2"/>
    </row>
    <row r="1786" spans="1:11" x14ac:dyDescent="0.55000000000000004">
      <c r="A1786" s="2">
        <v>43237</v>
      </c>
      <c r="B1786">
        <v>44</v>
      </c>
      <c r="C1786" t="s">
        <v>5</v>
      </c>
      <c r="D1786" t="s">
        <v>11</v>
      </c>
      <c r="E1786">
        <v>6</v>
      </c>
      <c r="F1786">
        <v>38.950000000000003</v>
      </c>
      <c r="G1786" s="4">
        <v>0</v>
      </c>
      <c r="H1786" s="3">
        <v>24.76</v>
      </c>
      <c r="I1786">
        <v>18</v>
      </c>
      <c r="K1786" s="2"/>
    </row>
    <row r="1787" spans="1:11" x14ac:dyDescent="0.55000000000000004">
      <c r="A1787" s="2">
        <v>43237</v>
      </c>
      <c r="B1787">
        <v>26</v>
      </c>
      <c r="C1787" t="s">
        <v>5</v>
      </c>
      <c r="D1787" t="s">
        <v>11</v>
      </c>
      <c r="E1787">
        <v>10</v>
      </c>
      <c r="F1787">
        <v>0.95</v>
      </c>
      <c r="G1787" s="4">
        <v>0</v>
      </c>
      <c r="H1787" s="3">
        <v>0.42</v>
      </c>
      <c r="I1787">
        <v>15</v>
      </c>
      <c r="K1787" s="2"/>
    </row>
    <row r="1788" spans="1:11" x14ac:dyDescent="0.55000000000000004">
      <c r="A1788" s="2">
        <v>43238</v>
      </c>
      <c r="B1788">
        <v>24</v>
      </c>
      <c r="C1788" t="s">
        <v>9</v>
      </c>
      <c r="D1788" t="s">
        <v>10</v>
      </c>
      <c r="E1788">
        <v>7</v>
      </c>
      <c r="F1788">
        <v>27.95</v>
      </c>
      <c r="G1788" s="4">
        <v>0</v>
      </c>
      <c r="H1788" s="3">
        <v>16.8</v>
      </c>
      <c r="I1788">
        <v>22</v>
      </c>
      <c r="K1788" s="2"/>
    </row>
    <row r="1789" spans="1:11" x14ac:dyDescent="0.55000000000000004">
      <c r="A1789" s="2">
        <v>43238</v>
      </c>
      <c r="B1789">
        <v>6</v>
      </c>
      <c r="C1789" t="s">
        <v>9</v>
      </c>
      <c r="D1789" t="s">
        <v>10</v>
      </c>
      <c r="E1789">
        <v>5</v>
      </c>
      <c r="F1789">
        <v>55.95</v>
      </c>
      <c r="G1789" s="4">
        <v>0.1</v>
      </c>
      <c r="H1789" s="3">
        <v>16.059999999999999</v>
      </c>
      <c r="I1789">
        <v>25</v>
      </c>
      <c r="K1789" s="2"/>
    </row>
    <row r="1790" spans="1:11" x14ac:dyDescent="0.55000000000000004">
      <c r="A1790" s="2">
        <v>43238</v>
      </c>
      <c r="B1790">
        <v>44</v>
      </c>
      <c r="C1790" t="s">
        <v>8</v>
      </c>
      <c r="D1790" t="s">
        <v>10</v>
      </c>
      <c r="E1790">
        <v>7</v>
      </c>
      <c r="F1790">
        <v>38.950000000000003</v>
      </c>
      <c r="G1790" s="4">
        <v>0</v>
      </c>
      <c r="H1790" s="3">
        <v>24.76</v>
      </c>
      <c r="I1790">
        <v>11</v>
      </c>
      <c r="K1790" s="2"/>
    </row>
    <row r="1791" spans="1:11" x14ac:dyDescent="0.55000000000000004">
      <c r="A1791" s="2">
        <v>43238</v>
      </c>
      <c r="B1791">
        <v>44</v>
      </c>
      <c r="C1791" t="s">
        <v>9</v>
      </c>
      <c r="D1791" t="s">
        <v>10</v>
      </c>
      <c r="E1791">
        <v>9</v>
      </c>
      <c r="F1791">
        <v>38.950000000000003</v>
      </c>
      <c r="G1791" s="4">
        <v>0</v>
      </c>
      <c r="H1791" s="3">
        <v>24.76</v>
      </c>
      <c r="I1791">
        <v>9</v>
      </c>
      <c r="K1791" s="2"/>
    </row>
    <row r="1792" spans="1:11" x14ac:dyDescent="0.55000000000000004">
      <c r="A1792" s="2">
        <v>43238</v>
      </c>
      <c r="B1792">
        <v>28</v>
      </c>
      <c r="C1792" t="s">
        <v>9</v>
      </c>
      <c r="D1792" t="s">
        <v>10</v>
      </c>
      <c r="E1792">
        <v>10</v>
      </c>
      <c r="F1792">
        <v>0.95</v>
      </c>
      <c r="G1792" s="4">
        <v>0</v>
      </c>
      <c r="H1792" s="3">
        <v>0.5</v>
      </c>
      <c r="I1792">
        <v>24</v>
      </c>
      <c r="K1792" s="2"/>
    </row>
    <row r="1793" spans="1:11" x14ac:dyDescent="0.55000000000000004">
      <c r="A1793" s="2">
        <v>43238</v>
      </c>
      <c r="B1793">
        <v>45</v>
      </c>
      <c r="C1793" t="s">
        <v>9</v>
      </c>
      <c r="D1793" t="s">
        <v>10</v>
      </c>
      <c r="E1793">
        <v>1</v>
      </c>
      <c r="F1793">
        <v>38.950000000000003</v>
      </c>
      <c r="G1793" s="4">
        <v>0</v>
      </c>
      <c r="H1793" s="3">
        <v>22.33</v>
      </c>
      <c r="I1793">
        <v>4</v>
      </c>
      <c r="K1793" s="2"/>
    </row>
    <row r="1794" spans="1:11" x14ac:dyDescent="0.55000000000000004">
      <c r="A1794" s="2">
        <v>43238</v>
      </c>
      <c r="B1794">
        <v>48</v>
      </c>
      <c r="C1794" t="s">
        <v>8</v>
      </c>
      <c r="D1794" t="s">
        <v>10</v>
      </c>
      <c r="E1794">
        <v>9</v>
      </c>
      <c r="F1794">
        <v>3.95</v>
      </c>
      <c r="G1794" s="4">
        <v>0</v>
      </c>
      <c r="H1794" s="3">
        <v>1.43</v>
      </c>
      <c r="I1794">
        <v>14</v>
      </c>
      <c r="K1794" s="2"/>
    </row>
    <row r="1795" spans="1:11" x14ac:dyDescent="0.55000000000000004">
      <c r="A1795" s="2">
        <v>43238</v>
      </c>
      <c r="B1795">
        <v>15</v>
      </c>
      <c r="C1795" t="s">
        <v>9</v>
      </c>
      <c r="D1795" t="s">
        <v>10</v>
      </c>
      <c r="E1795">
        <v>12</v>
      </c>
      <c r="F1795">
        <v>28.95</v>
      </c>
      <c r="G1795" s="4">
        <v>0</v>
      </c>
      <c r="H1795" s="3">
        <v>17.53</v>
      </c>
      <c r="I1795">
        <v>30</v>
      </c>
      <c r="K1795" s="2"/>
    </row>
    <row r="1796" spans="1:11" x14ac:dyDescent="0.55000000000000004">
      <c r="A1796" s="2">
        <v>43238</v>
      </c>
      <c r="B1796">
        <v>20</v>
      </c>
      <c r="C1796" t="s">
        <v>8</v>
      </c>
      <c r="D1796" t="s">
        <v>10</v>
      </c>
      <c r="E1796">
        <v>5</v>
      </c>
      <c r="F1796">
        <v>16.95</v>
      </c>
      <c r="G1796" s="4">
        <v>0</v>
      </c>
      <c r="H1796" s="3">
        <v>6.76</v>
      </c>
      <c r="I1796">
        <v>2</v>
      </c>
      <c r="K1796" s="2"/>
    </row>
    <row r="1797" spans="1:11" x14ac:dyDescent="0.55000000000000004">
      <c r="A1797" s="2">
        <v>43238</v>
      </c>
      <c r="B1797">
        <v>48</v>
      </c>
      <c r="C1797" t="s">
        <v>9</v>
      </c>
      <c r="D1797" t="s">
        <v>10</v>
      </c>
      <c r="E1797">
        <v>2</v>
      </c>
      <c r="F1797">
        <v>3.95</v>
      </c>
      <c r="G1797" s="4">
        <v>0</v>
      </c>
      <c r="H1797" s="3">
        <v>1.43</v>
      </c>
      <c r="I1797">
        <v>14</v>
      </c>
      <c r="K1797" s="2"/>
    </row>
    <row r="1798" spans="1:11" x14ac:dyDescent="0.55000000000000004">
      <c r="A1798" s="2">
        <v>43238</v>
      </c>
      <c r="B1798">
        <v>36</v>
      </c>
      <c r="C1798" t="s">
        <v>8</v>
      </c>
      <c r="D1798" t="s">
        <v>10</v>
      </c>
      <c r="E1798">
        <v>2</v>
      </c>
      <c r="F1798">
        <v>26.95</v>
      </c>
      <c r="G1798" s="4">
        <v>0</v>
      </c>
      <c r="H1798" s="3">
        <v>12.53</v>
      </c>
      <c r="I1798">
        <v>18</v>
      </c>
      <c r="K1798" s="2"/>
    </row>
    <row r="1799" spans="1:11" x14ac:dyDescent="0.55000000000000004">
      <c r="A1799" s="2">
        <v>43238</v>
      </c>
      <c r="B1799">
        <v>36</v>
      </c>
      <c r="C1799" t="s">
        <v>8</v>
      </c>
      <c r="D1799" t="s">
        <v>10</v>
      </c>
      <c r="E1799">
        <v>2</v>
      </c>
      <c r="F1799">
        <v>26.95</v>
      </c>
      <c r="G1799" s="4">
        <v>0.1</v>
      </c>
      <c r="H1799" s="3">
        <v>12.53</v>
      </c>
      <c r="I1799">
        <v>13</v>
      </c>
      <c r="K1799" s="2"/>
    </row>
    <row r="1800" spans="1:11" x14ac:dyDescent="0.55000000000000004">
      <c r="A1800" s="2">
        <v>43238</v>
      </c>
      <c r="B1800">
        <v>29</v>
      </c>
      <c r="C1800" t="s">
        <v>9</v>
      </c>
      <c r="D1800" t="s">
        <v>10</v>
      </c>
      <c r="E1800">
        <v>9</v>
      </c>
      <c r="F1800">
        <v>40.950000000000003</v>
      </c>
      <c r="G1800" s="4">
        <v>0</v>
      </c>
      <c r="H1800" s="3">
        <v>15.51</v>
      </c>
      <c r="I1800">
        <v>2</v>
      </c>
      <c r="K1800" s="2"/>
    </row>
    <row r="1801" spans="1:11" x14ac:dyDescent="0.55000000000000004">
      <c r="A1801" s="2">
        <v>43238</v>
      </c>
      <c r="B1801">
        <v>36</v>
      </c>
      <c r="C1801" t="s">
        <v>9</v>
      </c>
      <c r="D1801" t="s">
        <v>10</v>
      </c>
      <c r="E1801">
        <v>2</v>
      </c>
      <c r="F1801">
        <v>26.95</v>
      </c>
      <c r="G1801" s="4">
        <v>0</v>
      </c>
      <c r="H1801" s="3">
        <v>12.53</v>
      </c>
      <c r="I1801">
        <v>17</v>
      </c>
      <c r="K1801" s="2"/>
    </row>
    <row r="1802" spans="1:11" x14ac:dyDescent="0.55000000000000004">
      <c r="A1802" s="2">
        <v>43238</v>
      </c>
      <c r="B1802">
        <v>1</v>
      </c>
      <c r="C1802" t="s">
        <v>8</v>
      </c>
      <c r="D1802" t="s">
        <v>10</v>
      </c>
      <c r="E1802">
        <v>7</v>
      </c>
      <c r="F1802">
        <v>43.95</v>
      </c>
      <c r="G1802" s="4">
        <v>0</v>
      </c>
      <c r="H1802" s="3">
        <v>25.6</v>
      </c>
      <c r="I1802">
        <v>4</v>
      </c>
      <c r="K1802" s="2"/>
    </row>
    <row r="1803" spans="1:11" x14ac:dyDescent="0.55000000000000004">
      <c r="A1803" s="2">
        <v>43238</v>
      </c>
      <c r="B1803">
        <v>47</v>
      </c>
      <c r="C1803" t="s">
        <v>9</v>
      </c>
      <c r="D1803" t="s">
        <v>10</v>
      </c>
      <c r="E1803">
        <v>9</v>
      </c>
      <c r="F1803">
        <v>28.95</v>
      </c>
      <c r="G1803" s="4">
        <v>0</v>
      </c>
      <c r="H1803" s="3">
        <v>8.86</v>
      </c>
      <c r="I1803">
        <v>20</v>
      </c>
      <c r="K1803" s="2"/>
    </row>
    <row r="1804" spans="1:11" x14ac:dyDescent="0.55000000000000004">
      <c r="A1804" s="2">
        <v>43238</v>
      </c>
      <c r="B1804">
        <v>7</v>
      </c>
      <c r="C1804" t="s">
        <v>9</v>
      </c>
      <c r="D1804" t="s">
        <v>10</v>
      </c>
      <c r="E1804">
        <v>6</v>
      </c>
      <c r="F1804">
        <v>20.95</v>
      </c>
      <c r="G1804" s="4">
        <v>0</v>
      </c>
      <c r="H1804" s="3">
        <v>10.039999999999999</v>
      </c>
      <c r="I1804">
        <v>15</v>
      </c>
      <c r="K1804" s="2"/>
    </row>
    <row r="1805" spans="1:11" x14ac:dyDescent="0.55000000000000004">
      <c r="A1805" s="2">
        <v>43238</v>
      </c>
      <c r="B1805">
        <v>2</v>
      </c>
      <c r="C1805" t="s">
        <v>9</v>
      </c>
      <c r="D1805" t="s">
        <v>10</v>
      </c>
      <c r="E1805">
        <v>9</v>
      </c>
      <c r="F1805">
        <v>44.95</v>
      </c>
      <c r="G1805" s="4">
        <v>0</v>
      </c>
      <c r="H1805" s="3">
        <v>27.95</v>
      </c>
      <c r="I1805">
        <v>1</v>
      </c>
      <c r="K1805" s="2"/>
    </row>
    <row r="1806" spans="1:11" x14ac:dyDescent="0.55000000000000004">
      <c r="A1806" s="2">
        <v>43238</v>
      </c>
      <c r="B1806">
        <v>15</v>
      </c>
      <c r="C1806" t="s">
        <v>8</v>
      </c>
      <c r="D1806" t="s">
        <v>10</v>
      </c>
      <c r="E1806">
        <v>7</v>
      </c>
      <c r="F1806">
        <v>28.95</v>
      </c>
      <c r="G1806" s="4">
        <v>0</v>
      </c>
      <c r="H1806" s="3">
        <v>17.53</v>
      </c>
      <c r="I1806">
        <v>25</v>
      </c>
      <c r="K1806" s="2"/>
    </row>
    <row r="1807" spans="1:11" x14ac:dyDescent="0.55000000000000004">
      <c r="A1807" s="2">
        <v>43238</v>
      </c>
      <c r="B1807">
        <v>22</v>
      </c>
      <c r="C1807" t="s">
        <v>8</v>
      </c>
      <c r="D1807" t="s">
        <v>10</v>
      </c>
      <c r="E1807">
        <v>8</v>
      </c>
      <c r="F1807">
        <v>0.95</v>
      </c>
      <c r="G1807" s="4">
        <v>0</v>
      </c>
      <c r="H1807" s="3">
        <v>0.56999999999999995</v>
      </c>
      <c r="I1807">
        <v>11</v>
      </c>
      <c r="K1807" s="2"/>
    </row>
    <row r="1808" spans="1:11" x14ac:dyDescent="0.55000000000000004">
      <c r="A1808" s="2">
        <v>43239</v>
      </c>
      <c r="B1808">
        <v>7</v>
      </c>
      <c r="C1808" t="s">
        <v>7</v>
      </c>
      <c r="D1808" t="s">
        <v>10</v>
      </c>
      <c r="E1808">
        <v>7</v>
      </c>
      <c r="F1808">
        <v>20.95</v>
      </c>
      <c r="G1808" s="4">
        <v>0</v>
      </c>
      <c r="H1808" s="3">
        <v>10.039999999999999</v>
      </c>
      <c r="I1808">
        <v>17</v>
      </c>
      <c r="K1808" s="2"/>
    </row>
    <row r="1809" spans="1:11" x14ac:dyDescent="0.55000000000000004">
      <c r="A1809" s="2">
        <v>43239</v>
      </c>
      <c r="B1809">
        <v>7</v>
      </c>
      <c r="C1809" t="s">
        <v>9</v>
      </c>
      <c r="D1809" t="s">
        <v>10</v>
      </c>
      <c r="E1809">
        <v>2</v>
      </c>
      <c r="F1809">
        <v>20.95</v>
      </c>
      <c r="G1809" s="4">
        <v>0</v>
      </c>
      <c r="H1809" s="3">
        <v>10.039999999999999</v>
      </c>
      <c r="I1809">
        <v>4</v>
      </c>
      <c r="K1809" s="2"/>
    </row>
    <row r="1810" spans="1:11" x14ac:dyDescent="0.55000000000000004">
      <c r="A1810" s="2">
        <v>43239</v>
      </c>
      <c r="B1810">
        <v>50</v>
      </c>
      <c r="C1810" t="s">
        <v>9</v>
      </c>
      <c r="D1810" t="s">
        <v>10</v>
      </c>
      <c r="E1810">
        <v>11</v>
      </c>
      <c r="F1810">
        <v>24.95</v>
      </c>
      <c r="G1810" s="4">
        <v>0</v>
      </c>
      <c r="H1810" s="3">
        <v>12.14</v>
      </c>
      <c r="I1810">
        <v>2</v>
      </c>
      <c r="K1810" s="2"/>
    </row>
    <row r="1811" spans="1:11" x14ac:dyDescent="0.55000000000000004">
      <c r="A1811" s="2">
        <v>43239</v>
      </c>
      <c r="B1811">
        <v>26</v>
      </c>
      <c r="C1811" t="s">
        <v>9</v>
      </c>
      <c r="D1811" t="s">
        <v>10</v>
      </c>
      <c r="E1811">
        <v>2</v>
      </c>
      <c r="F1811">
        <v>0.95</v>
      </c>
      <c r="G1811" s="4">
        <v>0</v>
      </c>
      <c r="H1811" s="3">
        <v>0.42</v>
      </c>
      <c r="I1811">
        <v>12</v>
      </c>
      <c r="K1811" s="2"/>
    </row>
    <row r="1812" spans="1:11" x14ac:dyDescent="0.55000000000000004">
      <c r="A1812" s="2">
        <v>43239</v>
      </c>
      <c r="B1812">
        <v>20</v>
      </c>
      <c r="C1812" t="s">
        <v>7</v>
      </c>
      <c r="D1812" t="s">
        <v>10</v>
      </c>
      <c r="E1812">
        <v>0</v>
      </c>
      <c r="F1812">
        <v>16.95</v>
      </c>
      <c r="G1812" s="4">
        <v>0</v>
      </c>
      <c r="H1812" s="3">
        <v>6.76</v>
      </c>
      <c r="I1812">
        <v>24</v>
      </c>
      <c r="K1812" s="2"/>
    </row>
    <row r="1813" spans="1:11" x14ac:dyDescent="0.55000000000000004">
      <c r="A1813" s="2">
        <v>43239</v>
      </c>
      <c r="B1813">
        <v>36</v>
      </c>
      <c r="C1813" t="s">
        <v>8</v>
      </c>
      <c r="D1813" t="s">
        <v>10</v>
      </c>
      <c r="E1813">
        <v>1</v>
      </c>
      <c r="F1813">
        <v>26.95</v>
      </c>
      <c r="G1813" s="4">
        <v>0.1</v>
      </c>
      <c r="H1813" s="3">
        <v>12.53</v>
      </c>
      <c r="I1813">
        <v>27</v>
      </c>
      <c r="K1813" s="2"/>
    </row>
    <row r="1814" spans="1:11" x14ac:dyDescent="0.55000000000000004">
      <c r="A1814" s="2">
        <v>43239</v>
      </c>
      <c r="B1814">
        <v>4</v>
      </c>
      <c r="C1814" t="s">
        <v>8</v>
      </c>
      <c r="D1814" t="s">
        <v>10</v>
      </c>
      <c r="E1814">
        <v>5</v>
      </c>
      <c r="F1814">
        <v>73.95</v>
      </c>
      <c r="G1814" s="4">
        <v>0</v>
      </c>
      <c r="H1814" s="3">
        <v>38.86</v>
      </c>
      <c r="I1814">
        <v>2</v>
      </c>
      <c r="K1814" s="2"/>
    </row>
    <row r="1815" spans="1:11" x14ac:dyDescent="0.55000000000000004">
      <c r="A1815" s="2">
        <v>43239</v>
      </c>
      <c r="B1815">
        <v>32</v>
      </c>
      <c r="C1815" t="s">
        <v>9</v>
      </c>
      <c r="D1815" t="s">
        <v>10</v>
      </c>
      <c r="E1815">
        <v>2</v>
      </c>
      <c r="F1815">
        <v>22.95</v>
      </c>
      <c r="G1815" s="4">
        <v>0</v>
      </c>
      <c r="H1815" s="3">
        <v>11.78</v>
      </c>
      <c r="I1815">
        <v>25</v>
      </c>
      <c r="K1815" s="2"/>
    </row>
    <row r="1816" spans="1:11" x14ac:dyDescent="0.55000000000000004">
      <c r="A1816" s="2">
        <v>43239</v>
      </c>
      <c r="B1816">
        <v>47</v>
      </c>
      <c r="C1816" t="s">
        <v>7</v>
      </c>
      <c r="D1816" t="s">
        <v>10</v>
      </c>
      <c r="E1816">
        <v>11</v>
      </c>
      <c r="F1816">
        <v>28.95</v>
      </c>
      <c r="G1816" s="4">
        <v>0.1</v>
      </c>
      <c r="H1816" s="3">
        <v>8.86</v>
      </c>
      <c r="I1816">
        <v>8</v>
      </c>
      <c r="K1816" s="2"/>
    </row>
    <row r="1817" spans="1:11" x14ac:dyDescent="0.55000000000000004">
      <c r="A1817" s="2">
        <v>43239</v>
      </c>
      <c r="B1817">
        <v>24</v>
      </c>
      <c r="C1817" t="s">
        <v>9</v>
      </c>
      <c r="D1817" t="s">
        <v>10</v>
      </c>
      <c r="E1817">
        <v>8</v>
      </c>
      <c r="F1817">
        <v>27.95</v>
      </c>
      <c r="G1817" s="4">
        <v>0</v>
      </c>
      <c r="H1817" s="3">
        <v>16.8</v>
      </c>
      <c r="I1817">
        <v>20</v>
      </c>
      <c r="K1817" s="2"/>
    </row>
    <row r="1818" spans="1:11" x14ac:dyDescent="0.55000000000000004">
      <c r="A1818" s="2">
        <v>43239</v>
      </c>
      <c r="B1818">
        <v>38</v>
      </c>
      <c r="C1818" t="s">
        <v>9</v>
      </c>
      <c r="D1818" t="s">
        <v>10</v>
      </c>
      <c r="E1818">
        <v>10</v>
      </c>
      <c r="F1818">
        <v>24.95</v>
      </c>
      <c r="G1818" s="4">
        <v>0</v>
      </c>
      <c r="H1818" s="3">
        <v>11.48</v>
      </c>
      <c r="I1818">
        <v>2</v>
      </c>
      <c r="K1818" s="2"/>
    </row>
    <row r="1819" spans="1:11" x14ac:dyDescent="0.55000000000000004">
      <c r="A1819" s="2">
        <v>43239</v>
      </c>
      <c r="B1819">
        <v>30</v>
      </c>
      <c r="C1819" t="s">
        <v>7</v>
      </c>
      <c r="D1819" t="s">
        <v>10</v>
      </c>
      <c r="E1819">
        <v>1</v>
      </c>
      <c r="F1819">
        <v>10.95</v>
      </c>
      <c r="G1819" s="4">
        <v>0</v>
      </c>
      <c r="H1819" s="3">
        <v>4.8</v>
      </c>
      <c r="I1819">
        <v>2</v>
      </c>
      <c r="K1819" s="2"/>
    </row>
    <row r="1820" spans="1:11" x14ac:dyDescent="0.55000000000000004">
      <c r="A1820" s="2">
        <v>43239</v>
      </c>
      <c r="B1820">
        <v>11</v>
      </c>
      <c r="C1820" t="s">
        <v>8</v>
      </c>
      <c r="D1820" t="s">
        <v>10</v>
      </c>
      <c r="E1820">
        <v>3</v>
      </c>
      <c r="F1820">
        <v>65.95</v>
      </c>
      <c r="G1820" s="4">
        <v>0</v>
      </c>
      <c r="H1820" s="3">
        <v>37.97</v>
      </c>
      <c r="I1820">
        <v>1</v>
      </c>
      <c r="K1820" s="2"/>
    </row>
    <row r="1821" spans="1:11" x14ac:dyDescent="0.55000000000000004">
      <c r="A1821" s="2">
        <v>43239</v>
      </c>
      <c r="B1821">
        <v>36</v>
      </c>
      <c r="C1821" t="s">
        <v>7</v>
      </c>
      <c r="D1821" t="s">
        <v>10</v>
      </c>
      <c r="E1821">
        <v>6</v>
      </c>
      <c r="F1821">
        <v>26.95</v>
      </c>
      <c r="G1821" s="4">
        <v>0</v>
      </c>
      <c r="H1821" s="3">
        <v>12.53</v>
      </c>
      <c r="I1821">
        <v>11</v>
      </c>
      <c r="K1821" s="2"/>
    </row>
    <row r="1822" spans="1:11" x14ac:dyDescent="0.55000000000000004">
      <c r="A1822" s="2">
        <v>43239</v>
      </c>
      <c r="B1822">
        <v>19</v>
      </c>
      <c r="C1822" t="s">
        <v>8</v>
      </c>
      <c r="D1822" t="s">
        <v>10</v>
      </c>
      <c r="E1822">
        <v>12</v>
      </c>
      <c r="F1822">
        <v>49.95</v>
      </c>
      <c r="G1822" s="4">
        <v>0</v>
      </c>
      <c r="H1822" s="3">
        <v>24.77</v>
      </c>
      <c r="I1822">
        <v>10</v>
      </c>
      <c r="K1822" s="2"/>
    </row>
    <row r="1823" spans="1:11" x14ac:dyDescent="0.55000000000000004">
      <c r="A1823" s="2">
        <v>43239</v>
      </c>
      <c r="B1823">
        <v>47</v>
      </c>
      <c r="C1823" t="s">
        <v>7</v>
      </c>
      <c r="D1823" t="s">
        <v>10</v>
      </c>
      <c r="E1823">
        <v>1</v>
      </c>
      <c r="F1823">
        <v>28.95</v>
      </c>
      <c r="G1823" s="4">
        <v>0</v>
      </c>
      <c r="H1823" s="3">
        <v>8.86</v>
      </c>
      <c r="I1823">
        <v>4</v>
      </c>
      <c r="K1823" s="2"/>
    </row>
    <row r="1824" spans="1:11" x14ac:dyDescent="0.55000000000000004">
      <c r="A1824" s="2">
        <v>43239</v>
      </c>
      <c r="B1824">
        <v>3</v>
      </c>
      <c r="C1824" t="s">
        <v>9</v>
      </c>
      <c r="D1824" t="s">
        <v>10</v>
      </c>
      <c r="E1824">
        <v>10</v>
      </c>
      <c r="F1824">
        <v>59.95</v>
      </c>
      <c r="G1824" s="4">
        <v>0</v>
      </c>
      <c r="H1824" s="3">
        <v>28.73</v>
      </c>
      <c r="I1824">
        <v>1</v>
      </c>
      <c r="K1824" s="2"/>
    </row>
    <row r="1825" spans="1:11" x14ac:dyDescent="0.55000000000000004">
      <c r="A1825" s="2">
        <v>43239</v>
      </c>
      <c r="B1825">
        <v>23</v>
      </c>
      <c r="C1825" t="s">
        <v>8</v>
      </c>
      <c r="D1825" t="s">
        <v>10</v>
      </c>
      <c r="E1825">
        <v>11</v>
      </c>
      <c r="F1825">
        <v>2.95</v>
      </c>
      <c r="G1825" s="4">
        <v>0.1</v>
      </c>
      <c r="H1825" s="3">
        <v>1.68</v>
      </c>
      <c r="I1825">
        <v>4</v>
      </c>
      <c r="K1825" s="2"/>
    </row>
    <row r="1826" spans="1:11" x14ac:dyDescent="0.55000000000000004">
      <c r="A1826" s="2">
        <v>43239</v>
      </c>
      <c r="B1826">
        <v>26</v>
      </c>
      <c r="C1826" t="s">
        <v>9</v>
      </c>
      <c r="D1826" t="s">
        <v>10</v>
      </c>
      <c r="E1826">
        <v>4</v>
      </c>
      <c r="F1826">
        <v>0.95</v>
      </c>
      <c r="G1826" s="4">
        <v>0</v>
      </c>
      <c r="H1826" s="3">
        <v>0.42</v>
      </c>
      <c r="I1826">
        <v>2</v>
      </c>
      <c r="K1826" s="2"/>
    </row>
    <row r="1827" spans="1:11" x14ac:dyDescent="0.55000000000000004">
      <c r="A1827" s="2">
        <v>43239</v>
      </c>
      <c r="B1827">
        <v>24</v>
      </c>
      <c r="C1827" t="s">
        <v>8</v>
      </c>
      <c r="D1827" t="s">
        <v>10</v>
      </c>
      <c r="E1827">
        <v>10</v>
      </c>
      <c r="F1827">
        <v>27.95</v>
      </c>
      <c r="G1827" s="4">
        <v>0</v>
      </c>
      <c r="H1827" s="3">
        <v>16.8</v>
      </c>
      <c r="I1827">
        <v>16</v>
      </c>
      <c r="K1827" s="2"/>
    </row>
    <row r="1828" spans="1:11" x14ac:dyDescent="0.55000000000000004">
      <c r="A1828" s="2">
        <v>43239</v>
      </c>
      <c r="B1828">
        <v>22</v>
      </c>
      <c r="C1828" t="s">
        <v>7</v>
      </c>
      <c r="D1828" t="s">
        <v>10</v>
      </c>
      <c r="E1828">
        <v>10</v>
      </c>
      <c r="F1828">
        <v>0.95</v>
      </c>
      <c r="G1828" s="4">
        <v>0</v>
      </c>
      <c r="H1828" s="3">
        <v>0.56999999999999995</v>
      </c>
      <c r="I1828">
        <v>7</v>
      </c>
      <c r="K1828" s="2"/>
    </row>
    <row r="1829" spans="1:11" x14ac:dyDescent="0.55000000000000004">
      <c r="A1829" s="2">
        <v>43239</v>
      </c>
      <c r="B1829">
        <v>27</v>
      </c>
      <c r="C1829" t="s">
        <v>9</v>
      </c>
      <c r="D1829" t="s">
        <v>10</v>
      </c>
      <c r="E1829">
        <v>3</v>
      </c>
      <c r="F1829">
        <v>4.95</v>
      </c>
      <c r="G1829" s="4">
        <v>0</v>
      </c>
      <c r="H1829" s="3">
        <v>1.82</v>
      </c>
      <c r="I1829">
        <v>6</v>
      </c>
      <c r="K1829" s="2"/>
    </row>
    <row r="1830" spans="1:11" x14ac:dyDescent="0.55000000000000004">
      <c r="A1830" s="2">
        <v>43239</v>
      </c>
      <c r="B1830">
        <v>40</v>
      </c>
      <c r="C1830" t="s">
        <v>7</v>
      </c>
      <c r="D1830" t="s">
        <v>10</v>
      </c>
      <c r="E1830">
        <v>0</v>
      </c>
      <c r="F1830">
        <v>16.95</v>
      </c>
      <c r="G1830" s="4">
        <v>0.2</v>
      </c>
      <c r="H1830" s="3">
        <v>6.53</v>
      </c>
      <c r="I1830">
        <v>22</v>
      </c>
      <c r="K1830" s="2"/>
    </row>
    <row r="1831" spans="1:11" x14ac:dyDescent="0.55000000000000004">
      <c r="A1831" s="2">
        <v>43239</v>
      </c>
      <c r="B1831">
        <v>27</v>
      </c>
      <c r="C1831" t="s">
        <v>7</v>
      </c>
      <c r="D1831" t="s">
        <v>10</v>
      </c>
      <c r="E1831">
        <v>7</v>
      </c>
      <c r="F1831">
        <v>4.95</v>
      </c>
      <c r="G1831" s="4">
        <v>0</v>
      </c>
      <c r="H1831" s="3">
        <v>1.82</v>
      </c>
      <c r="I1831">
        <v>1</v>
      </c>
      <c r="K1831" s="2"/>
    </row>
    <row r="1832" spans="1:11" x14ac:dyDescent="0.55000000000000004">
      <c r="A1832" s="2">
        <v>43239</v>
      </c>
      <c r="B1832">
        <v>37</v>
      </c>
      <c r="C1832" t="s">
        <v>8</v>
      </c>
      <c r="D1832" t="s">
        <v>10</v>
      </c>
      <c r="E1832">
        <v>12</v>
      </c>
      <c r="F1832">
        <v>24.95</v>
      </c>
      <c r="G1832" s="4">
        <v>0</v>
      </c>
      <c r="H1832" s="3">
        <v>9.3800000000000008</v>
      </c>
      <c r="I1832">
        <v>4</v>
      </c>
      <c r="K1832" s="2"/>
    </row>
    <row r="1833" spans="1:11" x14ac:dyDescent="0.55000000000000004">
      <c r="A1833" s="2">
        <v>43239</v>
      </c>
      <c r="B1833">
        <v>4</v>
      </c>
      <c r="C1833" t="s">
        <v>9</v>
      </c>
      <c r="D1833" t="s">
        <v>10</v>
      </c>
      <c r="E1833">
        <v>7</v>
      </c>
      <c r="F1833">
        <v>73.95</v>
      </c>
      <c r="G1833" s="4">
        <v>0</v>
      </c>
      <c r="H1833" s="3">
        <v>38.86</v>
      </c>
      <c r="I1833">
        <v>2</v>
      </c>
      <c r="K1833" s="2"/>
    </row>
    <row r="1834" spans="1:11" x14ac:dyDescent="0.55000000000000004">
      <c r="A1834" s="2">
        <v>43239</v>
      </c>
      <c r="B1834">
        <v>6</v>
      </c>
      <c r="C1834" t="s">
        <v>9</v>
      </c>
      <c r="D1834" t="s">
        <v>10</v>
      </c>
      <c r="E1834">
        <v>3</v>
      </c>
      <c r="F1834">
        <v>55.95</v>
      </c>
      <c r="G1834" s="4">
        <v>0</v>
      </c>
      <c r="H1834" s="3">
        <v>16.059999999999999</v>
      </c>
      <c r="I1834">
        <v>9</v>
      </c>
      <c r="K1834" s="2"/>
    </row>
    <row r="1835" spans="1:11" x14ac:dyDescent="0.55000000000000004">
      <c r="A1835" s="2">
        <v>43239</v>
      </c>
      <c r="B1835">
        <v>37</v>
      </c>
      <c r="C1835" t="s">
        <v>7</v>
      </c>
      <c r="D1835" t="s">
        <v>10</v>
      </c>
      <c r="E1835">
        <v>9</v>
      </c>
      <c r="F1835">
        <v>24.95</v>
      </c>
      <c r="G1835" s="4">
        <v>0</v>
      </c>
      <c r="H1835" s="3">
        <v>9.3800000000000008</v>
      </c>
      <c r="I1835">
        <v>7</v>
      </c>
      <c r="K1835" s="2"/>
    </row>
    <row r="1836" spans="1:11" x14ac:dyDescent="0.55000000000000004">
      <c r="A1836" s="2">
        <v>43239</v>
      </c>
      <c r="B1836">
        <v>17</v>
      </c>
      <c r="C1836" t="s">
        <v>8</v>
      </c>
      <c r="D1836" t="s">
        <v>10</v>
      </c>
      <c r="E1836">
        <v>9</v>
      </c>
      <c r="F1836">
        <v>49.95</v>
      </c>
      <c r="G1836" s="4">
        <v>0</v>
      </c>
      <c r="H1836" s="3">
        <v>23.93</v>
      </c>
      <c r="I1836">
        <v>34</v>
      </c>
      <c r="K1836" s="2"/>
    </row>
    <row r="1837" spans="1:11" x14ac:dyDescent="0.55000000000000004">
      <c r="A1837" s="2">
        <v>43239</v>
      </c>
      <c r="B1837">
        <v>24</v>
      </c>
      <c r="C1837" t="s">
        <v>9</v>
      </c>
      <c r="D1837" t="s">
        <v>10</v>
      </c>
      <c r="E1837">
        <v>5</v>
      </c>
      <c r="F1837">
        <v>27.95</v>
      </c>
      <c r="G1837" s="4">
        <v>0</v>
      </c>
      <c r="H1837" s="3">
        <v>16.8</v>
      </c>
      <c r="I1837">
        <v>5</v>
      </c>
      <c r="K1837" s="2"/>
    </row>
    <row r="1838" spans="1:11" x14ac:dyDescent="0.55000000000000004">
      <c r="A1838" s="2">
        <v>43240</v>
      </c>
      <c r="B1838">
        <v>16</v>
      </c>
      <c r="C1838" t="s">
        <v>5</v>
      </c>
      <c r="D1838" t="s">
        <v>10</v>
      </c>
      <c r="E1838">
        <v>8</v>
      </c>
      <c r="F1838">
        <v>27.95</v>
      </c>
      <c r="G1838" s="4">
        <v>0</v>
      </c>
      <c r="H1838" s="3">
        <v>15.85</v>
      </c>
      <c r="I1838">
        <v>2</v>
      </c>
      <c r="K1838" s="2"/>
    </row>
    <row r="1839" spans="1:11" x14ac:dyDescent="0.55000000000000004">
      <c r="A1839" s="2">
        <v>43240</v>
      </c>
      <c r="B1839">
        <v>23</v>
      </c>
      <c r="C1839" t="s">
        <v>6</v>
      </c>
      <c r="D1839" t="s">
        <v>10</v>
      </c>
      <c r="E1839">
        <v>10</v>
      </c>
      <c r="F1839">
        <v>2.95</v>
      </c>
      <c r="G1839" s="4">
        <v>0</v>
      </c>
      <c r="H1839" s="3">
        <v>1.68</v>
      </c>
      <c r="I1839">
        <v>7</v>
      </c>
      <c r="K1839" s="2"/>
    </row>
    <row r="1840" spans="1:11" x14ac:dyDescent="0.55000000000000004">
      <c r="A1840" s="2">
        <v>43240</v>
      </c>
      <c r="B1840">
        <v>28</v>
      </c>
      <c r="C1840" t="s">
        <v>6</v>
      </c>
      <c r="D1840" t="s">
        <v>10</v>
      </c>
      <c r="E1840">
        <v>7</v>
      </c>
      <c r="F1840">
        <v>0.95</v>
      </c>
      <c r="G1840" s="4">
        <v>0</v>
      </c>
      <c r="H1840" s="3">
        <v>0.5</v>
      </c>
      <c r="I1840">
        <v>8</v>
      </c>
      <c r="K1840" s="2"/>
    </row>
    <row r="1841" spans="1:11" x14ac:dyDescent="0.55000000000000004">
      <c r="A1841" s="2">
        <v>43240</v>
      </c>
      <c r="B1841">
        <v>24</v>
      </c>
      <c r="C1841" t="s">
        <v>5</v>
      </c>
      <c r="D1841" t="s">
        <v>10</v>
      </c>
      <c r="E1841">
        <v>7</v>
      </c>
      <c r="F1841">
        <v>27.95</v>
      </c>
      <c r="G1841" s="4">
        <v>0</v>
      </c>
      <c r="H1841" s="3">
        <v>16.8</v>
      </c>
      <c r="I1841">
        <v>16</v>
      </c>
      <c r="K1841" s="2"/>
    </row>
    <row r="1842" spans="1:11" x14ac:dyDescent="0.55000000000000004">
      <c r="A1842" s="2">
        <v>43240</v>
      </c>
      <c r="B1842">
        <v>19</v>
      </c>
      <c r="C1842" t="s">
        <v>6</v>
      </c>
      <c r="D1842" t="s">
        <v>10</v>
      </c>
      <c r="E1842">
        <v>4</v>
      </c>
      <c r="F1842">
        <v>49.95</v>
      </c>
      <c r="G1842" s="4">
        <v>0</v>
      </c>
      <c r="H1842" s="3">
        <v>24.77</v>
      </c>
      <c r="I1842">
        <v>12</v>
      </c>
      <c r="K1842" s="2"/>
    </row>
    <row r="1843" spans="1:11" x14ac:dyDescent="0.55000000000000004">
      <c r="A1843" s="2">
        <v>43240</v>
      </c>
      <c r="B1843">
        <v>11</v>
      </c>
      <c r="C1843" t="s">
        <v>7</v>
      </c>
      <c r="D1843" t="s">
        <v>10</v>
      </c>
      <c r="E1843">
        <v>3</v>
      </c>
      <c r="F1843">
        <v>65.95</v>
      </c>
      <c r="G1843" s="4">
        <v>0</v>
      </c>
      <c r="H1843" s="3">
        <v>37.97</v>
      </c>
      <c r="I1843">
        <v>5</v>
      </c>
      <c r="K1843" s="2"/>
    </row>
    <row r="1844" spans="1:11" x14ac:dyDescent="0.55000000000000004">
      <c r="A1844" s="2">
        <v>43240</v>
      </c>
      <c r="B1844">
        <v>6</v>
      </c>
      <c r="C1844" t="s">
        <v>7</v>
      </c>
      <c r="D1844" t="s">
        <v>10</v>
      </c>
      <c r="E1844">
        <v>1</v>
      </c>
      <c r="F1844">
        <v>55.95</v>
      </c>
      <c r="G1844" s="4">
        <v>0</v>
      </c>
      <c r="H1844" s="3">
        <v>16.059999999999999</v>
      </c>
      <c r="I1844">
        <v>26</v>
      </c>
      <c r="K1844" s="2"/>
    </row>
    <row r="1845" spans="1:11" x14ac:dyDescent="0.55000000000000004">
      <c r="A1845" s="2">
        <v>43240</v>
      </c>
      <c r="B1845">
        <v>18</v>
      </c>
      <c r="C1845" t="s">
        <v>5</v>
      </c>
      <c r="D1845" t="s">
        <v>10</v>
      </c>
      <c r="E1845">
        <v>7</v>
      </c>
      <c r="F1845">
        <v>54.95</v>
      </c>
      <c r="G1845" s="4">
        <v>0</v>
      </c>
      <c r="H1845" s="3">
        <v>26.65</v>
      </c>
      <c r="I1845">
        <v>1</v>
      </c>
      <c r="K1845" s="2"/>
    </row>
    <row r="1846" spans="1:11" x14ac:dyDescent="0.55000000000000004">
      <c r="A1846" s="2">
        <v>43240</v>
      </c>
      <c r="B1846">
        <v>40</v>
      </c>
      <c r="C1846" t="s">
        <v>7</v>
      </c>
      <c r="D1846" t="s">
        <v>10</v>
      </c>
      <c r="E1846">
        <v>5</v>
      </c>
      <c r="F1846">
        <v>16.95</v>
      </c>
      <c r="G1846" s="4">
        <v>0</v>
      </c>
      <c r="H1846" s="3">
        <v>6.53</v>
      </c>
      <c r="I1846">
        <v>4</v>
      </c>
      <c r="K1846" s="2"/>
    </row>
    <row r="1847" spans="1:11" x14ac:dyDescent="0.55000000000000004">
      <c r="A1847" s="2">
        <v>43240</v>
      </c>
      <c r="B1847">
        <v>25</v>
      </c>
      <c r="C1847" t="s">
        <v>6</v>
      </c>
      <c r="D1847" t="s">
        <v>10</v>
      </c>
      <c r="E1847">
        <v>1</v>
      </c>
      <c r="F1847">
        <v>0.95</v>
      </c>
      <c r="G1847" s="4">
        <v>0</v>
      </c>
      <c r="H1847" s="3">
        <v>0.35</v>
      </c>
      <c r="I1847">
        <v>4</v>
      </c>
      <c r="K1847" s="2"/>
    </row>
    <row r="1848" spans="1:11" x14ac:dyDescent="0.55000000000000004">
      <c r="A1848" s="2">
        <v>43240</v>
      </c>
      <c r="B1848">
        <v>42</v>
      </c>
      <c r="C1848" t="s">
        <v>6</v>
      </c>
      <c r="D1848" t="s">
        <v>10</v>
      </c>
      <c r="E1848">
        <v>6</v>
      </c>
      <c r="F1848">
        <v>35.950000000000003</v>
      </c>
      <c r="G1848" s="4">
        <v>0</v>
      </c>
      <c r="H1848" s="3">
        <v>20.25</v>
      </c>
      <c r="I1848">
        <v>1</v>
      </c>
      <c r="K1848" s="2"/>
    </row>
    <row r="1849" spans="1:11" x14ac:dyDescent="0.55000000000000004">
      <c r="A1849" s="2">
        <v>43240</v>
      </c>
      <c r="B1849">
        <v>34</v>
      </c>
      <c r="C1849" t="s">
        <v>5</v>
      </c>
      <c r="D1849" t="s">
        <v>10</v>
      </c>
      <c r="E1849">
        <v>6</v>
      </c>
      <c r="F1849">
        <v>37.950000000000003</v>
      </c>
      <c r="G1849" s="4">
        <v>0</v>
      </c>
      <c r="H1849" s="3">
        <v>15.35</v>
      </c>
      <c r="I1849">
        <v>9</v>
      </c>
      <c r="K1849" s="2"/>
    </row>
    <row r="1850" spans="1:11" x14ac:dyDescent="0.55000000000000004">
      <c r="A1850" s="2">
        <v>43240</v>
      </c>
      <c r="B1850">
        <v>11</v>
      </c>
      <c r="C1850" t="s">
        <v>6</v>
      </c>
      <c r="D1850" t="s">
        <v>10</v>
      </c>
      <c r="E1850">
        <v>4</v>
      </c>
      <c r="F1850">
        <v>65.95</v>
      </c>
      <c r="G1850" s="4">
        <v>0.1</v>
      </c>
      <c r="H1850" s="3">
        <v>37.97</v>
      </c>
      <c r="I1850">
        <v>13</v>
      </c>
      <c r="K1850" s="2"/>
    </row>
    <row r="1851" spans="1:11" x14ac:dyDescent="0.55000000000000004">
      <c r="A1851" s="2">
        <v>43240</v>
      </c>
      <c r="B1851">
        <v>25</v>
      </c>
      <c r="C1851" t="s">
        <v>7</v>
      </c>
      <c r="D1851" t="s">
        <v>10</v>
      </c>
      <c r="E1851">
        <v>9</v>
      </c>
      <c r="F1851">
        <v>0.95</v>
      </c>
      <c r="G1851" s="4">
        <v>0.1</v>
      </c>
      <c r="H1851" s="3">
        <v>0.35</v>
      </c>
      <c r="I1851">
        <v>4</v>
      </c>
      <c r="K1851" s="2"/>
    </row>
    <row r="1852" spans="1:11" x14ac:dyDescent="0.55000000000000004">
      <c r="A1852" s="2">
        <v>43240</v>
      </c>
      <c r="B1852">
        <v>18</v>
      </c>
      <c r="C1852" t="s">
        <v>5</v>
      </c>
      <c r="D1852" t="s">
        <v>10</v>
      </c>
      <c r="E1852">
        <v>2</v>
      </c>
      <c r="F1852">
        <v>54.95</v>
      </c>
      <c r="G1852" s="4">
        <v>0</v>
      </c>
      <c r="H1852" s="3">
        <v>26.65</v>
      </c>
      <c r="I1852">
        <v>17</v>
      </c>
      <c r="K1852" s="2"/>
    </row>
    <row r="1853" spans="1:11" x14ac:dyDescent="0.55000000000000004">
      <c r="A1853" s="2">
        <v>43240</v>
      </c>
      <c r="B1853">
        <v>9</v>
      </c>
      <c r="C1853" t="s">
        <v>7</v>
      </c>
      <c r="D1853" t="s">
        <v>10</v>
      </c>
      <c r="E1853">
        <v>3</v>
      </c>
      <c r="F1853">
        <v>48.95</v>
      </c>
      <c r="G1853" s="4">
        <v>0</v>
      </c>
      <c r="H1853" s="3">
        <v>24.52</v>
      </c>
      <c r="I1853">
        <v>26</v>
      </c>
      <c r="K1853" s="2"/>
    </row>
    <row r="1854" spans="1:11" x14ac:dyDescent="0.55000000000000004">
      <c r="A1854" s="2">
        <v>43240</v>
      </c>
      <c r="B1854">
        <v>50</v>
      </c>
      <c r="C1854" t="s">
        <v>5</v>
      </c>
      <c r="D1854" t="s">
        <v>10</v>
      </c>
      <c r="E1854">
        <v>2</v>
      </c>
      <c r="F1854">
        <v>24.95</v>
      </c>
      <c r="G1854" s="4">
        <v>0</v>
      </c>
      <c r="H1854" s="3">
        <v>12.14</v>
      </c>
      <c r="I1854">
        <v>2</v>
      </c>
      <c r="K1854" s="2"/>
    </row>
    <row r="1855" spans="1:11" x14ac:dyDescent="0.55000000000000004">
      <c r="A1855" s="2">
        <v>43240</v>
      </c>
      <c r="B1855">
        <v>35</v>
      </c>
      <c r="C1855" t="s">
        <v>5</v>
      </c>
      <c r="D1855" t="s">
        <v>10</v>
      </c>
      <c r="E1855">
        <v>1</v>
      </c>
      <c r="F1855">
        <v>0.95</v>
      </c>
      <c r="G1855" s="4">
        <v>0.1</v>
      </c>
      <c r="H1855" s="3">
        <v>0.47</v>
      </c>
      <c r="I1855">
        <v>19</v>
      </c>
      <c r="K1855" s="2"/>
    </row>
    <row r="1856" spans="1:11" x14ac:dyDescent="0.55000000000000004">
      <c r="A1856" s="2">
        <v>43240</v>
      </c>
      <c r="B1856">
        <v>13</v>
      </c>
      <c r="C1856" t="s">
        <v>7</v>
      </c>
      <c r="D1856" t="s">
        <v>10</v>
      </c>
      <c r="E1856">
        <v>5</v>
      </c>
      <c r="F1856">
        <v>26.95</v>
      </c>
      <c r="G1856" s="4">
        <v>0</v>
      </c>
      <c r="H1856" s="3">
        <v>13.26</v>
      </c>
      <c r="I1856">
        <v>15</v>
      </c>
      <c r="K1856" s="2"/>
    </row>
    <row r="1857" spans="1:11" x14ac:dyDescent="0.55000000000000004">
      <c r="A1857" s="2">
        <v>43240</v>
      </c>
      <c r="B1857">
        <v>25</v>
      </c>
      <c r="C1857" t="s">
        <v>6</v>
      </c>
      <c r="D1857" t="s">
        <v>10</v>
      </c>
      <c r="E1857">
        <v>7</v>
      </c>
      <c r="F1857">
        <v>0.95</v>
      </c>
      <c r="G1857" s="4">
        <v>0</v>
      </c>
      <c r="H1857" s="3">
        <v>0.35</v>
      </c>
      <c r="I1857">
        <v>17</v>
      </c>
      <c r="K1857" s="2"/>
    </row>
    <row r="1858" spans="1:11" x14ac:dyDescent="0.55000000000000004">
      <c r="A1858" s="2">
        <v>43240</v>
      </c>
      <c r="B1858">
        <v>2</v>
      </c>
      <c r="C1858" t="s">
        <v>7</v>
      </c>
      <c r="D1858" t="s">
        <v>10</v>
      </c>
      <c r="E1858">
        <v>9</v>
      </c>
      <c r="F1858">
        <v>44.95</v>
      </c>
      <c r="G1858" s="4">
        <v>0.1</v>
      </c>
      <c r="H1858" s="3">
        <v>27.95</v>
      </c>
      <c r="I1858">
        <v>4</v>
      </c>
      <c r="K1858" s="2"/>
    </row>
    <row r="1859" spans="1:11" x14ac:dyDescent="0.55000000000000004">
      <c r="A1859" s="2">
        <v>43240</v>
      </c>
      <c r="B1859">
        <v>33</v>
      </c>
      <c r="C1859" t="s">
        <v>5</v>
      </c>
      <c r="D1859" t="s">
        <v>10</v>
      </c>
      <c r="E1859">
        <v>4</v>
      </c>
      <c r="F1859">
        <v>19.95</v>
      </c>
      <c r="G1859" s="4">
        <v>0</v>
      </c>
      <c r="H1859" s="3">
        <v>9.7799999999999994</v>
      </c>
      <c r="I1859">
        <v>3</v>
      </c>
      <c r="K1859" s="2"/>
    </row>
    <row r="1860" spans="1:11" x14ac:dyDescent="0.55000000000000004">
      <c r="A1860" s="2">
        <v>43240</v>
      </c>
      <c r="B1860">
        <v>13</v>
      </c>
      <c r="C1860" t="s">
        <v>6</v>
      </c>
      <c r="D1860" t="s">
        <v>10</v>
      </c>
      <c r="E1860">
        <v>10</v>
      </c>
      <c r="F1860">
        <v>26.95</v>
      </c>
      <c r="G1860" s="4">
        <v>0</v>
      </c>
      <c r="H1860" s="3">
        <v>13.26</v>
      </c>
      <c r="I1860">
        <v>13</v>
      </c>
      <c r="K1860" s="2"/>
    </row>
    <row r="1861" spans="1:11" x14ac:dyDescent="0.55000000000000004">
      <c r="A1861" s="2">
        <v>43240</v>
      </c>
      <c r="B1861">
        <v>17</v>
      </c>
      <c r="C1861" t="s">
        <v>7</v>
      </c>
      <c r="D1861" t="s">
        <v>10</v>
      </c>
      <c r="E1861">
        <v>1</v>
      </c>
      <c r="F1861">
        <v>49.95</v>
      </c>
      <c r="G1861" s="4">
        <v>0</v>
      </c>
      <c r="H1861" s="3">
        <v>23.93</v>
      </c>
      <c r="I1861">
        <v>3</v>
      </c>
      <c r="K1861" s="2"/>
    </row>
    <row r="1862" spans="1:11" x14ac:dyDescent="0.55000000000000004">
      <c r="A1862" s="2">
        <v>43240</v>
      </c>
      <c r="B1862">
        <v>45</v>
      </c>
      <c r="C1862" t="s">
        <v>6</v>
      </c>
      <c r="D1862" t="s">
        <v>10</v>
      </c>
      <c r="E1862">
        <v>0</v>
      </c>
      <c r="F1862">
        <v>38.950000000000003</v>
      </c>
      <c r="G1862" s="4">
        <v>0</v>
      </c>
      <c r="H1862" s="3">
        <v>22.33</v>
      </c>
      <c r="I1862">
        <v>4</v>
      </c>
      <c r="K1862" s="2"/>
    </row>
    <row r="1863" spans="1:11" x14ac:dyDescent="0.55000000000000004">
      <c r="A1863" s="2">
        <v>43240</v>
      </c>
      <c r="B1863">
        <v>41</v>
      </c>
      <c r="C1863" t="s">
        <v>7</v>
      </c>
      <c r="D1863" t="s">
        <v>10</v>
      </c>
      <c r="E1863">
        <v>10</v>
      </c>
      <c r="F1863">
        <v>18.95</v>
      </c>
      <c r="G1863" s="4">
        <v>0</v>
      </c>
      <c r="H1863" s="3">
        <v>9.98</v>
      </c>
      <c r="I1863">
        <v>20</v>
      </c>
      <c r="K1863" s="2"/>
    </row>
    <row r="1864" spans="1:11" x14ac:dyDescent="0.55000000000000004">
      <c r="A1864" s="2">
        <v>43240</v>
      </c>
      <c r="B1864">
        <v>16</v>
      </c>
      <c r="C1864" t="s">
        <v>6</v>
      </c>
      <c r="D1864" t="s">
        <v>10</v>
      </c>
      <c r="E1864">
        <v>1</v>
      </c>
      <c r="F1864">
        <v>27.95</v>
      </c>
      <c r="G1864" s="4">
        <v>0</v>
      </c>
      <c r="H1864" s="3">
        <v>15.85</v>
      </c>
      <c r="I1864">
        <v>4</v>
      </c>
      <c r="K1864" s="2"/>
    </row>
    <row r="1865" spans="1:11" x14ac:dyDescent="0.55000000000000004">
      <c r="A1865" s="2">
        <v>43240</v>
      </c>
      <c r="B1865">
        <v>18</v>
      </c>
      <c r="C1865" t="s">
        <v>5</v>
      </c>
      <c r="D1865" t="s">
        <v>10</v>
      </c>
      <c r="E1865">
        <v>5</v>
      </c>
      <c r="F1865">
        <v>54.95</v>
      </c>
      <c r="G1865" s="4">
        <v>0</v>
      </c>
      <c r="H1865" s="3">
        <v>26.65</v>
      </c>
      <c r="I1865">
        <v>14</v>
      </c>
      <c r="K1865" s="2"/>
    </row>
    <row r="1866" spans="1:11" x14ac:dyDescent="0.55000000000000004">
      <c r="A1866" s="2">
        <v>43240</v>
      </c>
      <c r="B1866">
        <v>27</v>
      </c>
      <c r="C1866" t="s">
        <v>6</v>
      </c>
      <c r="D1866" t="s">
        <v>10</v>
      </c>
      <c r="E1866">
        <v>4</v>
      </c>
      <c r="F1866">
        <v>4.95</v>
      </c>
      <c r="G1866" s="4">
        <v>0</v>
      </c>
      <c r="H1866" s="3">
        <v>1.82</v>
      </c>
      <c r="I1866">
        <v>4</v>
      </c>
      <c r="K1866" s="2"/>
    </row>
    <row r="1867" spans="1:11" x14ac:dyDescent="0.55000000000000004">
      <c r="A1867" s="2">
        <v>43240</v>
      </c>
      <c r="B1867">
        <v>41</v>
      </c>
      <c r="C1867" t="s">
        <v>5</v>
      </c>
      <c r="D1867" t="s">
        <v>10</v>
      </c>
      <c r="E1867">
        <v>3</v>
      </c>
      <c r="F1867">
        <v>18.95</v>
      </c>
      <c r="G1867" s="4">
        <v>0</v>
      </c>
      <c r="H1867" s="3">
        <v>9.98</v>
      </c>
      <c r="I1867">
        <v>14</v>
      </c>
      <c r="K1867" s="2"/>
    </row>
    <row r="1868" spans="1:11" x14ac:dyDescent="0.55000000000000004">
      <c r="A1868" s="2">
        <v>43240</v>
      </c>
      <c r="B1868">
        <v>31</v>
      </c>
      <c r="C1868" t="s">
        <v>5</v>
      </c>
      <c r="D1868" t="s">
        <v>10</v>
      </c>
      <c r="E1868">
        <v>10</v>
      </c>
      <c r="F1868">
        <v>0.95</v>
      </c>
      <c r="G1868" s="4">
        <v>0</v>
      </c>
      <c r="H1868" s="3">
        <v>0.34</v>
      </c>
      <c r="I1868">
        <v>11</v>
      </c>
      <c r="K1868" s="2"/>
    </row>
    <row r="1869" spans="1:11" x14ac:dyDescent="0.55000000000000004">
      <c r="A1869" s="2">
        <v>43240</v>
      </c>
      <c r="B1869">
        <v>49</v>
      </c>
      <c r="C1869" t="s">
        <v>6</v>
      </c>
      <c r="D1869" t="s">
        <v>10</v>
      </c>
      <c r="E1869">
        <v>1</v>
      </c>
      <c r="F1869">
        <v>63.95</v>
      </c>
      <c r="G1869" s="4">
        <v>0</v>
      </c>
      <c r="H1869" s="3">
        <v>27.1</v>
      </c>
      <c r="I1869">
        <v>4</v>
      </c>
      <c r="K1869" s="2"/>
    </row>
    <row r="1870" spans="1:11" x14ac:dyDescent="0.55000000000000004">
      <c r="A1870" s="2">
        <v>43241</v>
      </c>
      <c r="B1870">
        <v>10</v>
      </c>
      <c r="C1870" t="s">
        <v>8</v>
      </c>
      <c r="D1870" t="s">
        <v>11</v>
      </c>
      <c r="E1870">
        <v>12</v>
      </c>
      <c r="F1870">
        <v>34.950000000000003</v>
      </c>
      <c r="G1870" s="4">
        <v>0</v>
      </c>
      <c r="H1870" s="3">
        <v>22.13</v>
      </c>
      <c r="I1870">
        <v>9</v>
      </c>
      <c r="K1870" s="2"/>
    </row>
    <row r="1871" spans="1:11" x14ac:dyDescent="0.55000000000000004">
      <c r="A1871" s="2">
        <v>43241</v>
      </c>
      <c r="B1871">
        <v>7</v>
      </c>
      <c r="C1871" t="s">
        <v>9</v>
      </c>
      <c r="D1871" t="s">
        <v>11</v>
      </c>
      <c r="E1871">
        <v>8</v>
      </c>
      <c r="F1871">
        <v>20.95</v>
      </c>
      <c r="G1871" s="4">
        <v>0</v>
      </c>
      <c r="H1871" s="3">
        <v>10.039999999999999</v>
      </c>
      <c r="I1871">
        <v>10</v>
      </c>
      <c r="K1871" s="2"/>
    </row>
    <row r="1872" spans="1:11" x14ac:dyDescent="0.55000000000000004">
      <c r="A1872" s="2">
        <v>43241</v>
      </c>
      <c r="B1872">
        <v>48</v>
      </c>
      <c r="C1872" t="s">
        <v>8</v>
      </c>
      <c r="D1872" t="s">
        <v>11</v>
      </c>
      <c r="E1872">
        <v>9</v>
      </c>
      <c r="F1872">
        <v>3.95</v>
      </c>
      <c r="G1872" s="4">
        <v>0</v>
      </c>
      <c r="H1872" s="3">
        <v>1.43</v>
      </c>
      <c r="I1872">
        <v>10</v>
      </c>
      <c r="K1872" s="2"/>
    </row>
    <row r="1873" spans="1:11" x14ac:dyDescent="0.55000000000000004">
      <c r="A1873" s="2">
        <v>43242</v>
      </c>
      <c r="B1873">
        <v>44</v>
      </c>
      <c r="C1873" t="s">
        <v>7</v>
      </c>
      <c r="D1873" t="s">
        <v>11</v>
      </c>
      <c r="E1873">
        <v>7</v>
      </c>
      <c r="F1873">
        <v>38.950000000000003</v>
      </c>
      <c r="G1873" s="4">
        <v>0.1</v>
      </c>
      <c r="H1873" s="3">
        <v>24.76</v>
      </c>
      <c r="I1873">
        <v>8</v>
      </c>
      <c r="K1873" s="2"/>
    </row>
    <row r="1874" spans="1:11" x14ac:dyDescent="0.55000000000000004">
      <c r="A1874" s="2">
        <v>43242</v>
      </c>
      <c r="B1874">
        <v>45</v>
      </c>
      <c r="C1874" t="s">
        <v>5</v>
      </c>
      <c r="D1874" t="s">
        <v>11</v>
      </c>
      <c r="E1874">
        <v>1</v>
      </c>
      <c r="F1874">
        <v>38.950000000000003</v>
      </c>
      <c r="G1874" s="4">
        <v>0</v>
      </c>
      <c r="H1874" s="3">
        <v>22.33</v>
      </c>
      <c r="I1874">
        <v>6</v>
      </c>
      <c r="K1874" s="2"/>
    </row>
    <row r="1875" spans="1:11" x14ac:dyDescent="0.55000000000000004">
      <c r="A1875" s="2">
        <v>43242</v>
      </c>
      <c r="B1875">
        <v>28</v>
      </c>
      <c r="C1875" t="s">
        <v>7</v>
      </c>
      <c r="D1875" t="s">
        <v>11</v>
      </c>
      <c r="E1875">
        <v>7</v>
      </c>
      <c r="F1875">
        <v>0.95</v>
      </c>
      <c r="G1875" s="4">
        <v>0</v>
      </c>
      <c r="H1875" s="3">
        <v>0.5</v>
      </c>
      <c r="I1875">
        <v>14</v>
      </c>
      <c r="K1875" s="2"/>
    </row>
    <row r="1876" spans="1:11" x14ac:dyDescent="0.55000000000000004">
      <c r="A1876" s="2">
        <v>43242</v>
      </c>
      <c r="B1876">
        <v>1</v>
      </c>
      <c r="C1876" t="s">
        <v>5</v>
      </c>
      <c r="D1876" t="s">
        <v>11</v>
      </c>
      <c r="E1876">
        <v>11</v>
      </c>
      <c r="F1876">
        <v>43.95</v>
      </c>
      <c r="G1876" s="4">
        <v>0</v>
      </c>
      <c r="H1876" s="3">
        <v>25.6</v>
      </c>
      <c r="I1876">
        <v>1</v>
      </c>
      <c r="K1876" s="2"/>
    </row>
    <row r="1877" spans="1:11" x14ac:dyDescent="0.55000000000000004">
      <c r="A1877" s="2">
        <v>43242</v>
      </c>
      <c r="B1877">
        <v>39</v>
      </c>
      <c r="C1877" t="s">
        <v>7</v>
      </c>
      <c r="D1877" t="s">
        <v>11</v>
      </c>
      <c r="E1877">
        <v>0</v>
      </c>
      <c r="F1877">
        <v>26.95</v>
      </c>
      <c r="G1877" s="4">
        <v>0</v>
      </c>
      <c r="H1877" s="3">
        <v>12.24</v>
      </c>
      <c r="I1877">
        <v>19</v>
      </c>
      <c r="K1877" s="2"/>
    </row>
    <row r="1878" spans="1:11" x14ac:dyDescent="0.55000000000000004">
      <c r="A1878" s="2">
        <v>43242</v>
      </c>
      <c r="B1878">
        <v>43</v>
      </c>
      <c r="C1878" t="s">
        <v>7</v>
      </c>
      <c r="D1878" t="s">
        <v>11</v>
      </c>
      <c r="E1878">
        <v>9</v>
      </c>
      <c r="F1878">
        <v>11.95</v>
      </c>
      <c r="G1878" s="4">
        <v>0</v>
      </c>
      <c r="H1878" s="3">
        <v>3.32</v>
      </c>
      <c r="I1878">
        <v>6</v>
      </c>
      <c r="K1878" s="2"/>
    </row>
    <row r="1879" spans="1:11" x14ac:dyDescent="0.55000000000000004">
      <c r="A1879" s="2">
        <v>43242</v>
      </c>
      <c r="B1879">
        <v>16</v>
      </c>
      <c r="C1879" t="s">
        <v>7</v>
      </c>
      <c r="D1879" t="s">
        <v>11</v>
      </c>
      <c r="E1879">
        <v>10</v>
      </c>
      <c r="F1879">
        <v>27.95</v>
      </c>
      <c r="G1879" s="4">
        <v>0</v>
      </c>
      <c r="H1879" s="3">
        <v>15.85</v>
      </c>
      <c r="I1879">
        <v>4</v>
      </c>
      <c r="K1879" s="2"/>
    </row>
    <row r="1880" spans="1:11" x14ac:dyDescent="0.55000000000000004">
      <c r="A1880" s="2">
        <v>43242</v>
      </c>
      <c r="B1880">
        <v>5</v>
      </c>
      <c r="C1880" t="s">
        <v>7</v>
      </c>
      <c r="D1880" t="s">
        <v>11</v>
      </c>
      <c r="E1880">
        <v>10</v>
      </c>
      <c r="F1880">
        <v>24.95</v>
      </c>
      <c r="G1880" s="4">
        <v>0</v>
      </c>
      <c r="H1880" s="3">
        <v>12.27</v>
      </c>
      <c r="I1880">
        <v>6</v>
      </c>
      <c r="K1880" s="2"/>
    </row>
    <row r="1881" spans="1:11" x14ac:dyDescent="0.55000000000000004">
      <c r="A1881" s="2">
        <v>43242</v>
      </c>
      <c r="B1881">
        <v>40</v>
      </c>
      <c r="C1881" t="s">
        <v>5</v>
      </c>
      <c r="D1881" t="s">
        <v>11</v>
      </c>
      <c r="E1881">
        <v>0</v>
      </c>
      <c r="F1881">
        <v>16.95</v>
      </c>
      <c r="G1881" s="4">
        <v>0</v>
      </c>
      <c r="H1881" s="3">
        <v>6.53</v>
      </c>
      <c r="I1881">
        <v>8</v>
      </c>
      <c r="K1881" s="2"/>
    </row>
    <row r="1882" spans="1:11" x14ac:dyDescent="0.55000000000000004">
      <c r="A1882" s="2">
        <v>43242</v>
      </c>
      <c r="B1882">
        <v>47</v>
      </c>
      <c r="C1882" t="s">
        <v>7</v>
      </c>
      <c r="D1882" t="s">
        <v>11</v>
      </c>
      <c r="E1882">
        <v>8</v>
      </c>
      <c r="F1882">
        <v>28.95</v>
      </c>
      <c r="G1882" s="4">
        <v>0</v>
      </c>
      <c r="H1882" s="3">
        <v>8.86</v>
      </c>
      <c r="I1882">
        <v>2</v>
      </c>
      <c r="K1882" s="2"/>
    </row>
    <row r="1883" spans="1:11" x14ac:dyDescent="0.55000000000000004">
      <c r="A1883" s="2">
        <v>43242</v>
      </c>
      <c r="B1883">
        <v>16</v>
      </c>
      <c r="C1883" t="s">
        <v>7</v>
      </c>
      <c r="D1883" t="s">
        <v>11</v>
      </c>
      <c r="E1883">
        <v>1</v>
      </c>
      <c r="F1883">
        <v>27.95</v>
      </c>
      <c r="G1883" s="4">
        <v>0</v>
      </c>
      <c r="H1883" s="3">
        <v>15.85</v>
      </c>
      <c r="I1883">
        <v>2</v>
      </c>
      <c r="K1883" s="2"/>
    </row>
    <row r="1884" spans="1:11" x14ac:dyDescent="0.55000000000000004">
      <c r="A1884" s="2">
        <v>43242</v>
      </c>
      <c r="B1884">
        <v>4</v>
      </c>
      <c r="C1884" t="s">
        <v>7</v>
      </c>
      <c r="D1884" t="s">
        <v>11</v>
      </c>
      <c r="E1884">
        <v>1</v>
      </c>
      <c r="F1884">
        <v>73.95</v>
      </c>
      <c r="G1884" s="4">
        <v>0</v>
      </c>
      <c r="H1884" s="3">
        <v>38.86</v>
      </c>
      <c r="I1884">
        <v>1</v>
      </c>
      <c r="K1884" s="2"/>
    </row>
    <row r="1885" spans="1:11" x14ac:dyDescent="0.55000000000000004">
      <c r="A1885" s="2">
        <v>43242</v>
      </c>
      <c r="B1885">
        <v>26</v>
      </c>
      <c r="C1885" t="s">
        <v>5</v>
      </c>
      <c r="D1885" t="s">
        <v>11</v>
      </c>
      <c r="E1885">
        <v>2</v>
      </c>
      <c r="F1885">
        <v>0.95</v>
      </c>
      <c r="G1885" s="4">
        <v>0</v>
      </c>
      <c r="H1885" s="3">
        <v>0.42</v>
      </c>
      <c r="I1885">
        <v>2</v>
      </c>
      <c r="K1885" s="2"/>
    </row>
    <row r="1886" spans="1:11" x14ac:dyDescent="0.55000000000000004">
      <c r="A1886" s="2">
        <v>43242</v>
      </c>
      <c r="B1886">
        <v>19</v>
      </c>
      <c r="C1886" t="s">
        <v>7</v>
      </c>
      <c r="D1886" t="s">
        <v>11</v>
      </c>
      <c r="E1886">
        <v>4</v>
      </c>
      <c r="F1886">
        <v>49.95</v>
      </c>
      <c r="G1886" s="4">
        <v>0</v>
      </c>
      <c r="H1886" s="3">
        <v>24.77</v>
      </c>
      <c r="I1886">
        <v>2</v>
      </c>
      <c r="K1886" s="2"/>
    </row>
    <row r="1887" spans="1:11" x14ac:dyDescent="0.55000000000000004">
      <c r="A1887" s="2">
        <v>43242</v>
      </c>
      <c r="B1887">
        <v>16</v>
      </c>
      <c r="C1887" t="s">
        <v>5</v>
      </c>
      <c r="D1887" t="s">
        <v>11</v>
      </c>
      <c r="E1887">
        <v>9</v>
      </c>
      <c r="F1887">
        <v>27.95</v>
      </c>
      <c r="G1887" s="4">
        <v>0</v>
      </c>
      <c r="H1887" s="3">
        <v>15.85</v>
      </c>
      <c r="I1887">
        <v>5</v>
      </c>
      <c r="K1887" s="2"/>
    </row>
    <row r="1888" spans="1:11" x14ac:dyDescent="0.55000000000000004">
      <c r="A1888" s="2">
        <v>43242</v>
      </c>
      <c r="B1888">
        <v>36</v>
      </c>
      <c r="C1888" t="s">
        <v>7</v>
      </c>
      <c r="D1888" t="s">
        <v>11</v>
      </c>
      <c r="E1888">
        <v>11</v>
      </c>
      <c r="F1888">
        <v>26.95</v>
      </c>
      <c r="G1888" s="4">
        <v>0</v>
      </c>
      <c r="H1888" s="3">
        <v>12.53</v>
      </c>
      <c r="I1888">
        <v>10</v>
      </c>
      <c r="K1888" s="2"/>
    </row>
    <row r="1889" spans="1:11" x14ac:dyDescent="0.55000000000000004">
      <c r="A1889" s="2">
        <v>43242</v>
      </c>
      <c r="B1889">
        <v>47</v>
      </c>
      <c r="C1889" t="s">
        <v>5</v>
      </c>
      <c r="D1889" t="s">
        <v>11</v>
      </c>
      <c r="E1889">
        <v>12</v>
      </c>
      <c r="F1889">
        <v>28.95</v>
      </c>
      <c r="G1889" s="4">
        <v>0</v>
      </c>
      <c r="H1889" s="3">
        <v>8.86</v>
      </c>
      <c r="I1889">
        <v>15</v>
      </c>
      <c r="K1889" s="2"/>
    </row>
    <row r="1890" spans="1:11" x14ac:dyDescent="0.55000000000000004">
      <c r="A1890" s="2">
        <v>43242</v>
      </c>
      <c r="B1890">
        <v>32</v>
      </c>
      <c r="C1890" t="s">
        <v>5</v>
      </c>
      <c r="D1890" t="s">
        <v>11</v>
      </c>
      <c r="E1890">
        <v>1</v>
      </c>
      <c r="F1890">
        <v>22.95</v>
      </c>
      <c r="G1890" s="4">
        <v>0</v>
      </c>
      <c r="H1890" s="3">
        <v>11.78</v>
      </c>
      <c r="I1890">
        <v>14</v>
      </c>
      <c r="K1890" s="2"/>
    </row>
    <row r="1891" spans="1:11" x14ac:dyDescent="0.55000000000000004">
      <c r="A1891" s="2">
        <v>43243</v>
      </c>
      <c r="B1891">
        <v>43</v>
      </c>
      <c r="C1891" t="s">
        <v>8</v>
      </c>
      <c r="D1891" t="s">
        <v>11</v>
      </c>
      <c r="E1891">
        <v>0</v>
      </c>
      <c r="F1891">
        <v>11.95</v>
      </c>
      <c r="G1891" s="4">
        <v>0</v>
      </c>
      <c r="H1891" s="3">
        <v>3.32</v>
      </c>
      <c r="I1891">
        <v>5</v>
      </c>
      <c r="K1891" s="2"/>
    </row>
    <row r="1892" spans="1:11" x14ac:dyDescent="0.55000000000000004">
      <c r="A1892" s="2">
        <v>43244</v>
      </c>
      <c r="B1892">
        <v>6</v>
      </c>
      <c r="C1892" t="s">
        <v>5</v>
      </c>
      <c r="D1892" t="s">
        <v>11</v>
      </c>
      <c r="E1892">
        <v>0</v>
      </c>
      <c r="F1892">
        <v>55.95</v>
      </c>
      <c r="G1892" s="4">
        <v>0</v>
      </c>
      <c r="H1892" s="3">
        <v>16.059999999999999</v>
      </c>
      <c r="I1892">
        <v>21</v>
      </c>
      <c r="K1892" s="2"/>
    </row>
    <row r="1893" spans="1:11" x14ac:dyDescent="0.55000000000000004">
      <c r="A1893" s="2">
        <v>43244</v>
      </c>
      <c r="B1893">
        <v>43</v>
      </c>
      <c r="C1893" t="s">
        <v>6</v>
      </c>
      <c r="D1893" t="s">
        <v>11</v>
      </c>
      <c r="E1893">
        <v>1</v>
      </c>
      <c r="F1893">
        <v>11.95</v>
      </c>
      <c r="G1893" s="4">
        <v>0.2</v>
      </c>
      <c r="H1893" s="3">
        <v>3.32</v>
      </c>
      <c r="I1893">
        <v>3</v>
      </c>
      <c r="K1893" s="2"/>
    </row>
    <row r="1894" spans="1:11" x14ac:dyDescent="0.55000000000000004">
      <c r="A1894" s="2">
        <v>43244</v>
      </c>
      <c r="B1894">
        <v>35</v>
      </c>
      <c r="C1894" t="s">
        <v>5</v>
      </c>
      <c r="D1894" t="s">
        <v>11</v>
      </c>
      <c r="E1894">
        <v>11</v>
      </c>
      <c r="F1894">
        <v>0.95</v>
      </c>
      <c r="G1894" s="4">
        <v>0</v>
      </c>
      <c r="H1894" s="3">
        <v>0.47</v>
      </c>
      <c r="I1894">
        <v>21</v>
      </c>
      <c r="K1894" s="2"/>
    </row>
    <row r="1895" spans="1:11" x14ac:dyDescent="0.55000000000000004">
      <c r="A1895" s="2">
        <v>43244</v>
      </c>
      <c r="B1895">
        <v>3</v>
      </c>
      <c r="C1895" t="s">
        <v>6</v>
      </c>
      <c r="D1895" t="s">
        <v>11</v>
      </c>
      <c r="E1895">
        <v>8</v>
      </c>
      <c r="F1895">
        <v>59.95</v>
      </c>
      <c r="G1895" s="4">
        <v>0</v>
      </c>
      <c r="H1895" s="3">
        <v>28.73</v>
      </c>
      <c r="I1895">
        <v>2</v>
      </c>
      <c r="K1895" s="2"/>
    </row>
    <row r="1896" spans="1:11" x14ac:dyDescent="0.55000000000000004">
      <c r="A1896" s="2">
        <v>43244</v>
      </c>
      <c r="B1896">
        <v>29</v>
      </c>
      <c r="C1896" t="s">
        <v>6</v>
      </c>
      <c r="D1896" t="s">
        <v>11</v>
      </c>
      <c r="E1896">
        <v>4</v>
      </c>
      <c r="F1896">
        <v>40.950000000000003</v>
      </c>
      <c r="G1896" s="4">
        <v>0</v>
      </c>
      <c r="H1896" s="3">
        <v>15.51</v>
      </c>
      <c r="I1896">
        <v>3</v>
      </c>
      <c r="K1896" s="2"/>
    </row>
    <row r="1897" spans="1:11" x14ac:dyDescent="0.55000000000000004">
      <c r="A1897" s="2">
        <v>43244</v>
      </c>
      <c r="B1897">
        <v>24</v>
      </c>
      <c r="C1897" t="s">
        <v>5</v>
      </c>
      <c r="D1897" t="s">
        <v>11</v>
      </c>
      <c r="E1897">
        <v>10</v>
      </c>
      <c r="F1897">
        <v>27.95</v>
      </c>
      <c r="G1897" s="4">
        <v>0</v>
      </c>
      <c r="H1897" s="3">
        <v>16.8</v>
      </c>
      <c r="I1897">
        <v>24</v>
      </c>
      <c r="K1897" s="2"/>
    </row>
    <row r="1898" spans="1:11" x14ac:dyDescent="0.55000000000000004">
      <c r="A1898" s="2">
        <v>43244</v>
      </c>
      <c r="B1898">
        <v>22</v>
      </c>
      <c r="C1898" t="s">
        <v>5</v>
      </c>
      <c r="D1898" t="s">
        <v>11</v>
      </c>
      <c r="E1898">
        <v>3</v>
      </c>
      <c r="F1898">
        <v>0.95</v>
      </c>
      <c r="G1898" s="4">
        <v>0</v>
      </c>
      <c r="H1898" s="3">
        <v>0.56999999999999995</v>
      </c>
      <c r="I1898">
        <v>18</v>
      </c>
      <c r="K1898" s="2"/>
    </row>
    <row r="1899" spans="1:11" x14ac:dyDescent="0.55000000000000004">
      <c r="A1899" s="2">
        <v>43244</v>
      </c>
      <c r="B1899">
        <v>31</v>
      </c>
      <c r="C1899" t="s">
        <v>6</v>
      </c>
      <c r="D1899" t="s">
        <v>11</v>
      </c>
      <c r="E1899">
        <v>0</v>
      </c>
      <c r="F1899">
        <v>0.95</v>
      </c>
      <c r="G1899" s="4">
        <v>0</v>
      </c>
      <c r="H1899" s="3">
        <v>0.34</v>
      </c>
      <c r="I1899">
        <v>18</v>
      </c>
      <c r="K1899" s="2"/>
    </row>
    <row r="1900" spans="1:11" x14ac:dyDescent="0.55000000000000004">
      <c r="A1900" s="2">
        <v>43244</v>
      </c>
      <c r="B1900">
        <v>7</v>
      </c>
      <c r="C1900" t="s">
        <v>5</v>
      </c>
      <c r="D1900" t="s">
        <v>11</v>
      </c>
      <c r="E1900">
        <v>4</v>
      </c>
      <c r="F1900">
        <v>20.95</v>
      </c>
      <c r="G1900" s="4">
        <v>0</v>
      </c>
      <c r="H1900" s="3">
        <v>10.039999999999999</v>
      </c>
      <c r="I1900">
        <v>3</v>
      </c>
      <c r="K1900" s="2"/>
    </row>
    <row r="1901" spans="1:11" x14ac:dyDescent="0.55000000000000004">
      <c r="A1901" s="2">
        <v>43245</v>
      </c>
      <c r="B1901">
        <v>6</v>
      </c>
      <c r="C1901" t="s">
        <v>9</v>
      </c>
      <c r="D1901" t="s">
        <v>10</v>
      </c>
      <c r="E1901">
        <v>10</v>
      </c>
      <c r="F1901">
        <v>55.95</v>
      </c>
      <c r="G1901" s="4">
        <v>0.1</v>
      </c>
      <c r="H1901" s="3">
        <v>16.059999999999999</v>
      </c>
      <c r="I1901">
        <v>15</v>
      </c>
      <c r="K1901" s="2"/>
    </row>
    <row r="1902" spans="1:11" x14ac:dyDescent="0.55000000000000004">
      <c r="A1902" s="2">
        <v>43245</v>
      </c>
      <c r="B1902">
        <v>48</v>
      </c>
      <c r="C1902" t="s">
        <v>8</v>
      </c>
      <c r="D1902" t="s">
        <v>10</v>
      </c>
      <c r="E1902">
        <v>3</v>
      </c>
      <c r="F1902">
        <v>3.95</v>
      </c>
      <c r="G1902" s="4">
        <v>0</v>
      </c>
      <c r="H1902" s="3">
        <v>1.43</v>
      </c>
      <c r="I1902">
        <v>6</v>
      </c>
      <c r="K1902" s="2"/>
    </row>
    <row r="1903" spans="1:11" x14ac:dyDescent="0.55000000000000004">
      <c r="A1903" s="2">
        <v>43245</v>
      </c>
      <c r="B1903">
        <v>6</v>
      </c>
      <c r="C1903" t="s">
        <v>9</v>
      </c>
      <c r="D1903" t="s">
        <v>10</v>
      </c>
      <c r="E1903">
        <v>5</v>
      </c>
      <c r="F1903">
        <v>55.95</v>
      </c>
      <c r="G1903" s="4">
        <v>0.1</v>
      </c>
      <c r="H1903" s="3">
        <v>16.059999999999999</v>
      </c>
      <c r="I1903">
        <v>21</v>
      </c>
      <c r="K1903" s="2"/>
    </row>
    <row r="1904" spans="1:11" x14ac:dyDescent="0.55000000000000004">
      <c r="A1904" s="2">
        <v>43245</v>
      </c>
      <c r="B1904">
        <v>16</v>
      </c>
      <c r="C1904" t="s">
        <v>8</v>
      </c>
      <c r="D1904" t="s">
        <v>10</v>
      </c>
      <c r="E1904">
        <v>3</v>
      </c>
      <c r="F1904">
        <v>27.95</v>
      </c>
      <c r="G1904" s="4">
        <v>0</v>
      </c>
      <c r="H1904" s="3">
        <v>15.85</v>
      </c>
      <c r="I1904">
        <v>2</v>
      </c>
      <c r="K1904" s="2"/>
    </row>
    <row r="1905" spans="1:11" x14ac:dyDescent="0.55000000000000004">
      <c r="A1905" s="2">
        <v>43245</v>
      </c>
      <c r="B1905">
        <v>41</v>
      </c>
      <c r="C1905" t="s">
        <v>9</v>
      </c>
      <c r="D1905" t="s">
        <v>10</v>
      </c>
      <c r="E1905">
        <v>4</v>
      </c>
      <c r="F1905">
        <v>18.95</v>
      </c>
      <c r="G1905" s="4">
        <v>0</v>
      </c>
      <c r="H1905" s="3">
        <v>9.98</v>
      </c>
      <c r="I1905">
        <v>8</v>
      </c>
      <c r="K1905" s="2"/>
    </row>
    <row r="1906" spans="1:11" x14ac:dyDescent="0.55000000000000004">
      <c r="A1906" s="2">
        <v>43245</v>
      </c>
      <c r="B1906">
        <v>43</v>
      </c>
      <c r="C1906" t="s">
        <v>9</v>
      </c>
      <c r="D1906" t="s">
        <v>10</v>
      </c>
      <c r="E1906">
        <v>12</v>
      </c>
      <c r="F1906">
        <v>11.95</v>
      </c>
      <c r="G1906" s="4">
        <v>0</v>
      </c>
      <c r="H1906" s="3">
        <v>3.32</v>
      </c>
      <c r="I1906">
        <v>7</v>
      </c>
      <c r="K1906" s="2"/>
    </row>
    <row r="1907" spans="1:11" x14ac:dyDescent="0.55000000000000004">
      <c r="A1907" s="2">
        <v>43245</v>
      </c>
      <c r="B1907">
        <v>12</v>
      </c>
      <c r="C1907" t="s">
        <v>8</v>
      </c>
      <c r="D1907" t="s">
        <v>10</v>
      </c>
      <c r="E1907">
        <v>8</v>
      </c>
      <c r="F1907">
        <v>47.95</v>
      </c>
      <c r="G1907" s="4">
        <v>0</v>
      </c>
      <c r="H1907" s="3">
        <v>20.7</v>
      </c>
      <c r="I1907">
        <v>3</v>
      </c>
      <c r="K1907" s="2"/>
    </row>
    <row r="1908" spans="1:11" x14ac:dyDescent="0.55000000000000004">
      <c r="A1908" s="2">
        <v>43245</v>
      </c>
      <c r="B1908">
        <v>50</v>
      </c>
      <c r="C1908" t="s">
        <v>8</v>
      </c>
      <c r="D1908" t="s">
        <v>10</v>
      </c>
      <c r="E1908">
        <v>3</v>
      </c>
      <c r="F1908">
        <v>24.95</v>
      </c>
      <c r="G1908" s="4">
        <v>0.1</v>
      </c>
      <c r="H1908" s="3">
        <v>12.14</v>
      </c>
      <c r="I1908">
        <v>1</v>
      </c>
      <c r="K1908" s="2"/>
    </row>
    <row r="1909" spans="1:11" x14ac:dyDescent="0.55000000000000004">
      <c r="A1909" s="2">
        <v>43245</v>
      </c>
      <c r="B1909">
        <v>42</v>
      </c>
      <c r="C1909" t="s">
        <v>9</v>
      </c>
      <c r="D1909" t="s">
        <v>10</v>
      </c>
      <c r="E1909">
        <v>3</v>
      </c>
      <c r="F1909">
        <v>35.950000000000003</v>
      </c>
      <c r="G1909" s="4">
        <v>0</v>
      </c>
      <c r="H1909" s="3">
        <v>20.25</v>
      </c>
      <c r="I1909">
        <v>2</v>
      </c>
      <c r="K1909" s="2"/>
    </row>
    <row r="1910" spans="1:11" x14ac:dyDescent="0.55000000000000004">
      <c r="A1910" s="2">
        <v>43245</v>
      </c>
      <c r="B1910">
        <v>17</v>
      </c>
      <c r="C1910" t="s">
        <v>8</v>
      </c>
      <c r="D1910" t="s">
        <v>10</v>
      </c>
      <c r="E1910">
        <v>4</v>
      </c>
      <c r="F1910">
        <v>49.95</v>
      </c>
      <c r="G1910" s="4">
        <v>0</v>
      </c>
      <c r="H1910" s="3">
        <v>23.93</v>
      </c>
      <c r="I1910">
        <v>15</v>
      </c>
      <c r="K1910" s="2"/>
    </row>
    <row r="1911" spans="1:11" x14ac:dyDescent="0.55000000000000004">
      <c r="A1911" s="2">
        <v>43245</v>
      </c>
      <c r="B1911">
        <v>33</v>
      </c>
      <c r="C1911" t="s">
        <v>9</v>
      </c>
      <c r="D1911" t="s">
        <v>10</v>
      </c>
      <c r="E1911">
        <v>7</v>
      </c>
      <c r="F1911">
        <v>19.95</v>
      </c>
      <c r="G1911" s="4">
        <v>0</v>
      </c>
      <c r="H1911" s="3">
        <v>9.7799999999999994</v>
      </c>
      <c r="I1911">
        <v>26</v>
      </c>
      <c r="K1911" s="2"/>
    </row>
    <row r="1912" spans="1:11" x14ac:dyDescent="0.55000000000000004">
      <c r="A1912" s="2">
        <v>43245</v>
      </c>
      <c r="B1912">
        <v>46</v>
      </c>
      <c r="C1912" t="s">
        <v>8</v>
      </c>
      <c r="D1912" t="s">
        <v>10</v>
      </c>
      <c r="E1912">
        <v>2</v>
      </c>
      <c r="F1912">
        <v>55.95</v>
      </c>
      <c r="G1912" s="4">
        <v>0.1</v>
      </c>
      <c r="H1912" s="3">
        <v>32.47</v>
      </c>
      <c r="I1912">
        <v>12</v>
      </c>
      <c r="K1912" s="2"/>
    </row>
    <row r="1913" spans="1:11" x14ac:dyDescent="0.55000000000000004">
      <c r="A1913" s="2">
        <v>43245</v>
      </c>
      <c r="B1913">
        <v>16</v>
      </c>
      <c r="C1913" t="s">
        <v>8</v>
      </c>
      <c r="D1913" t="s">
        <v>10</v>
      </c>
      <c r="E1913">
        <v>8</v>
      </c>
      <c r="F1913">
        <v>27.95</v>
      </c>
      <c r="G1913" s="4">
        <v>0.1</v>
      </c>
      <c r="H1913" s="3">
        <v>15.85</v>
      </c>
      <c r="I1913">
        <v>5</v>
      </c>
      <c r="K1913" s="2"/>
    </row>
    <row r="1914" spans="1:11" x14ac:dyDescent="0.55000000000000004">
      <c r="A1914" s="2">
        <v>43245</v>
      </c>
      <c r="B1914">
        <v>19</v>
      </c>
      <c r="C1914" t="s">
        <v>9</v>
      </c>
      <c r="D1914" t="s">
        <v>10</v>
      </c>
      <c r="E1914">
        <v>10</v>
      </c>
      <c r="F1914">
        <v>49.95</v>
      </c>
      <c r="G1914" s="4">
        <v>0</v>
      </c>
      <c r="H1914" s="3">
        <v>24.77</v>
      </c>
      <c r="I1914">
        <v>7</v>
      </c>
      <c r="K1914" s="2"/>
    </row>
    <row r="1915" spans="1:11" x14ac:dyDescent="0.55000000000000004">
      <c r="A1915" s="2">
        <v>43245</v>
      </c>
      <c r="B1915">
        <v>29</v>
      </c>
      <c r="C1915" t="s">
        <v>9</v>
      </c>
      <c r="D1915" t="s">
        <v>10</v>
      </c>
      <c r="E1915">
        <v>11</v>
      </c>
      <c r="F1915">
        <v>40.950000000000003</v>
      </c>
      <c r="G1915" s="4">
        <v>0</v>
      </c>
      <c r="H1915" s="3">
        <v>15.51</v>
      </c>
      <c r="I1915">
        <v>5</v>
      </c>
      <c r="K1915" s="2"/>
    </row>
    <row r="1916" spans="1:11" x14ac:dyDescent="0.55000000000000004">
      <c r="A1916" s="2">
        <v>43245</v>
      </c>
      <c r="B1916">
        <v>18</v>
      </c>
      <c r="C1916" t="s">
        <v>9</v>
      </c>
      <c r="D1916" t="s">
        <v>10</v>
      </c>
      <c r="E1916">
        <v>5</v>
      </c>
      <c r="F1916">
        <v>54.95</v>
      </c>
      <c r="G1916" s="4">
        <v>0</v>
      </c>
      <c r="H1916" s="3">
        <v>26.65</v>
      </c>
      <c r="I1916">
        <v>19</v>
      </c>
      <c r="K1916" s="2"/>
    </row>
    <row r="1917" spans="1:11" x14ac:dyDescent="0.55000000000000004">
      <c r="A1917" s="2">
        <v>43245</v>
      </c>
      <c r="B1917">
        <v>15</v>
      </c>
      <c r="C1917" t="s">
        <v>8</v>
      </c>
      <c r="D1917" t="s">
        <v>10</v>
      </c>
      <c r="E1917">
        <v>1</v>
      </c>
      <c r="F1917">
        <v>28.95</v>
      </c>
      <c r="G1917" s="4">
        <v>0</v>
      </c>
      <c r="H1917" s="3">
        <v>17.53</v>
      </c>
      <c r="I1917">
        <v>20</v>
      </c>
      <c r="K1917" s="2"/>
    </row>
    <row r="1918" spans="1:11" x14ac:dyDescent="0.55000000000000004">
      <c r="A1918" s="2">
        <v>43245</v>
      </c>
      <c r="B1918">
        <v>2</v>
      </c>
      <c r="C1918" t="s">
        <v>9</v>
      </c>
      <c r="D1918" t="s">
        <v>10</v>
      </c>
      <c r="E1918">
        <v>12</v>
      </c>
      <c r="F1918">
        <v>44.95</v>
      </c>
      <c r="G1918" s="4">
        <v>0</v>
      </c>
      <c r="H1918" s="3">
        <v>27.95</v>
      </c>
      <c r="I1918">
        <v>5</v>
      </c>
      <c r="K1918" s="2"/>
    </row>
    <row r="1919" spans="1:11" x14ac:dyDescent="0.55000000000000004">
      <c r="A1919" s="2">
        <v>43245</v>
      </c>
      <c r="B1919">
        <v>26</v>
      </c>
      <c r="C1919" t="s">
        <v>8</v>
      </c>
      <c r="D1919" t="s">
        <v>10</v>
      </c>
      <c r="E1919">
        <v>9</v>
      </c>
      <c r="F1919">
        <v>0.95</v>
      </c>
      <c r="G1919" s="4">
        <v>0</v>
      </c>
      <c r="H1919" s="3">
        <v>0.42</v>
      </c>
      <c r="I1919">
        <v>6</v>
      </c>
      <c r="K1919" s="2"/>
    </row>
    <row r="1920" spans="1:11" x14ac:dyDescent="0.55000000000000004">
      <c r="A1920" s="2">
        <v>43245</v>
      </c>
      <c r="B1920">
        <v>17</v>
      </c>
      <c r="C1920" t="s">
        <v>8</v>
      </c>
      <c r="D1920" t="s">
        <v>10</v>
      </c>
      <c r="E1920">
        <v>11</v>
      </c>
      <c r="F1920">
        <v>49.95</v>
      </c>
      <c r="G1920" s="4">
        <v>0</v>
      </c>
      <c r="H1920" s="3">
        <v>23.93</v>
      </c>
      <c r="I1920">
        <v>28</v>
      </c>
      <c r="K1920" s="2"/>
    </row>
    <row r="1921" spans="1:11" x14ac:dyDescent="0.55000000000000004">
      <c r="A1921" s="2">
        <v>43245</v>
      </c>
      <c r="B1921">
        <v>42</v>
      </c>
      <c r="C1921" t="s">
        <v>9</v>
      </c>
      <c r="D1921" t="s">
        <v>10</v>
      </c>
      <c r="E1921">
        <v>3</v>
      </c>
      <c r="F1921">
        <v>35.950000000000003</v>
      </c>
      <c r="G1921" s="4">
        <v>0</v>
      </c>
      <c r="H1921" s="3">
        <v>20.25</v>
      </c>
      <c r="I1921">
        <v>2</v>
      </c>
      <c r="K1921" s="2"/>
    </row>
    <row r="1922" spans="1:11" x14ac:dyDescent="0.55000000000000004">
      <c r="A1922" s="2">
        <v>43246</v>
      </c>
      <c r="B1922">
        <v>15</v>
      </c>
      <c r="C1922" t="s">
        <v>8</v>
      </c>
      <c r="D1922" t="s">
        <v>10</v>
      </c>
      <c r="E1922">
        <v>2</v>
      </c>
      <c r="F1922">
        <v>28.95</v>
      </c>
      <c r="G1922" s="4">
        <v>0</v>
      </c>
      <c r="H1922" s="3">
        <v>17.53</v>
      </c>
      <c r="I1922">
        <v>20</v>
      </c>
      <c r="K1922" s="2"/>
    </row>
    <row r="1923" spans="1:11" x14ac:dyDescent="0.55000000000000004">
      <c r="A1923" s="2">
        <v>43246</v>
      </c>
      <c r="B1923">
        <v>36</v>
      </c>
      <c r="C1923" t="s">
        <v>9</v>
      </c>
      <c r="D1923" t="s">
        <v>10</v>
      </c>
      <c r="E1923">
        <v>12</v>
      </c>
      <c r="F1923">
        <v>26.95</v>
      </c>
      <c r="G1923" s="4">
        <v>0</v>
      </c>
      <c r="H1923" s="3">
        <v>12.53</v>
      </c>
      <c r="I1923">
        <v>9</v>
      </c>
      <c r="K1923" s="2"/>
    </row>
    <row r="1924" spans="1:11" x14ac:dyDescent="0.55000000000000004">
      <c r="A1924" s="2">
        <v>43247</v>
      </c>
      <c r="B1924">
        <v>10</v>
      </c>
      <c r="C1924" t="s">
        <v>6</v>
      </c>
      <c r="D1924" t="s">
        <v>10</v>
      </c>
      <c r="E1924">
        <v>8</v>
      </c>
      <c r="F1924">
        <v>34.950000000000003</v>
      </c>
      <c r="G1924" s="4">
        <v>0</v>
      </c>
      <c r="H1924" s="3">
        <v>22.13</v>
      </c>
      <c r="I1924">
        <v>10</v>
      </c>
      <c r="K1924" s="2"/>
    </row>
    <row r="1925" spans="1:11" x14ac:dyDescent="0.55000000000000004">
      <c r="A1925" s="2">
        <v>43247</v>
      </c>
      <c r="B1925">
        <v>48</v>
      </c>
      <c r="C1925" t="s">
        <v>7</v>
      </c>
      <c r="D1925" t="s">
        <v>10</v>
      </c>
      <c r="E1925">
        <v>5</v>
      </c>
      <c r="F1925">
        <v>3.95</v>
      </c>
      <c r="G1925" s="4">
        <v>0</v>
      </c>
      <c r="H1925" s="3">
        <v>1.43</v>
      </c>
      <c r="I1925">
        <v>22</v>
      </c>
      <c r="K1925" s="2"/>
    </row>
    <row r="1926" spans="1:11" x14ac:dyDescent="0.55000000000000004">
      <c r="A1926" s="2">
        <v>43247</v>
      </c>
      <c r="B1926">
        <v>50</v>
      </c>
      <c r="C1926" t="s">
        <v>6</v>
      </c>
      <c r="D1926" t="s">
        <v>10</v>
      </c>
      <c r="E1926">
        <v>5</v>
      </c>
      <c r="F1926">
        <v>24.95</v>
      </c>
      <c r="G1926" s="4">
        <v>0</v>
      </c>
      <c r="H1926" s="3">
        <v>12.14</v>
      </c>
      <c r="I1926">
        <v>1</v>
      </c>
      <c r="K1926" s="2"/>
    </row>
    <row r="1927" spans="1:11" x14ac:dyDescent="0.55000000000000004">
      <c r="A1927" s="2">
        <v>43247</v>
      </c>
      <c r="B1927">
        <v>21</v>
      </c>
      <c r="C1927" t="s">
        <v>6</v>
      </c>
      <c r="D1927" t="s">
        <v>10</v>
      </c>
      <c r="E1927">
        <v>0</v>
      </c>
      <c r="F1927">
        <v>26.95</v>
      </c>
      <c r="G1927" s="4">
        <v>0</v>
      </c>
      <c r="H1927" s="3">
        <v>12.42</v>
      </c>
      <c r="I1927">
        <v>8</v>
      </c>
      <c r="K1927" s="2"/>
    </row>
    <row r="1928" spans="1:11" x14ac:dyDescent="0.55000000000000004">
      <c r="A1928" s="2">
        <v>43247</v>
      </c>
      <c r="B1928">
        <v>48</v>
      </c>
      <c r="C1928" t="s">
        <v>7</v>
      </c>
      <c r="D1928" t="s">
        <v>10</v>
      </c>
      <c r="E1928">
        <v>6</v>
      </c>
      <c r="F1928">
        <v>3.95</v>
      </c>
      <c r="G1928" s="4">
        <v>0</v>
      </c>
      <c r="H1928" s="3">
        <v>1.43</v>
      </c>
      <c r="I1928">
        <v>5</v>
      </c>
      <c r="K1928" s="2"/>
    </row>
    <row r="1929" spans="1:11" x14ac:dyDescent="0.55000000000000004">
      <c r="A1929" s="2">
        <v>43247</v>
      </c>
      <c r="B1929">
        <v>47</v>
      </c>
      <c r="C1929" t="s">
        <v>5</v>
      </c>
      <c r="D1929" t="s">
        <v>10</v>
      </c>
      <c r="E1929">
        <v>5</v>
      </c>
      <c r="F1929">
        <v>28.95</v>
      </c>
      <c r="G1929" s="4">
        <v>0</v>
      </c>
      <c r="H1929" s="3">
        <v>8.86</v>
      </c>
      <c r="I1929">
        <v>11</v>
      </c>
      <c r="K1929" s="2"/>
    </row>
    <row r="1930" spans="1:11" x14ac:dyDescent="0.55000000000000004">
      <c r="A1930" s="2">
        <v>43247</v>
      </c>
      <c r="B1930">
        <v>19</v>
      </c>
      <c r="C1930" t="s">
        <v>5</v>
      </c>
      <c r="D1930" t="s">
        <v>10</v>
      </c>
      <c r="E1930">
        <v>7</v>
      </c>
      <c r="F1930">
        <v>49.95</v>
      </c>
      <c r="G1930" s="4">
        <v>0</v>
      </c>
      <c r="H1930" s="3">
        <v>24.77</v>
      </c>
      <c r="I1930">
        <v>11</v>
      </c>
      <c r="K1930" s="2"/>
    </row>
    <row r="1931" spans="1:11" x14ac:dyDescent="0.55000000000000004">
      <c r="A1931" s="2">
        <v>43247</v>
      </c>
      <c r="B1931">
        <v>20</v>
      </c>
      <c r="C1931" t="s">
        <v>6</v>
      </c>
      <c r="D1931" t="s">
        <v>10</v>
      </c>
      <c r="E1931">
        <v>7</v>
      </c>
      <c r="F1931">
        <v>16.95</v>
      </c>
      <c r="G1931" s="4">
        <v>0.1</v>
      </c>
      <c r="H1931" s="3">
        <v>6.76</v>
      </c>
      <c r="I1931">
        <v>16</v>
      </c>
      <c r="K1931" s="2"/>
    </row>
    <row r="1932" spans="1:11" x14ac:dyDescent="0.55000000000000004">
      <c r="A1932" s="2">
        <v>43247</v>
      </c>
      <c r="B1932">
        <v>36</v>
      </c>
      <c r="C1932" t="s">
        <v>5</v>
      </c>
      <c r="D1932" t="s">
        <v>10</v>
      </c>
      <c r="E1932">
        <v>1</v>
      </c>
      <c r="F1932">
        <v>26.95</v>
      </c>
      <c r="G1932" s="4">
        <v>0</v>
      </c>
      <c r="H1932" s="3">
        <v>12.53</v>
      </c>
      <c r="I1932">
        <v>19</v>
      </c>
      <c r="K1932" s="2"/>
    </row>
    <row r="1933" spans="1:11" x14ac:dyDescent="0.55000000000000004">
      <c r="A1933" s="2">
        <v>43247</v>
      </c>
      <c r="B1933">
        <v>21</v>
      </c>
      <c r="C1933" t="s">
        <v>6</v>
      </c>
      <c r="D1933" t="s">
        <v>10</v>
      </c>
      <c r="E1933">
        <v>11</v>
      </c>
      <c r="F1933">
        <v>26.95</v>
      </c>
      <c r="G1933" s="4">
        <v>0</v>
      </c>
      <c r="H1933" s="3">
        <v>12.42</v>
      </c>
      <c r="I1933">
        <v>1</v>
      </c>
      <c r="K1933" s="2"/>
    </row>
    <row r="1934" spans="1:11" x14ac:dyDescent="0.55000000000000004">
      <c r="A1934" s="2">
        <v>43247</v>
      </c>
      <c r="B1934">
        <v>46</v>
      </c>
      <c r="C1934" t="s">
        <v>5</v>
      </c>
      <c r="D1934" t="s">
        <v>10</v>
      </c>
      <c r="E1934">
        <v>7</v>
      </c>
      <c r="F1934">
        <v>55.95</v>
      </c>
      <c r="G1934" s="4">
        <v>0</v>
      </c>
      <c r="H1934" s="3">
        <v>32.47</v>
      </c>
      <c r="I1934">
        <v>18</v>
      </c>
      <c r="K1934" s="2"/>
    </row>
    <row r="1935" spans="1:11" x14ac:dyDescent="0.55000000000000004">
      <c r="A1935" s="2">
        <v>43247</v>
      </c>
      <c r="B1935">
        <v>17</v>
      </c>
      <c r="C1935" t="s">
        <v>7</v>
      </c>
      <c r="D1935" t="s">
        <v>10</v>
      </c>
      <c r="E1935">
        <v>6</v>
      </c>
      <c r="F1935">
        <v>49.95</v>
      </c>
      <c r="G1935" s="4">
        <v>0</v>
      </c>
      <c r="H1935" s="3">
        <v>23.93</v>
      </c>
      <c r="I1935">
        <v>33</v>
      </c>
      <c r="K1935" s="2"/>
    </row>
    <row r="1936" spans="1:11" x14ac:dyDescent="0.55000000000000004">
      <c r="A1936" s="2">
        <v>43247</v>
      </c>
      <c r="B1936">
        <v>50</v>
      </c>
      <c r="C1936" t="s">
        <v>5</v>
      </c>
      <c r="D1936" t="s">
        <v>10</v>
      </c>
      <c r="E1936">
        <v>10</v>
      </c>
      <c r="F1936">
        <v>24.95</v>
      </c>
      <c r="G1936" s="4">
        <v>0</v>
      </c>
      <c r="H1936" s="3">
        <v>12.14</v>
      </c>
      <c r="I1936">
        <v>1</v>
      </c>
      <c r="K1936" s="2"/>
    </row>
    <row r="1937" spans="1:11" x14ac:dyDescent="0.55000000000000004">
      <c r="A1937" s="2">
        <v>43247</v>
      </c>
      <c r="B1937">
        <v>16</v>
      </c>
      <c r="C1937" t="s">
        <v>6</v>
      </c>
      <c r="D1937" t="s">
        <v>10</v>
      </c>
      <c r="E1937">
        <v>5</v>
      </c>
      <c r="F1937">
        <v>27.95</v>
      </c>
      <c r="G1937" s="4">
        <v>0</v>
      </c>
      <c r="H1937" s="3">
        <v>15.85</v>
      </c>
      <c r="I1937">
        <v>4</v>
      </c>
      <c r="K1937" s="2"/>
    </row>
    <row r="1938" spans="1:11" x14ac:dyDescent="0.55000000000000004">
      <c r="A1938" s="2">
        <v>43247</v>
      </c>
      <c r="B1938">
        <v>27</v>
      </c>
      <c r="C1938" t="s">
        <v>5</v>
      </c>
      <c r="D1938" t="s">
        <v>10</v>
      </c>
      <c r="E1938">
        <v>4</v>
      </c>
      <c r="F1938">
        <v>4.95</v>
      </c>
      <c r="G1938" s="4">
        <v>0</v>
      </c>
      <c r="H1938" s="3">
        <v>1.82</v>
      </c>
      <c r="I1938">
        <v>6</v>
      </c>
      <c r="K1938" s="2"/>
    </row>
    <row r="1939" spans="1:11" x14ac:dyDescent="0.55000000000000004">
      <c r="A1939" s="2">
        <v>43247</v>
      </c>
      <c r="B1939">
        <v>19</v>
      </c>
      <c r="C1939" t="s">
        <v>6</v>
      </c>
      <c r="D1939" t="s">
        <v>10</v>
      </c>
      <c r="E1939">
        <v>5</v>
      </c>
      <c r="F1939">
        <v>49.95</v>
      </c>
      <c r="G1939" s="4">
        <v>0</v>
      </c>
      <c r="H1939" s="3">
        <v>24.77</v>
      </c>
      <c r="I1939">
        <v>12</v>
      </c>
      <c r="K1939" s="2"/>
    </row>
    <row r="1940" spans="1:11" x14ac:dyDescent="0.55000000000000004">
      <c r="A1940" s="2">
        <v>43247</v>
      </c>
      <c r="B1940">
        <v>8</v>
      </c>
      <c r="C1940" t="s">
        <v>7</v>
      </c>
      <c r="D1940" t="s">
        <v>10</v>
      </c>
      <c r="E1940">
        <v>12</v>
      </c>
      <c r="F1940">
        <v>7.95</v>
      </c>
      <c r="G1940" s="4">
        <v>0</v>
      </c>
      <c r="H1940" s="3">
        <v>4.53</v>
      </c>
      <c r="I1940">
        <v>24</v>
      </c>
      <c r="K1940" s="2"/>
    </row>
    <row r="1941" spans="1:11" x14ac:dyDescent="0.55000000000000004">
      <c r="A1941" s="2">
        <v>43247</v>
      </c>
      <c r="B1941">
        <v>13</v>
      </c>
      <c r="C1941" t="s">
        <v>7</v>
      </c>
      <c r="D1941" t="s">
        <v>10</v>
      </c>
      <c r="E1941">
        <v>2</v>
      </c>
      <c r="F1941">
        <v>26.95</v>
      </c>
      <c r="G1941" s="4">
        <v>0</v>
      </c>
      <c r="H1941" s="3">
        <v>13.26</v>
      </c>
      <c r="I1941">
        <v>17</v>
      </c>
      <c r="K1941" s="2"/>
    </row>
    <row r="1942" spans="1:11" x14ac:dyDescent="0.55000000000000004">
      <c r="A1942" s="2">
        <v>43247</v>
      </c>
      <c r="B1942">
        <v>11</v>
      </c>
      <c r="C1942" t="s">
        <v>6</v>
      </c>
      <c r="D1942" t="s">
        <v>10</v>
      </c>
      <c r="E1942">
        <v>12</v>
      </c>
      <c r="F1942">
        <v>65.95</v>
      </c>
      <c r="G1942" s="4">
        <v>0</v>
      </c>
      <c r="H1942" s="3">
        <v>37.97</v>
      </c>
      <c r="I1942">
        <v>3</v>
      </c>
      <c r="K1942" s="2"/>
    </row>
    <row r="1943" spans="1:11" x14ac:dyDescent="0.55000000000000004">
      <c r="A1943" s="2">
        <v>43247</v>
      </c>
      <c r="B1943">
        <v>6</v>
      </c>
      <c r="C1943" t="s">
        <v>6</v>
      </c>
      <c r="D1943" t="s">
        <v>10</v>
      </c>
      <c r="E1943">
        <v>4</v>
      </c>
      <c r="F1943">
        <v>55.95</v>
      </c>
      <c r="G1943" s="4">
        <v>0</v>
      </c>
      <c r="H1943" s="3">
        <v>16.059999999999999</v>
      </c>
      <c r="I1943">
        <v>24</v>
      </c>
      <c r="K1943" s="2"/>
    </row>
    <row r="1944" spans="1:11" x14ac:dyDescent="0.55000000000000004">
      <c r="A1944" s="2">
        <v>43247</v>
      </c>
      <c r="B1944">
        <v>38</v>
      </c>
      <c r="C1944" t="s">
        <v>5</v>
      </c>
      <c r="D1944" t="s">
        <v>10</v>
      </c>
      <c r="E1944">
        <v>0</v>
      </c>
      <c r="F1944">
        <v>24.95</v>
      </c>
      <c r="G1944" s="4">
        <v>0</v>
      </c>
      <c r="H1944" s="3">
        <v>11.48</v>
      </c>
      <c r="I1944">
        <v>2</v>
      </c>
      <c r="K1944" s="2"/>
    </row>
    <row r="1945" spans="1:11" x14ac:dyDescent="0.55000000000000004">
      <c r="A1945" s="2">
        <v>43247</v>
      </c>
      <c r="B1945">
        <v>9</v>
      </c>
      <c r="C1945" t="s">
        <v>7</v>
      </c>
      <c r="D1945" t="s">
        <v>10</v>
      </c>
      <c r="E1945">
        <v>8</v>
      </c>
      <c r="F1945">
        <v>48.95</v>
      </c>
      <c r="G1945" s="4">
        <v>0</v>
      </c>
      <c r="H1945" s="3">
        <v>24.52</v>
      </c>
      <c r="I1945">
        <v>5</v>
      </c>
      <c r="K1945" s="2"/>
    </row>
    <row r="1946" spans="1:11" x14ac:dyDescent="0.55000000000000004">
      <c r="A1946" s="2">
        <v>43247</v>
      </c>
      <c r="B1946">
        <v>34</v>
      </c>
      <c r="C1946" t="s">
        <v>6</v>
      </c>
      <c r="D1946" t="s">
        <v>10</v>
      </c>
      <c r="E1946">
        <v>9</v>
      </c>
      <c r="F1946">
        <v>37.950000000000003</v>
      </c>
      <c r="G1946" s="4">
        <v>0</v>
      </c>
      <c r="H1946" s="3">
        <v>15.35</v>
      </c>
      <c r="I1946">
        <v>4</v>
      </c>
      <c r="K1946" s="2"/>
    </row>
    <row r="1947" spans="1:11" x14ac:dyDescent="0.55000000000000004">
      <c r="A1947" s="2">
        <v>43247</v>
      </c>
      <c r="B1947">
        <v>39</v>
      </c>
      <c r="C1947" t="s">
        <v>5</v>
      </c>
      <c r="D1947" t="s">
        <v>10</v>
      </c>
      <c r="E1947">
        <v>2</v>
      </c>
      <c r="F1947">
        <v>26.95</v>
      </c>
      <c r="G1947" s="4">
        <v>0</v>
      </c>
      <c r="H1947" s="3">
        <v>12.24</v>
      </c>
      <c r="I1947">
        <v>1</v>
      </c>
      <c r="K1947" s="2"/>
    </row>
    <row r="1948" spans="1:11" x14ac:dyDescent="0.55000000000000004">
      <c r="A1948" s="2">
        <v>43247</v>
      </c>
      <c r="B1948">
        <v>17</v>
      </c>
      <c r="C1948" t="s">
        <v>6</v>
      </c>
      <c r="D1948" t="s">
        <v>10</v>
      </c>
      <c r="E1948">
        <v>9</v>
      </c>
      <c r="F1948">
        <v>49.95</v>
      </c>
      <c r="G1948" s="4">
        <v>0</v>
      </c>
      <c r="H1948" s="3">
        <v>23.93</v>
      </c>
      <c r="I1948">
        <v>34</v>
      </c>
      <c r="K1948" s="2"/>
    </row>
    <row r="1949" spans="1:11" x14ac:dyDescent="0.55000000000000004">
      <c r="A1949" s="2">
        <v>43247</v>
      </c>
      <c r="B1949">
        <v>32</v>
      </c>
      <c r="C1949" t="s">
        <v>7</v>
      </c>
      <c r="D1949" t="s">
        <v>10</v>
      </c>
      <c r="E1949">
        <v>4</v>
      </c>
      <c r="F1949">
        <v>22.95</v>
      </c>
      <c r="G1949" s="4">
        <v>0.3</v>
      </c>
      <c r="H1949" s="3">
        <v>11.78</v>
      </c>
      <c r="I1949">
        <v>24</v>
      </c>
      <c r="K1949" s="2"/>
    </row>
    <row r="1950" spans="1:11" x14ac:dyDescent="0.55000000000000004">
      <c r="A1950" s="2">
        <v>43247</v>
      </c>
      <c r="B1950">
        <v>24</v>
      </c>
      <c r="C1950" t="s">
        <v>5</v>
      </c>
      <c r="D1950" t="s">
        <v>10</v>
      </c>
      <c r="E1950">
        <v>9</v>
      </c>
      <c r="F1950">
        <v>27.95</v>
      </c>
      <c r="G1950" s="4">
        <v>0</v>
      </c>
      <c r="H1950" s="3">
        <v>16.8</v>
      </c>
      <c r="I1950">
        <v>1</v>
      </c>
      <c r="K1950" s="2"/>
    </row>
    <row r="1951" spans="1:11" x14ac:dyDescent="0.55000000000000004">
      <c r="A1951" s="2">
        <v>43247</v>
      </c>
      <c r="B1951">
        <v>23</v>
      </c>
      <c r="C1951" t="s">
        <v>5</v>
      </c>
      <c r="D1951" t="s">
        <v>10</v>
      </c>
      <c r="E1951">
        <v>7</v>
      </c>
      <c r="F1951">
        <v>2.95</v>
      </c>
      <c r="G1951" s="4">
        <v>0</v>
      </c>
      <c r="H1951" s="3">
        <v>1.68</v>
      </c>
      <c r="I1951">
        <v>9</v>
      </c>
      <c r="K1951" s="2"/>
    </row>
    <row r="1952" spans="1:11" x14ac:dyDescent="0.55000000000000004">
      <c r="A1952" s="2">
        <v>43247</v>
      </c>
      <c r="B1952">
        <v>32</v>
      </c>
      <c r="C1952" t="s">
        <v>7</v>
      </c>
      <c r="D1952" t="s">
        <v>10</v>
      </c>
      <c r="E1952">
        <v>3</v>
      </c>
      <c r="F1952">
        <v>22.95</v>
      </c>
      <c r="G1952" s="4">
        <v>0</v>
      </c>
      <c r="H1952" s="3">
        <v>11.78</v>
      </c>
      <c r="I1952">
        <v>4</v>
      </c>
      <c r="K1952" s="2"/>
    </row>
    <row r="1953" spans="1:11" x14ac:dyDescent="0.55000000000000004">
      <c r="A1953" s="2">
        <v>43247</v>
      </c>
      <c r="B1953">
        <v>47</v>
      </c>
      <c r="C1953" t="s">
        <v>5</v>
      </c>
      <c r="D1953" t="s">
        <v>10</v>
      </c>
      <c r="E1953">
        <v>0</v>
      </c>
      <c r="F1953">
        <v>28.95</v>
      </c>
      <c r="G1953" s="4">
        <v>0</v>
      </c>
      <c r="H1953" s="3">
        <v>8.86</v>
      </c>
      <c r="I1953">
        <v>9</v>
      </c>
      <c r="K1953" s="2"/>
    </row>
    <row r="1954" spans="1:11" x14ac:dyDescent="0.55000000000000004">
      <c r="A1954" s="2">
        <v>43247</v>
      </c>
      <c r="B1954">
        <v>40</v>
      </c>
      <c r="C1954" t="s">
        <v>6</v>
      </c>
      <c r="D1954" t="s">
        <v>10</v>
      </c>
      <c r="E1954">
        <v>8</v>
      </c>
      <c r="F1954">
        <v>16.95</v>
      </c>
      <c r="G1954" s="4">
        <v>0</v>
      </c>
      <c r="H1954" s="3">
        <v>6.53</v>
      </c>
      <c r="I1954">
        <v>25</v>
      </c>
      <c r="K1954" s="2"/>
    </row>
    <row r="1955" spans="1:11" x14ac:dyDescent="0.55000000000000004">
      <c r="A1955" s="2">
        <v>43247</v>
      </c>
      <c r="B1955">
        <v>16</v>
      </c>
      <c r="C1955" t="s">
        <v>7</v>
      </c>
      <c r="D1955" t="s">
        <v>10</v>
      </c>
      <c r="E1955">
        <v>12</v>
      </c>
      <c r="F1955">
        <v>27.95</v>
      </c>
      <c r="G1955" s="4">
        <v>0</v>
      </c>
      <c r="H1955" s="3">
        <v>15.85</v>
      </c>
      <c r="I1955">
        <v>3</v>
      </c>
      <c r="K1955" s="2"/>
    </row>
    <row r="1956" spans="1:11" x14ac:dyDescent="0.55000000000000004">
      <c r="A1956" s="2">
        <v>43247</v>
      </c>
      <c r="B1956">
        <v>3</v>
      </c>
      <c r="C1956" t="s">
        <v>6</v>
      </c>
      <c r="D1956" t="s">
        <v>10</v>
      </c>
      <c r="E1956">
        <v>7</v>
      </c>
      <c r="F1956">
        <v>59.95</v>
      </c>
      <c r="G1956" s="4">
        <v>0</v>
      </c>
      <c r="H1956" s="3">
        <v>28.73</v>
      </c>
      <c r="I1956">
        <v>4</v>
      </c>
      <c r="K1956" s="2"/>
    </row>
    <row r="1957" spans="1:11" x14ac:dyDescent="0.55000000000000004">
      <c r="A1957" s="2">
        <v>43247</v>
      </c>
      <c r="B1957">
        <v>48</v>
      </c>
      <c r="C1957" t="s">
        <v>5</v>
      </c>
      <c r="D1957" t="s">
        <v>10</v>
      </c>
      <c r="E1957">
        <v>10</v>
      </c>
      <c r="F1957">
        <v>3.95</v>
      </c>
      <c r="G1957" s="4">
        <v>0</v>
      </c>
      <c r="H1957" s="3">
        <v>1.43</v>
      </c>
      <c r="I1957">
        <v>11</v>
      </c>
      <c r="K1957" s="2"/>
    </row>
    <row r="1958" spans="1:11" x14ac:dyDescent="0.55000000000000004">
      <c r="A1958" s="2">
        <v>43247</v>
      </c>
      <c r="B1958">
        <v>35</v>
      </c>
      <c r="C1958" t="s">
        <v>7</v>
      </c>
      <c r="D1958" t="s">
        <v>10</v>
      </c>
      <c r="E1958">
        <v>10</v>
      </c>
      <c r="F1958">
        <v>0.95</v>
      </c>
      <c r="G1958" s="4">
        <v>0</v>
      </c>
      <c r="H1958" s="3">
        <v>0.47</v>
      </c>
      <c r="I1958">
        <v>9</v>
      </c>
      <c r="K1958" s="2"/>
    </row>
    <row r="1959" spans="1:11" x14ac:dyDescent="0.55000000000000004">
      <c r="A1959" s="2">
        <v>43247</v>
      </c>
      <c r="B1959">
        <v>29</v>
      </c>
      <c r="C1959" t="s">
        <v>5</v>
      </c>
      <c r="D1959" t="s">
        <v>10</v>
      </c>
      <c r="E1959">
        <v>1</v>
      </c>
      <c r="F1959">
        <v>40.950000000000003</v>
      </c>
      <c r="G1959" s="4">
        <v>0.1</v>
      </c>
      <c r="H1959" s="3">
        <v>15.51</v>
      </c>
      <c r="I1959">
        <v>2</v>
      </c>
      <c r="K1959" s="2"/>
    </row>
    <row r="1960" spans="1:11" x14ac:dyDescent="0.55000000000000004">
      <c r="A1960" s="2">
        <v>43247</v>
      </c>
      <c r="B1960">
        <v>49</v>
      </c>
      <c r="C1960" t="s">
        <v>7</v>
      </c>
      <c r="D1960" t="s">
        <v>10</v>
      </c>
      <c r="E1960">
        <v>3</v>
      </c>
      <c r="F1960">
        <v>63.95</v>
      </c>
      <c r="G1960" s="4">
        <v>0</v>
      </c>
      <c r="H1960" s="3">
        <v>27.1</v>
      </c>
      <c r="I1960">
        <v>3</v>
      </c>
      <c r="K1960" s="2"/>
    </row>
    <row r="1961" spans="1:11" x14ac:dyDescent="0.55000000000000004">
      <c r="A1961" s="2">
        <v>43247</v>
      </c>
      <c r="B1961">
        <v>40</v>
      </c>
      <c r="C1961" t="s">
        <v>5</v>
      </c>
      <c r="D1961" t="s">
        <v>10</v>
      </c>
      <c r="E1961">
        <v>8</v>
      </c>
      <c r="F1961">
        <v>16.95</v>
      </c>
      <c r="G1961" s="4">
        <v>0</v>
      </c>
      <c r="H1961" s="3">
        <v>6.53</v>
      </c>
      <c r="I1961">
        <v>18</v>
      </c>
      <c r="K1961" s="2"/>
    </row>
    <row r="1962" spans="1:11" x14ac:dyDescent="0.55000000000000004">
      <c r="A1962" s="2">
        <v>43247</v>
      </c>
      <c r="B1962">
        <v>23</v>
      </c>
      <c r="C1962" t="s">
        <v>6</v>
      </c>
      <c r="D1962" t="s">
        <v>10</v>
      </c>
      <c r="E1962">
        <v>8</v>
      </c>
      <c r="F1962">
        <v>2.95</v>
      </c>
      <c r="G1962" s="4">
        <v>0</v>
      </c>
      <c r="H1962" s="3">
        <v>1.68</v>
      </c>
      <c r="I1962">
        <v>6</v>
      </c>
      <c r="K1962" s="2"/>
    </row>
    <row r="1963" spans="1:11" x14ac:dyDescent="0.55000000000000004">
      <c r="A1963" s="2">
        <v>43247</v>
      </c>
      <c r="B1963">
        <v>9</v>
      </c>
      <c r="C1963" t="s">
        <v>7</v>
      </c>
      <c r="D1963" t="s">
        <v>10</v>
      </c>
      <c r="E1963">
        <v>3</v>
      </c>
      <c r="F1963">
        <v>48.95</v>
      </c>
      <c r="G1963" s="4">
        <v>0</v>
      </c>
      <c r="H1963" s="3">
        <v>24.52</v>
      </c>
      <c r="I1963">
        <v>24</v>
      </c>
      <c r="K1963" s="2"/>
    </row>
    <row r="1964" spans="1:11" x14ac:dyDescent="0.55000000000000004">
      <c r="A1964" s="2">
        <v>43247</v>
      </c>
      <c r="B1964">
        <v>9</v>
      </c>
      <c r="C1964" t="s">
        <v>7</v>
      </c>
      <c r="D1964" t="s">
        <v>10</v>
      </c>
      <c r="E1964">
        <v>8</v>
      </c>
      <c r="F1964">
        <v>48.95</v>
      </c>
      <c r="G1964" s="4">
        <v>0.1</v>
      </c>
      <c r="H1964" s="3">
        <v>24.52</v>
      </c>
      <c r="I1964">
        <v>8</v>
      </c>
      <c r="K1964" s="2"/>
    </row>
    <row r="1965" spans="1:11" x14ac:dyDescent="0.55000000000000004">
      <c r="A1965" s="2">
        <v>43247</v>
      </c>
      <c r="B1965">
        <v>10</v>
      </c>
      <c r="C1965" t="s">
        <v>6</v>
      </c>
      <c r="D1965" t="s">
        <v>10</v>
      </c>
      <c r="E1965">
        <v>3</v>
      </c>
      <c r="F1965">
        <v>34.950000000000003</v>
      </c>
      <c r="G1965" s="4">
        <v>0</v>
      </c>
      <c r="H1965" s="3">
        <v>22.13</v>
      </c>
      <c r="I1965">
        <v>5</v>
      </c>
      <c r="K1965" s="2"/>
    </row>
    <row r="1966" spans="1:11" x14ac:dyDescent="0.55000000000000004">
      <c r="A1966" s="2">
        <v>43247</v>
      </c>
      <c r="B1966">
        <v>36</v>
      </c>
      <c r="C1966" t="s">
        <v>7</v>
      </c>
      <c r="D1966" t="s">
        <v>10</v>
      </c>
      <c r="E1966">
        <v>7</v>
      </c>
      <c r="F1966">
        <v>26.95</v>
      </c>
      <c r="G1966" s="4">
        <v>0</v>
      </c>
      <c r="H1966" s="3">
        <v>12.53</v>
      </c>
      <c r="I1966">
        <v>19</v>
      </c>
      <c r="K1966" s="2"/>
    </row>
    <row r="1967" spans="1:11" x14ac:dyDescent="0.55000000000000004">
      <c r="A1967" s="2">
        <v>43247</v>
      </c>
      <c r="B1967">
        <v>34</v>
      </c>
      <c r="C1967" t="s">
        <v>5</v>
      </c>
      <c r="D1967" t="s">
        <v>10</v>
      </c>
      <c r="E1967">
        <v>11</v>
      </c>
      <c r="F1967">
        <v>37.950000000000003</v>
      </c>
      <c r="G1967" s="4">
        <v>0</v>
      </c>
      <c r="H1967" s="3">
        <v>15.35</v>
      </c>
      <c r="I1967">
        <v>4</v>
      </c>
      <c r="K1967" s="2"/>
    </row>
    <row r="1968" spans="1:11" x14ac:dyDescent="0.55000000000000004">
      <c r="A1968" s="2">
        <v>43247</v>
      </c>
      <c r="B1968">
        <v>1</v>
      </c>
      <c r="C1968" t="s">
        <v>6</v>
      </c>
      <c r="D1968" t="s">
        <v>10</v>
      </c>
      <c r="E1968">
        <v>8</v>
      </c>
      <c r="F1968">
        <v>43.95</v>
      </c>
      <c r="G1968" s="4">
        <v>0</v>
      </c>
      <c r="H1968" s="3">
        <v>25.6</v>
      </c>
      <c r="I1968">
        <v>16</v>
      </c>
      <c r="K1968" s="2"/>
    </row>
    <row r="1969" spans="1:11" x14ac:dyDescent="0.55000000000000004">
      <c r="A1969" s="2">
        <v>43247</v>
      </c>
      <c r="B1969">
        <v>35</v>
      </c>
      <c r="C1969" t="s">
        <v>5</v>
      </c>
      <c r="D1969" t="s">
        <v>10</v>
      </c>
      <c r="E1969">
        <v>2</v>
      </c>
      <c r="F1969">
        <v>0.95</v>
      </c>
      <c r="G1969" s="4">
        <v>0</v>
      </c>
      <c r="H1969" s="3">
        <v>0.47</v>
      </c>
      <c r="I1969">
        <v>14</v>
      </c>
      <c r="K1969" s="2"/>
    </row>
    <row r="1970" spans="1:11" x14ac:dyDescent="0.55000000000000004">
      <c r="A1970" s="2">
        <v>43247</v>
      </c>
      <c r="B1970">
        <v>28</v>
      </c>
      <c r="C1970" t="s">
        <v>6</v>
      </c>
      <c r="D1970" t="s">
        <v>10</v>
      </c>
      <c r="E1970">
        <v>1</v>
      </c>
      <c r="F1970">
        <v>0.95</v>
      </c>
      <c r="G1970" s="4">
        <v>0.1</v>
      </c>
      <c r="H1970" s="3">
        <v>0.5</v>
      </c>
      <c r="I1970">
        <v>15</v>
      </c>
      <c r="K1970" s="2"/>
    </row>
    <row r="1971" spans="1:11" x14ac:dyDescent="0.55000000000000004">
      <c r="A1971" s="2">
        <v>43247</v>
      </c>
      <c r="B1971">
        <v>49</v>
      </c>
      <c r="C1971" t="s">
        <v>5</v>
      </c>
      <c r="D1971" t="s">
        <v>10</v>
      </c>
      <c r="E1971">
        <v>4</v>
      </c>
      <c r="F1971">
        <v>63.95</v>
      </c>
      <c r="G1971" s="4">
        <v>0</v>
      </c>
      <c r="H1971" s="3">
        <v>27.1</v>
      </c>
      <c r="I1971">
        <v>4</v>
      </c>
      <c r="K1971" s="2"/>
    </row>
    <row r="1972" spans="1:11" x14ac:dyDescent="0.55000000000000004">
      <c r="A1972" s="2">
        <v>43247</v>
      </c>
      <c r="B1972">
        <v>42</v>
      </c>
      <c r="C1972" t="s">
        <v>7</v>
      </c>
      <c r="D1972" t="s">
        <v>10</v>
      </c>
      <c r="E1972">
        <v>1</v>
      </c>
      <c r="F1972">
        <v>35.950000000000003</v>
      </c>
      <c r="G1972" s="4">
        <v>0</v>
      </c>
      <c r="H1972" s="3">
        <v>20.25</v>
      </c>
      <c r="I1972">
        <v>1</v>
      </c>
      <c r="K1972" s="2"/>
    </row>
    <row r="1973" spans="1:11" x14ac:dyDescent="0.55000000000000004">
      <c r="A1973" s="2">
        <v>43247</v>
      </c>
      <c r="B1973">
        <v>29</v>
      </c>
      <c r="C1973" t="s">
        <v>6</v>
      </c>
      <c r="D1973" t="s">
        <v>10</v>
      </c>
      <c r="E1973">
        <v>5</v>
      </c>
      <c r="F1973">
        <v>40.950000000000003</v>
      </c>
      <c r="G1973" s="4">
        <v>0</v>
      </c>
      <c r="H1973" s="3">
        <v>15.51</v>
      </c>
      <c r="I1973">
        <v>5</v>
      </c>
      <c r="K1973" s="2"/>
    </row>
    <row r="1974" spans="1:11" x14ac:dyDescent="0.55000000000000004">
      <c r="A1974" s="2">
        <v>43248</v>
      </c>
      <c r="B1974">
        <v>22</v>
      </c>
      <c r="C1974" t="s">
        <v>9</v>
      </c>
      <c r="D1974" t="s">
        <v>11</v>
      </c>
      <c r="E1974">
        <v>3</v>
      </c>
      <c r="F1974">
        <v>0.95</v>
      </c>
      <c r="G1974" s="4">
        <v>0</v>
      </c>
      <c r="H1974" s="3">
        <v>0.56999999999999995</v>
      </c>
      <c r="I1974">
        <v>15</v>
      </c>
      <c r="K1974" s="2"/>
    </row>
    <row r="1975" spans="1:11" x14ac:dyDescent="0.55000000000000004">
      <c r="A1975" s="2">
        <v>43248</v>
      </c>
      <c r="B1975">
        <v>48</v>
      </c>
      <c r="C1975" t="s">
        <v>8</v>
      </c>
      <c r="D1975" t="s">
        <v>11</v>
      </c>
      <c r="E1975">
        <v>11</v>
      </c>
      <c r="F1975">
        <v>3.95</v>
      </c>
      <c r="G1975" s="4">
        <v>0</v>
      </c>
      <c r="H1975" s="3">
        <v>1.43</v>
      </c>
      <c r="I1975">
        <v>6</v>
      </c>
      <c r="K1975" s="2"/>
    </row>
    <row r="1976" spans="1:11" x14ac:dyDescent="0.55000000000000004">
      <c r="A1976" s="2">
        <v>43248</v>
      </c>
      <c r="B1976">
        <v>35</v>
      </c>
      <c r="C1976" t="s">
        <v>8</v>
      </c>
      <c r="D1976" t="s">
        <v>11</v>
      </c>
      <c r="E1976">
        <v>6</v>
      </c>
      <c r="F1976">
        <v>0.95</v>
      </c>
      <c r="G1976" s="4">
        <v>0</v>
      </c>
      <c r="H1976" s="3">
        <v>0.47</v>
      </c>
      <c r="I1976">
        <v>18</v>
      </c>
      <c r="K1976" s="2"/>
    </row>
    <row r="1977" spans="1:11" x14ac:dyDescent="0.55000000000000004">
      <c r="A1977" s="2">
        <v>43248</v>
      </c>
      <c r="B1977">
        <v>16</v>
      </c>
      <c r="C1977" t="s">
        <v>9</v>
      </c>
      <c r="D1977" t="s">
        <v>11</v>
      </c>
      <c r="E1977">
        <v>7</v>
      </c>
      <c r="F1977">
        <v>27.95</v>
      </c>
      <c r="G1977" s="4">
        <v>0.1</v>
      </c>
      <c r="H1977" s="3">
        <v>15.85</v>
      </c>
      <c r="I1977">
        <v>4</v>
      </c>
      <c r="K1977" s="2"/>
    </row>
    <row r="1978" spans="1:11" x14ac:dyDescent="0.55000000000000004">
      <c r="A1978" s="2">
        <v>43248</v>
      </c>
      <c r="B1978">
        <v>11</v>
      </c>
      <c r="C1978" t="s">
        <v>8</v>
      </c>
      <c r="D1978" t="s">
        <v>11</v>
      </c>
      <c r="E1978">
        <v>10</v>
      </c>
      <c r="F1978">
        <v>65.95</v>
      </c>
      <c r="G1978" s="4">
        <v>0</v>
      </c>
      <c r="H1978" s="3">
        <v>37.97</v>
      </c>
      <c r="I1978">
        <v>9</v>
      </c>
      <c r="K1978" s="2"/>
    </row>
    <row r="1979" spans="1:11" x14ac:dyDescent="0.55000000000000004">
      <c r="A1979" s="2">
        <v>43248</v>
      </c>
      <c r="B1979">
        <v>25</v>
      </c>
      <c r="C1979" t="s">
        <v>9</v>
      </c>
      <c r="D1979" t="s">
        <v>11</v>
      </c>
      <c r="E1979">
        <v>3</v>
      </c>
      <c r="F1979">
        <v>0.95</v>
      </c>
      <c r="G1979" s="4">
        <v>0.1</v>
      </c>
      <c r="H1979" s="3">
        <v>0.35</v>
      </c>
      <c r="I1979">
        <v>18</v>
      </c>
      <c r="K1979" s="2"/>
    </row>
    <row r="1980" spans="1:11" x14ac:dyDescent="0.55000000000000004">
      <c r="A1980" s="2">
        <v>43248</v>
      </c>
      <c r="B1980">
        <v>42</v>
      </c>
      <c r="C1980" t="s">
        <v>8</v>
      </c>
      <c r="D1980" t="s">
        <v>11</v>
      </c>
      <c r="E1980">
        <v>12</v>
      </c>
      <c r="F1980">
        <v>35.950000000000003</v>
      </c>
      <c r="G1980" s="4">
        <v>0</v>
      </c>
      <c r="H1980" s="3">
        <v>20.25</v>
      </c>
      <c r="I1980">
        <v>2</v>
      </c>
      <c r="K1980" s="2"/>
    </row>
    <row r="1981" spans="1:11" x14ac:dyDescent="0.55000000000000004">
      <c r="A1981" s="2">
        <v>43248</v>
      </c>
      <c r="B1981">
        <v>47</v>
      </c>
      <c r="C1981" t="s">
        <v>8</v>
      </c>
      <c r="D1981" t="s">
        <v>11</v>
      </c>
      <c r="E1981">
        <v>4</v>
      </c>
      <c r="F1981">
        <v>28.95</v>
      </c>
      <c r="G1981" s="4">
        <v>0</v>
      </c>
      <c r="H1981" s="3">
        <v>8.86</v>
      </c>
      <c r="I1981">
        <v>6</v>
      </c>
      <c r="K1981" s="2"/>
    </row>
    <row r="1982" spans="1:11" x14ac:dyDescent="0.55000000000000004">
      <c r="A1982" s="2">
        <v>43248</v>
      </c>
      <c r="B1982">
        <v>12</v>
      </c>
      <c r="C1982" t="s">
        <v>9</v>
      </c>
      <c r="D1982" t="s">
        <v>11</v>
      </c>
      <c r="E1982">
        <v>1</v>
      </c>
      <c r="F1982">
        <v>47.95</v>
      </c>
      <c r="G1982" s="4">
        <v>0.1</v>
      </c>
      <c r="H1982" s="3">
        <v>20.7</v>
      </c>
      <c r="I1982">
        <v>1</v>
      </c>
      <c r="K1982" s="2"/>
    </row>
    <row r="1983" spans="1:11" x14ac:dyDescent="0.55000000000000004">
      <c r="A1983" s="2">
        <v>43248</v>
      </c>
      <c r="B1983">
        <v>39</v>
      </c>
      <c r="C1983" t="s">
        <v>9</v>
      </c>
      <c r="D1983" t="s">
        <v>11</v>
      </c>
      <c r="E1983">
        <v>10</v>
      </c>
      <c r="F1983">
        <v>26.95</v>
      </c>
      <c r="G1983" s="4">
        <v>0</v>
      </c>
      <c r="H1983" s="3">
        <v>12.24</v>
      </c>
      <c r="I1983">
        <v>11</v>
      </c>
      <c r="K1983" s="2"/>
    </row>
    <row r="1984" spans="1:11" x14ac:dyDescent="0.55000000000000004">
      <c r="A1984" s="2">
        <v>43248</v>
      </c>
      <c r="B1984">
        <v>17</v>
      </c>
      <c r="C1984" t="s">
        <v>8</v>
      </c>
      <c r="D1984" t="s">
        <v>11</v>
      </c>
      <c r="E1984">
        <v>10</v>
      </c>
      <c r="F1984">
        <v>49.95</v>
      </c>
      <c r="G1984" s="4">
        <v>0</v>
      </c>
      <c r="H1984" s="3">
        <v>23.93</v>
      </c>
      <c r="I1984">
        <v>13</v>
      </c>
      <c r="K1984" s="2"/>
    </row>
    <row r="1985" spans="1:11" x14ac:dyDescent="0.55000000000000004">
      <c r="A1985" s="2">
        <v>43248</v>
      </c>
      <c r="B1985">
        <v>47</v>
      </c>
      <c r="C1985" t="s">
        <v>9</v>
      </c>
      <c r="D1985" t="s">
        <v>11</v>
      </c>
      <c r="E1985">
        <v>5</v>
      </c>
      <c r="F1985">
        <v>28.95</v>
      </c>
      <c r="G1985" s="4">
        <v>0</v>
      </c>
      <c r="H1985" s="3">
        <v>8.86</v>
      </c>
      <c r="I1985">
        <v>13</v>
      </c>
      <c r="K1985" s="2"/>
    </row>
    <row r="1986" spans="1:11" x14ac:dyDescent="0.55000000000000004">
      <c r="A1986" s="2">
        <v>43248</v>
      </c>
      <c r="B1986">
        <v>50</v>
      </c>
      <c r="C1986" t="s">
        <v>8</v>
      </c>
      <c r="D1986" t="s">
        <v>11</v>
      </c>
      <c r="E1986">
        <v>0</v>
      </c>
      <c r="F1986">
        <v>24.95</v>
      </c>
      <c r="G1986" s="4">
        <v>0</v>
      </c>
      <c r="H1986" s="3">
        <v>12.14</v>
      </c>
      <c r="I1986">
        <v>2</v>
      </c>
      <c r="K1986" s="2"/>
    </row>
    <row r="1987" spans="1:11" x14ac:dyDescent="0.55000000000000004">
      <c r="A1987" s="2">
        <v>43248</v>
      </c>
      <c r="B1987">
        <v>7</v>
      </c>
      <c r="C1987" t="s">
        <v>9</v>
      </c>
      <c r="D1987" t="s">
        <v>11</v>
      </c>
      <c r="E1987">
        <v>3</v>
      </c>
      <c r="F1987">
        <v>20.95</v>
      </c>
      <c r="G1987" s="4">
        <v>0</v>
      </c>
      <c r="H1987" s="3">
        <v>10.039999999999999</v>
      </c>
      <c r="I1987">
        <v>8</v>
      </c>
      <c r="K1987" s="2"/>
    </row>
    <row r="1988" spans="1:11" x14ac:dyDescent="0.55000000000000004">
      <c r="A1988" s="2">
        <v>43248</v>
      </c>
      <c r="B1988">
        <v>12</v>
      </c>
      <c r="C1988" t="s">
        <v>9</v>
      </c>
      <c r="D1988" t="s">
        <v>11</v>
      </c>
      <c r="E1988">
        <v>8</v>
      </c>
      <c r="F1988">
        <v>47.95</v>
      </c>
      <c r="G1988" s="4">
        <v>0.1</v>
      </c>
      <c r="H1988" s="3">
        <v>20.7</v>
      </c>
      <c r="I1988">
        <v>2</v>
      </c>
      <c r="K1988" s="2"/>
    </row>
    <row r="1989" spans="1:11" x14ac:dyDescent="0.55000000000000004">
      <c r="A1989" s="2">
        <v>43248</v>
      </c>
      <c r="B1989">
        <v>6</v>
      </c>
      <c r="C1989" t="s">
        <v>8</v>
      </c>
      <c r="D1989" t="s">
        <v>11</v>
      </c>
      <c r="E1989">
        <v>0</v>
      </c>
      <c r="F1989">
        <v>55.95</v>
      </c>
      <c r="G1989" s="4">
        <v>0</v>
      </c>
      <c r="H1989" s="3">
        <v>16.059999999999999</v>
      </c>
      <c r="I1989">
        <v>18</v>
      </c>
      <c r="K1989" s="2"/>
    </row>
    <row r="1990" spans="1:11" x14ac:dyDescent="0.55000000000000004">
      <c r="A1990" s="2">
        <v>43248</v>
      </c>
      <c r="B1990">
        <v>12</v>
      </c>
      <c r="C1990" t="s">
        <v>9</v>
      </c>
      <c r="D1990" t="s">
        <v>11</v>
      </c>
      <c r="E1990">
        <v>8</v>
      </c>
      <c r="F1990">
        <v>47.95</v>
      </c>
      <c r="G1990" s="4">
        <v>0.1</v>
      </c>
      <c r="H1990" s="3">
        <v>20.7</v>
      </c>
      <c r="I1990">
        <v>3</v>
      </c>
      <c r="K1990" s="2"/>
    </row>
    <row r="1991" spans="1:11" x14ac:dyDescent="0.55000000000000004">
      <c r="A1991" s="2">
        <v>43248</v>
      </c>
      <c r="B1991">
        <v>16</v>
      </c>
      <c r="C1991" t="s">
        <v>9</v>
      </c>
      <c r="D1991" t="s">
        <v>11</v>
      </c>
      <c r="E1991">
        <v>9</v>
      </c>
      <c r="F1991">
        <v>27.95</v>
      </c>
      <c r="G1991" s="4">
        <v>0.1</v>
      </c>
      <c r="H1991" s="3">
        <v>15.85</v>
      </c>
      <c r="I1991">
        <v>5</v>
      </c>
      <c r="K1991" s="2"/>
    </row>
    <row r="1992" spans="1:11" x14ac:dyDescent="0.55000000000000004">
      <c r="A1992" s="2">
        <v>43248</v>
      </c>
      <c r="B1992">
        <v>12</v>
      </c>
      <c r="C1992" t="s">
        <v>8</v>
      </c>
      <c r="D1992" t="s">
        <v>11</v>
      </c>
      <c r="E1992">
        <v>12</v>
      </c>
      <c r="F1992">
        <v>47.95</v>
      </c>
      <c r="G1992" s="4">
        <v>0</v>
      </c>
      <c r="H1992" s="3">
        <v>20.7</v>
      </c>
      <c r="I1992">
        <v>2</v>
      </c>
      <c r="K1992" s="2"/>
    </row>
    <row r="1993" spans="1:11" x14ac:dyDescent="0.55000000000000004">
      <c r="A1993" s="2">
        <v>43248</v>
      </c>
      <c r="B1993">
        <v>41</v>
      </c>
      <c r="C1993" t="s">
        <v>9</v>
      </c>
      <c r="D1993" t="s">
        <v>11</v>
      </c>
      <c r="E1993">
        <v>3</v>
      </c>
      <c r="F1993">
        <v>18.95</v>
      </c>
      <c r="G1993" s="4">
        <v>0</v>
      </c>
      <c r="H1993" s="3">
        <v>9.98</v>
      </c>
      <c r="I1993">
        <v>15</v>
      </c>
      <c r="K1993" s="2"/>
    </row>
    <row r="1994" spans="1:11" x14ac:dyDescent="0.55000000000000004">
      <c r="A1994" s="2">
        <v>43248</v>
      </c>
      <c r="B1994">
        <v>18</v>
      </c>
      <c r="C1994" t="s">
        <v>9</v>
      </c>
      <c r="D1994" t="s">
        <v>11</v>
      </c>
      <c r="E1994">
        <v>8</v>
      </c>
      <c r="F1994">
        <v>54.95</v>
      </c>
      <c r="G1994" s="4">
        <v>0</v>
      </c>
      <c r="H1994" s="3">
        <v>26.65</v>
      </c>
      <c r="I1994">
        <v>27</v>
      </c>
      <c r="K1994" s="2"/>
    </row>
    <row r="1995" spans="1:11" x14ac:dyDescent="0.55000000000000004">
      <c r="A1995" s="2">
        <v>43248</v>
      </c>
      <c r="B1995">
        <v>36</v>
      </c>
      <c r="C1995" t="s">
        <v>8</v>
      </c>
      <c r="D1995" t="s">
        <v>11</v>
      </c>
      <c r="E1995">
        <v>8</v>
      </c>
      <c r="F1995">
        <v>26.95</v>
      </c>
      <c r="G1995" s="4">
        <v>0.1</v>
      </c>
      <c r="H1995" s="3">
        <v>12.53</v>
      </c>
      <c r="I1995">
        <v>27</v>
      </c>
      <c r="K1995" s="2"/>
    </row>
    <row r="1996" spans="1:11" x14ac:dyDescent="0.55000000000000004">
      <c r="A1996" s="2">
        <v>43248</v>
      </c>
      <c r="B1996">
        <v>35</v>
      </c>
      <c r="C1996" t="s">
        <v>9</v>
      </c>
      <c r="D1996" t="s">
        <v>11</v>
      </c>
      <c r="E1996">
        <v>8</v>
      </c>
      <c r="F1996">
        <v>0.95</v>
      </c>
      <c r="G1996" s="4">
        <v>0</v>
      </c>
      <c r="H1996" s="3">
        <v>0.47</v>
      </c>
      <c r="I1996">
        <v>18</v>
      </c>
      <c r="K1996" s="2"/>
    </row>
    <row r="1997" spans="1:11" x14ac:dyDescent="0.55000000000000004">
      <c r="A1997" s="2">
        <v>43248</v>
      </c>
      <c r="B1997">
        <v>3</v>
      </c>
      <c r="C1997" t="s">
        <v>9</v>
      </c>
      <c r="D1997" t="s">
        <v>11</v>
      </c>
      <c r="E1997">
        <v>11</v>
      </c>
      <c r="F1997">
        <v>59.95</v>
      </c>
      <c r="G1997" s="4">
        <v>0.1</v>
      </c>
      <c r="H1997" s="3">
        <v>28.73</v>
      </c>
      <c r="I1997">
        <v>15</v>
      </c>
      <c r="K1997" s="2"/>
    </row>
    <row r="1998" spans="1:11" x14ac:dyDescent="0.55000000000000004">
      <c r="A1998" s="2">
        <v>43248</v>
      </c>
      <c r="B1998">
        <v>38</v>
      </c>
      <c r="C1998" t="s">
        <v>8</v>
      </c>
      <c r="D1998" t="s">
        <v>11</v>
      </c>
      <c r="E1998">
        <v>4</v>
      </c>
      <c r="F1998">
        <v>24.95</v>
      </c>
      <c r="G1998" s="4">
        <v>0</v>
      </c>
      <c r="H1998" s="3">
        <v>11.48</v>
      </c>
      <c r="I1998">
        <v>2</v>
      </c>
      <c r="K1998" s="2"/>
    </row>
    <row r="1999" spans="1:11" x14ac:dyDescent="0.55000000000000004">
      <c r="A1999" s="2">
        <v>43248</v>
      </c>
      <c r="B1999">
        <v>27</v>
      </c>
      <c r="C1999" t="s">
        <v>8</v>
      </c>
      <c r="D1999" t="s">
        <v>11</v>
      </c>
      <c r="E1999">
        <v>2</v>
      </c>
      <c r="F1999">
        <v>4.95</v>
      </c>
      <c r="G1999" s="4">
        <v>0</v>
      </c>
      <c r="H1999" s="3">
        <v>1.82</v>
      </c>
      <c r="I1999">
        <v>9</v>
      </c>
      <c r="K1999" s="2"/>
    </row>
    <row r="2000" spans="1:11" x14ac:dyDescent="0.55000000000000004">
      <c r="A2000" s="2">
        <v>43248</v>
      </c>
      <c r="B2000">
        <v>5</v>
      </c>
      <c r="C2000" t="s">
        <v>9</v>
      </c>
      <c r="D2000" t="s">
        <v>11</v>
      </c>
      <c r="E2000">
        <v>3</v>
      </c>
      <c r="F2000">
        <v>24.95</v>
      </c>
      <c r="G2000" s="4">
        <v>0</v>
      </c>
      <c r="H2000" s="3">
        <v>12.27</v>
      </c>
      <c r="I2000">
        <v>6</v>
      </c>
      <c r="K2000" s="2"/>
    </row>
    <row r="2001" spans="1:11" x14ac:dyDescent="0.55000000000000004">
      <c r="A2001" s="2">
        <v>43248</v>
      </c>
      <c r="B2001">
        <v>47</v>
      </c>
      <c r="C2001" t="s">
        <v>8</v>
      </c>
      <c r="D2001" t="s">
        <v>11</v>
      </c>
      <c r="E2001">
        <v>5</v>
      </c>
      <c r="F2001">
        <v>28.95</v>
      </c>
      <c r="G2001" s="4">
        <v>0</v>
      </c>
      <c r="H2001" s="3">
        <v>8.86</v>
      </c>
      <c r="I2001">
        <v>12</v>
      </c>
      <c r="K2001" s="2"/>
    </row>
    <row r="2002" spans="1:11" x14ac:dyDescent="0.55000000000000004">
      <c r="A2002" s="2">
        <v>43249</v>
      </c>
      <c r="B2002">
        <v>15</v>
      </c>
      <c r="C2002" t="s">
        <v>7</v>
      </c>
      <c r="D2002" t="s">
        <v>11</v>
      </c>
      <c r="E2002">
        <v>1</v>
      </c>
      <c r="F2002">
        <v>28.95</v>
      </c>
      <c r="G2002" s="4">
        <v>0.2</v>
      </c>
      <c r="H2002" s="3">
        <v>17.53</v>
      </c>
      <c r="I2002">
        <v>25</v>
      </c>
      <c r="K2002" s="2"/>
    </row>
    <row r="2003" spans="1:11" x14ac:dyDescent="0.55000000000000004">
      <c r="A2003" s="2">
        <v>43249</v>
      </c>
      <c r="B2003">
        <v>23</v>
      </c>
      <c r="C2003" t="s">
        <v>5</v>
      </c>
      <c r="D2003" t="s">
        <v>11</v>
      </c>
      <c r="E2003">
        <v>2</v>
      </c>
      <c r="F2003">
        <v>2.95</v>
      </c>
      <c r="G2003" s="4">
        <v>0</v>
      </c>
      <c r="H2003" s="3">
        <v>1.68</v>
      </c>
      <c r="I2003">
        <v>3</v>
      </c>
      <c r="K2003" s="2"/>
    </row>
    <row r="2004" spans="1:11" x14ac:dyDescent="0.55000000000000004">
      <c r="A2004" s="2">
        <v>43249</v>
      </c>
      <c r="B2004">
        <v>44</v>
      </c>
      <c r="C2004" t="s">
        <v>7</v>
      </c>
      <c r="D2004" t="s">
        <v>11</v>
      </c>
      <c r="E2004">
        <v>12</v>
      </c>
      <c r="F2004">
        <v>38.950000000000003</v>
      </c>
      <c r="G2004" s="4">
        <v>0</v>
      </c>
      <c r="H2004" s="3">
        <v>24.76</v>
      </c>
      <c r="I2004">
        <v>18</v>
      </c>
      <c r="K2004" s="2"/>
    </row>
    <row r="2005" spans="1:11" x14ac:dyDescent="0.55000000000000004">
      <c r="A2005" s="2">
        <v>43249</v>
      </c>
      <c r="B2005">
        <v>9</v>
      </c>
      <c r="C2005" t="s">
        <v>7</v>
      </c>
      <c r="D2005" t="s">
        <v>11</v>
      </c>
      <c r="E2005">
        <v>10</v>
      </c>
      <c r="F2005">
        <v>48.95</v>
      </c>
      <c r="G2005" s="4">
        <v>0</v>
      </c>
      <c r="H2005" s="3">
        <v>24.52</v>
      </c>
      <c r="I2005">
        <v>22</v>
      </c>
      <c r="K2005" s="2"/>
    </row>
    <row r="2006" spans="1:11" x14ac:dyDescent="0.55000000000000004">
      <c r="A2006" s="2">
        <v>43249</v>
      </c>
      <c r="B2006">
        <v>47</v>
      </c>
      <c r="C2006" t="s">
        <v>7</v>
      </c>
      <c r="D2006" t="s">
        <v>11</v>
      </c>
      <c r="E2006">
        <v>12</v>
      </c>
      <c r="F2006">
        <v>28.95</v>
      </c>
      <c r="G2006" s="4">
        <v>0</v>
      </c>
      <c r="H2006" s="3">
        <v>8.86</v>
      </c>
      <c r="I2006">
        <v>10</v>
      </c>
      <c r="K2006" s="2"/>
    </row>
    <row r="2007" spans="1:11" x14ac:dyDescent="0.55000000000000004">
      <c r="A2007" s="2">
        <v>43249</v>
      </c>
      <c r="B2007">
        <v>33</v>
      </c>
      <c r="C2007" t="s">
        <v>7</v>
      </c>
      <c r="D2007" t="s">
        <v>11</v>
      </c>
      <c r="E2007">
        <v>11</v>
      </c>
      <c r="F2007">
        <v>19.95</v>
      </c>
      <c r="G2007" s="4">
        <v>0.2</v>
      </c>
      <c r="H2007" s="3">
        <v>9.7799999999999994</v>
      </c>
      <c r="I2007">
        <v>8</v>
      </c>
      <c r="K2007" s="2"/>
    </row>
    <row r="2008" spans="1:11" x14ac:dyDescent="0.55000000000000004">
      <c r="A2008" s="2">
        <v>43249</v>
      </c>
      <c r="B2008">
        <v>50</v>
      </c>
      <c r="C2008" t="s">
        <v>5</v>
      </c>
      <c r="D2008" t="s">
        <v>11</v>
      </c>
      <c r="E2008">
        <v>2</v>
      </c>
      <c r="F2008">
        <v>24.95</v>
      </c>
      <c r="G2008" s="4">
        <v>0</v>
      </c>
      <c r="H2008" s="3">
        <v>12.14</v>
      </c>
      <c r="I2008">
        <v>2</v>
      </c>
      <c r="K2008" s="2"/>
    </row>
    <row r="2009" spans="1:11" x14ac:dyDescent="0.55000000000000004">
      <c r="A2009" s="2">
        <v>43249</v>
      </c>
      <c r="B2009">
        <v>1</v>
      </c>
      <c r="C2009" t="s">
        <v>7</v>
      </c>
      <c r="D2009" t="s">
        <v>11</v>
      </c>
      <c r="E2009">
        <v>2</v>
      </c>
      <c r="F2009">
        <v>43.95</v>
      </c>
      <c r="G2009" s="4">
        <v>0</v>
      </c>
      <c r="H2009" s="3">
        <v>25.6</v>
      </c>
      <c r="I2009">
        <v>3</v>
      </c>
      <c r="K2009" s="2"/>
    </row>
    <row r="2010" spans="1:11" x14ac:dyDescent="0.55000000000000004">
      <c r="A2010" s="2">
        <v>43249</v>
      </c>
      <c r="B2010">
        <v>32</v>
      </c>
      <c r="C2010" t="s">
        <v>5</v>
      </c>
      <c r="D2010" t="s">
        <v>11</v>
      </c>
      <c r="E2010">
        <v>9</v>
      </c>
      <c r="F2010">
        <v>22.95</v>
      </c>
      <c r="G2010" s="4">
        <v>0</v>
      </c>
      <c r="H2010" s="3">
        <v>11.78</v>
      </c>
      <c r="I2010">
        <v>19</v>
      </c>
      <c r="K2010" s="2"/>
    </row>
    <row r="2011" spans="1:11" x14ac:dyDescent="0.55000000000000004">
      <c r="A2011" s="2">
        <v>43250</v>
      </c>
      <c r="B2011">
        <v>16</v>
      </c>
      <c r="C2011" t="s">
        <v>6</v>
      </c>
      <c r="D2011" t="s">
        <v>11</v>
      </c>
      <c r="E2011">
        <v>10</v>
      </c>
      <c r="F2011">
        <v>27.95</v>
      </c>
      <c r="G2011" s="4">
        <v>0.1</v>
      </c>
      <c r="H2011" s="3">
        <v>15.85</v>
      </c>
      <c r="I2011">
        <v>4</v>
      </c>
      <c r="K2011" s="2"/>
    </row>
    <row r="2012" spans="1:11" x14ac:dyDescent="0.55000000000000004">
      <c r="A2012" s="2">
        <v>43250</v>
      </c>
      <c r="B2012">
        <v>12</v>
      </c>
      <c r="C2012" t="s">
        <v>8</v>
      </c>
      <c r="D2012" t="s">
        <v>11</v>
      </c>
      <c r="E2012">
        <v>6</v>
      </c>
      <c r="F2012">
        <v>47.95</v>
      </c>
      <c r="G2012" s="4">
        <v>0</v>
      </c>
      <c r="H2012" s="3">
        <v>20.7</v>
      </c>
      <c r="I2012">
        <v>2</v>
      </c>
      <c r="K2012" s="2"/>
    </row>
    <row r="2013" spans="1:11" x14ac:dyDescent="0.55000000000000004">
      <c r="A2013" s="2">
        <v>43250</v>
      </c>
      <c r="B2013">
        <v>49</v>
      </c>
      <c r="C2013" t="s">
        <v>6</v>
      </c>
      <c r="D2013" t="s">
        <v>11</v>
      </c>
      <c r="E2013">
        <v>6</v>
      </c>
      <c r="F2013">
        <v>63.95</v>
      </c>
      <c r="G2013" s="4">
        <v>0</v>
      </c>
      <c r="H2013" s="3">
        <v>27.1</v>
      </c>
      <c r="I2013">
        <v>2</v>
      </c>
      <c r="K2013" s="2"/>
    </row>
    <row r="2014" spans="1:11" x14ac:dyDescent="0.55000000000000004">
      <c r="A2014" s="2">
        <v>43250</v>
      </c>
      <c r="B2014">
        <v>42</v>
      </c>
      <c r="C2014" t="s">
        <v>6</v>
      </c>
      <c r="D2014" t="s">
        <v>11</v>
      </c>
      <c r="E2014">
        <v>3</v>
      </c>
      <c r="F2014">
        <v>35.950000000000003</v>
      </c>
      <c r="G2014" s="4">
        <v>0</v>
      </c>
      <c r="H2014" s="3">
        <v>20.25</v>
      </c>
      <c r="I2014">
        <v>1</v>
      </c>
      <c r="K2014" s="2"/>
    </row>
    <row r="2015" spans="1:11" x14ac:dyDescent="0.55000000000000004">
      <c r="A2015" s="2">
        <v>43251</v>
      </c>
      <c r="B2015">
        <v>7</v>
      </c>
      <c r="C2015" t="s">
        <v>5</v>
      </c>
      <c r="D2015" t="s">
        <v>11</v>
      </c>
      <c r="E2015">
        <v>3</v>
      </c>
      <c r="F2015">
        <v>20.95</v>
      </c>
      <c r="G2015" s="4">
        <v>0.2</v>
      </c>
      <c r="H2015" s="3">
        <v>10.039999999999999</v>
      </c>
      <c r="I2015">
        <v>10</v>
      </c>
      <c r="K2015" s="2"/>
    </row>
    <row r="2016" spans="1:11" x14ac:dyDescent="0.55000000000000004">
      <c r="A2016" s="2">
        <v>43251</v>
      </c>
      <c r="B2016">
        <v>28</v>
      </c>
      <c r="C2016" t="s">
        <v>6</v>
      </c>
      <c r="D2016" t="s">
        <v>11</v>
      </c>
      <c r="E2016">
        <v>1</v>
      </c>
      <c r="F2016">
        <v>0.95</v>
      </c>
      <c r="G2016" s="4">
        <v>0.1</v>
      </c>
      <c r="H2016" s="3">
        <v>0.5</v>
      </c>
      <c r="I2016">
        <v>24</v>
      </c>
      <c r="K2016" s="2"/>
    </row>
    <row r="2017" spans="1:11" x14ac:dyDescent="0.55000000000000004">
      <c r="A2017" s="2">
        <v>43251</v>
      </c>
      <c r="B2017">
        <v>24</v>
      </c>
      <c r="C2017" t="s">
        <v>6</v>
      </c>
      <c r="D2017" t="s">
        <v>11</v>
      </c>
      <c r="E2017">
        <v>4</v>
      </c>
      <c r="F2017">
        <v>27.95</v>
      </c>
      <c r="G2017" s="4">
        <v>0.1</v>
      </c>
      <c r="H2017" s="3">
        <v>16.8</v>
      </c>
      <c r="I2017">
        <v>19</v>
      </c>
      <c r="K2017" s="2"/>
    </row>
    <row r="2018" spans="1:11" x14ac:dyDescent="0.55000000000000004">
      <c r="A2018" s="2">
        <v>43251</v>
      </c>
      <c r="B2018">
        <v>24</v>
      </c>
      <c r="C2018" t="s">
        <v>5</v>
      </c>
      <c r="D2018" t="s">
        <v>11</v>
      </c>
      <c r="E2018">
        <v>8</v>
      </c>
      <c r="F2018">
        <v>27.95</v>
      </c>
      <c r="G2018" s="4">
        <v>0</v>
      </c>
      <c r="H2018" s="3">
        <v>16.8</v>
      </c>
      <c r="I2018">
        <v>11</v>
      </c>
      <c r="K2018" s="2"/>
    </row>
    <row r="2019" spans="1:11" x14ac:dyDescent="0.55000000000000004">
      <c r="A2019" s="2">
        <v>43251</v>
      </c>
      <c r="B2019">
        <v>35</v>
      </c>
      <c r="C2019" t="s">
        <v>6</v>
      </c>
      <c r="D2019" t="s">
        <v>11</v>
      </c>
      <c r="E2019">
        <v>3</v>
      </c>
      <c r="F2019">
        <v>0.95</v>
      </c>
      <c r="G2019" s="4">
        <v>0</v>
      </c>
      <c r="H2019" s="3">
        <v>0.47</v>
      </c>
      <c r="I2019">
        <v>21</v>
      </c>
      <c r="K2019" s="2"/>
    </row>
    <row r="2020" spans="1:11" x14ac:dyDescent="0.55000000000000004">
      <c r="A2020" s="2">
        <v>43251</v>
      </c>
      <c r="B2020">
        <v>7</v>
      </c>
      <c r="C2020" t="s">
        <v>5</v>
      </c>
      <c r="D2020" t="s">
        <v>11</v>
      </c>
      <c r="E2020">
        <v>9</v>
      </c>
      <c r="F2020">
        <v>20.95</v>
      </c>
      <c r="G2020" s="4">
        <v>0</v>
      </c>
      <c r="H2020" s="3">
        <v>10.039999999999999</v>
      </c>
      <c r="I2020">
        <v>14</v>
      </c>
      <c r="K2020" s="2"/>
    </row>
    <row r="2021" spans="1:11" x14ac:dyDescent="0.55000000000000004">
      <c r="A2021" s="2">
        <v>43251</v>
      </c>
      <c r="B2021">
        <v>50</v>
      </c>
      <c r="C2021" t="s">
        <v>6</v>
      </c>
      <c r="D2021" t="s">
        <v>11</v>
      </c>
      <c r="E2021">
        <v>4</v>
      </c>
      <c r="F2021">
        <v>24.95</v>
      </c>
      <c r="G2021" s="4">
        <v>0</v>
      </c>
      <c r="H2021" s="3">
        <v>12.14</v>
      </c>
      <c r="I2021">
        <v>1</v>
      </c>
      <c r="K2021" s="2"/>
    </row>
    <row r="2022" spans="1:11" x14ac:dyDescent="0.55000000000000004">
      <c r="A2022" s="2">
        <v>43251</v>
      </c>
      <c r="B2022">
        <v>25</v>
      </c>
      <c r="C2022" t="s">
        <v>6</v>
      </c>
      <c r="D2022" t="s">
        <v>11</v>
      </c>
      <c r="E2022">
        <v>12</v>
      </c>
      <c r="F2022">
        <v>0.95</v>
      </c>
      <c r="G2022" s="4">
        <v>0</v>
      </c>
      <c r="H2022" s="3">
        <v>0.35</v>
      </c>
      <c r="I2022">
        <v>2</v>
      </c>
      <c r="K2022" s="2"/>
    </row>
    <row r="2023" spans="1:11" x14ac:dyDescent="0.55000000000000004">
      <c r="A2023" s="2">
        <v>43251</v>
      </c>
      <c r="B2023">
        <v>28</v>
      </c>
      <c r="C2023" t="s">
        <v>5</v>
      </c>
      <c r="D2023" t="s">
        <v>11</v>
      </c>
      <c r="E2023">
        <v>1</v>
      </c>
      <c r="F2023">
        <v>0.95</v>
      </c>
      <c r="G2023" s="4">
        <v>0</v>
      </c>
      <c r="H2023" s="3">
        <v>0.5</v>
      </c>
      <c r="I2023">
        <v>12</v>
      </c>
      <c r="K2023" s="2"/>
    </row>
    <row r="2024" spans="1:11" x14ac:dyDescent="0.55000000000000004">
      <c r="A2024" s="2">
        <v>43251</v>
      </c>
      <c r="B2024">
        <v>4</v>
      </c>
      <c r="C2024" t="s">
        <v>6</v>
      </c>
      <c r="D2024" t="s">
        <v>11</v>
      </c>
      <c r="E2024">
        <v>4</v>
      </c>
      <c r="F2024">
        <v>73.95</v>
      </c>
      <c r="G2024" s="4">
        <v>0</v>
      </c>
      <c r="H2024" s="3">
        <v>38.86</v>
      </c>
      <c r="I2024">
        <v>1</v>
      </c>
      <c r="K2024" s="2"/>
    </row>
    <row r="2025" spans="1:11" x14ac:dyDescent="0.55000000000000004">
      <c r="A2025" s="2">
        <v>43251</v>
      </c>
      <c r="B2025">
        <v>26</v>
      </c>
      <c r="C2025" t="s">
        <v>5</v>
      </c>
      <c r="D2025" t="s">
        <v>11</v>
      </c>
      <c r="E2025">
        <v>1</v>
      </c>
      <c r="F2025">
        <v>0.95</v>
      </c>
      <c r="G2025" s="4">
        <v>0</v>
      </c>
      <c r="H2025" s="3">
        <v>0.42</v>
      </c>
      <c r="I2025">
        <v>1</v>
      </c>
      <c r="K2025" s="2"/>
    </row>
    <row r="2026" spans="1:11" x14ac:dyDescent="0.55000000000000004">
      <c r="A2026" s="2">
        <v>43252</v>
      </c>
      <c r="B2026">
        <v>14</v>
      </c>
      <c r="C2026" t="s">
        <v>8</v>
      </c>
      <c r="D2026" t="s">
        <v>10</v>
      </c>
      <c r="E2026">
        <v>7</v>
      </c>
      <c r="F2026">
        <v>31.95</v>
      </c>
      <c r="G2026" s="4">
        <v>0</v>
      </c>
      <c r="H2026" s="3">
        <v>17.38</v>
      </c>
      <c r="I2026">
        <v>5</v>
      </c>
      <c r="K2026" s="2"/>
    </row>
    <row r="2027" spans="1:11" x14ac:dyDescent="0.55000000000000004">
      <c r="A2027" s="2">
        <v>43252</v>
      </c>
      <c r="B2027">
        <v>21</v>
      </c>
      <c r="C2027" t="s">
        <v>9</v>
      </c>
      <c r="D2027" t="s">
        <v>10</v>
      </c>
      <c r="E2027">
        <v>9</v>
      </c>
      <c r="F2027">
        <v>26.95</v>
      </c>
      <c r="G2027" s="4">
        <v>0</v>
      </c>
      <c r="H2027" s="3">
        <v>12.42</v>
      </c>
      <c r="I2027">
        <v>18</v>
      </c>
      <c r="K2027" s="2"/>
    </row>
    <row r="2028" spans="1:11" x14ac:dyDescent="0.55000000000000004">
      <c r="A2028" s="2">
        <v>43252</v>
      </c>
      <c r="B2028">
        <v>15</v>
      </c>
      <c r="C2028" t="s">
        <v>9</v>
      </c>
      <c r="D2028" t="s">
        <v>10</v>
      </c>
      <c r="E2028">
        <v>0</v>
      </c>
      <c r="F2028">
        <v>28.95</v>
      </c>
      <c r="G2028" s="4">
        <v>0</v>
      </c>
      <c r="H2028" s="3">
        <v>17.53</v>
      </c>
      <c r="I2028">
        <v>4</v>
      </c>
      <c r="K2028" s="2"/>
    </row>
    <row r="2029" spans="1:11" x14ac:dyDescent="0.55000000000000004">
      <c r="A2029" s="2">
        <v>43252</v>
      </c>
      <c r="B2029">
        <v>29</v>
      </c>
      <c r="C2029" t="s">
        <v>8</v>
      </c>
      <c r="D2029" t="s">
        <v>10</v>
      </c>
      <c r="E2029">
        <v>8</v>
      </c>
      <c r="F2029">
        <v>40.950000000000003</v>
      </c>
      <c r="G2029" s="4">
        <v>0</v>
      </c>
      <c r="H2029" s="3">
        <v>15.51</v>
      </c>
      <c r="I2029">
        <v>7</v>
      </c>
      <c r="K2029" s="2"/>
    </row>
    <row r="2030" spans="1:11" x14ac:dyDescent="0.55000000000000004">
      <c r="A2030" s="2">
        <v>43252</v>
      </c>
      <c r="B2030">
        <v>28</v>
      </c>
      <c r="C2030" t="s">
        <v>9</v>
      </c>
      <c r="D2030" t="s">
        <v>10</v>
      </c>
      <c r="E2030">
        <v>7</v>
      </c>
      <c r="F2030">
        <v>0.95</v>
      </c>
      <c r="G2030" s="4">
        <v>0</v>
      </c>
      <c r="H2030" s="3">
        <v>0.5</v>
      </c>
      <c r="I2030">
        <v>34</v>
      </c>
      <c r="K2030" s="2"/>
    </row>
    <row r="2031" spans="1:11" x14ac:dyDescent="0.55000000000000004">
      <c r="A2031" s="2">
        <v>43252</v>
      </c>
      <c r="B2031">
        <v>6</v>
      </c>
      <c r="C2031" t="s">
        <v>8</v>
      </c>
      <c r="D2031" t="s">
        <v>10</v>
      </c>
      <c r="E2031">
        <v>6</v>
      </c>
      <c r="F2031">
        <v>55.95</v>
      </c>
      <c r="G2031" s="4">
        <v>0</v>
      </c>
      <c r="H2031" s="3">
        <v>16.059999999999999</v>
      </c>
      <c r="I2031">
        <v>24</v>
      </c>
      <c r="K2031" s="2"/>
    </row>
    <row r="2032" spans="1:11" x14ac:dyDescent="0.55000000000000004">
      <c r="A2032" s="2">
        <v>43253</v>
      </c>
      <c r="B2032">
        <v>8</v>
      </c>
      <c r="C2032" t="s">
        <v>7</v>
      </c>
      <c r="D2032" t="s">
        <v>10</v>
      </c>
      <c r="E2032">
        <v>8</v>
      </c>
      <c r="F2032">
        <v>7.95</v>
      </c>
      <c r="G2032" s="4">
        <v>0.1</v>
      </c>
      <c r="H2032" s="3">
        <v>4.53</v>
      </c>
      <c r="I2032">
        <v>14</v>
      </c>
      <c r="K2032" s="2"/>
    </row>
    <row r="2033" spans="1:11" x14ac:dyDescent="0.55000000000000004">
      <c r="A2033" s="2">
        <v>43253</v>
      </c>
      <c r="B2033">
        <v>32</v>
      </c>
      <c r="C2033" t="s">
        <v>9</v>
      </c>
      <c r="D2033" t="s">
        <v>10</v>
      </c>
      <c r="E2033">
        <v>5</v>
      </c>
      <c r="F2033">
        <v>22.95</v>
      </c>
      <c r="G2033" s="4">
        <v>0</v>
      </c>
      <c r="H2033" s="3">
        <v>11.78</v>
      </c>
      <c r="I2033">
        <v>8</v>
      </c>
      <c r="K2033" s="2"/>
    </row>
    <row r="2034" spans="1:11" x14ac:dyDescent="0.55000000000000004">
      <c r="A2034" s="2">
        <v>43253</v>
      </c>
      <c r="B2034">
        <v>7</v>
      </c>
      <c r="C2034" t="s">
        <v>8</v>
      </c>
      <c r="D2034" t="s">
        <v>10</v>
      </c>
      <c r="E2034">
        <v>4</v>
      </c>
      <c r="F2034">
        <v>20.95</v>
      </c>
      <c r="G2034" s="4">
        <v>0.1</v>
      </c>
      <c r="H2034" s="3">
        <v>10.039999999999999</v>
      </c>
      <c r="I2034">
        <v>18</v>
      </c>
      <c r="K2034" s="2"/>
    </row>
    <row r="2035" spans="1:11" x14ac:dyDescent="0.55000000000000004">
      <c r="A2035" s="2">
        <v>43253</v>
      </c>
      <c r="B2035">
        <v>15</v>
      </c>
      <c r="C2035" t="s">
        <v>8</v>
      </c>
      <c r="D2035" t="s">
        <v>10</v>
      </c>
      <c r="E2035">
        <v>3</v>
      </c>
      <c r="F2035">
        <v>28.95</v>
      </c>
      <c r="G2035" s="4">
        <v>0.1</v>
      </c>
      <c r="H2035" s="3">
        <v>17.53</v>
      </c>
      <c r="I2035">
        <v>39</v>
      </c>
      <c r="K2035" s="2"/>
    </row>
    <row r="2036" spans="1:11" x14ac:dyDescent="0.55000000000000004">
      <c r="A2036" s="2">
        <v>43253</v>
      </c>
      <c r="B2036">
        <v>34</v>
      </c>
      <c r="C2036" t="s">
        <v>7</v>
      </c>
      <c r="D2036" t="s">
        <v>10</v>
      </c>
      <c r="E2036">
        <v>1</v>
      </c>
      <c r="F2036">
        <v>37.950000000000003</v>
      </c>
      <c r="G2036" s="4">
        <v>0</v>
      </c>
      <c r="H2036" s="3">
        <v>15.35</v>
      </c>
      <c r="I2036">
        <v>2</v>
      </c>
      <c r="K2036" s="2"/>
    </row>
    <row r="2037" spans="1:11" x14ac:dyDescent="0.55000000000000004">
      <c r="A2037" s="2">
        <v>43253</v>
      </c>
      <c r="B2037">
        <v>31</v>
      </c>
      <c r="C2037" t="s">
        <v>9</v>
      </c>
      <c r="D2037" t="s">
        <v>10</v>
      </c>
      <c r="E2037">
        <v>7</v>
      </c>
      <c r="F2037">
        <v>0.95</v>
      </c>
      <c r="G2037" s="4">
        <v>0</v>
      </c>
      <c r="H2037" s="3">
        <v>0.34</v>
      </c>
      <c r="I2037">
        <v>27</v>
      </c>
      <c r="K2037" s="2"/>
    </row>
    <row r="2038" spans="1:11" x14ac:dyDescent="0.55000000000000004">
      <c r="A2038" s="2">
        <v>43253</v>
      </c>
      <c r="B2038">
        <v>48</v>
      </c>
      <c r="C2038" t="s">
        <v>8</v>
      </c>
      <c r="D2038" t="s">
        <v>10</v>
      </c>
      <c r="E2038">
        <v>3</v>
      </c>
      <c r="F2038">
        <v>3.95</v>
      </c>
      <c r="G2038" s="4">
        <v>0</v>
      </c>
      <c r="H2038" s="3">
        <v>1.43</v>
      </c>
      <c r="I2038">
        <v>23</v>
      </c>
      <c r="K2038" s="2"/>
    </row>
    <row r="2039" spans="1:11" x14ac:dyDescent="0.55000000000000004">
      <c r="A2039" s="2">
        <v>43253</v>
      </c>
      <c r="B2039">
        <v>26</v>
      </c>
      <c r="C2039" t="s">
        <v>7</v>
      </c>
      <c r="D2039" t="s">
        <v>10</v>
      </c>
      <c r="E2039">
        <v>2</v>
      </c>
      <c r="F2039">
        <v>0.95</v>
      </c>
      <c r="G2039" s="4">
        <v>0.1</v>
      </c>
      <c r="H2039" s="3">
        <v>0.42</v>
      </c>
      <c r="I2039">
        <v>20</v>
      </c>
      <c r="K2039" s="2"/>
    </row>
    <row r="2040" spans="1:11" x14ac:dyDescent="0.55000000000000004">
      <c r="A2040" s="2">
        <v>43253</v>
      </c>
      <c r="B2040">
        <v>14</v>
      </c>
      <c r="C2040" t="s">
        <v>9</v>
      </c>
      <c r="D2040" t="s">
        <v>10</v>
      </c>
      <c r="E2040">
        <v>1</v>
      </c>
      <c r="F2040">
        <v>31.95</v>
      </c>
      <c r="G2040" s="4">
        <v>0</v>
      </c>
      <c r="H2040" s="3">
        <v>17.38</v>
      </c>
      <c r="I2040">
        <v>4</v>
      </c>
      <c r="K2040" s="2"/>
    </row>
    <row r="2041" spans="1:11" x14ac:dyDescent="0.55000000000000004">
      <c r="A2041" s="2">
        <v>43253</v>
      </c>
      <c r="B2041">
        <v>17</v>
      </c>
      <c r="C2041" t="s">
        <v>8</v>
      </c>
      <c r="D2041" t="s">
        <v>10</v>
      </c>
      <c r="E2041">
        <v>5</v>
      </c>
      <c r="F2041">
        <v>49.95</v>
      </c>
      <c r="G2041" s="4">
        <v>0</v>
      </c>
      <c r="H2041" s="3">
        <v>23.93</v>
      </c>
      <c r="I2041">
        <v>24</v>
      </c>
      <c r="K2041" s="2"/>
    </row>
    <row r="2042" spans="1:11" x14ac:dyDescent="0.55000000000000004">
      <c r="A2042" s="2">
        <v>43254</v>
      </c>
      <c r="B2042">
        <v>34</v>
      </c>
      <c r="C2042" t="s">
        <v>7</v>
      </c>
      <c r="D2042" t="s">
        <v>10</v>
      </c>
      <c r="E2042">
        <v>3</v>
      </c>
      <c r="F2042">
        <v>37.950000000000003</v>
      </c>
      <c r="G2042" s="4">
        <v>0</v>
      </c>
      <c r="H2042" s="3">
        <v>15.35</v>
      </c>
      <c r="I2042">
        <v>1</v>
      </c>
      <c r="K2042" s="2"/>
    </row>
    <row r="2043" spans="1:11" x14ac:dyDescent="0.55000000000000004">
      <c r="A2043" s="2">
        <v>43254</v>
      </c>
      <c r="B2043">
        <v>31</v>
      </c>
      <c r="C2043" t="s">
        <v>7</v>
      </c>
      <c r="D2043" t="s">
        <v>10</v>
      </c>
      <c r="E2043">
        <v>8</v>
      </c>
      <c r="F2043">
        <v>0.95</v>
      </c>
      <c r="G2043" s="4">
        <v>0.1</v>
      </c>
      <c r="H2043" s="3">
        <v>0.34</v>
      </c>
      <c r="I2043">
        <v>29</v>
      </c>
      <c r="K2043" s="2"/>
    </row>
    <row r="2044" spans="1:11" x14ac:dyDescent="0.55000000000000004">
      <c r="A2044" s="2">
        <v>43254</v>
      </c>
      <c r="B2044">
        <v>6</v>
      </c>
      <c r="C2044" t="s">
        <v>6</v>
      </c>
      <c r="D2044" t="s">
        <v>10</v>
      </c>
      <c r="E2044">
        <v>1</v>
      </c>
      <c r="F2044">
        <v>55.95</v>
      </c>
      <c r="G2044" s="4">
        <v>0</v>
      </c>
      <c r="H2044" s="3">
        <v>16.059999999999999</v>
      </c>
      <c r="I2044">
        <v>23</v>
      </c>
      <c r="K2044" s="2"/>
    </row>
    <row r="2045" spans="1:11" x14ac:dyDescent="0.55000000000000004">
      <c r="A2045" s="2">
        <v>43254</v>
      </c>
      <c r="B2045">
        <v>35</v>
      </c>
      <c r="C2045" t="s">
        <v>7</v>
      </c>
      <c r="D2045" t="s">
        <v>10</v>
      </c>
      <c r="E2045">
        <v>5</v>
      </c>
      <c r="F2045">
        <v>0.95</v>
      </c>
      <c r="G2045" s="4">
        <v>0</v>
      </c>
      <c r="H2045" s="3">
        <v>0.47</v>
      </c>
      <c r="I2045">
        <v>27</v>
      </c>
      <c r="K2045" s="2"/>
    </row>
    <row r="2046" spans="1:11" x14ac:dyDescent="0.55000000000000004">
      <c r="A2046" s="2">
        <v>43254</v>
      </c>
      <c r="B2046">
        <v>36</v>
      </c>
      <c r="C2046" t="s">
        <v>6</v>
      </c>
      <c r="D2046" t="s">
        <v>10</v>
      </c>
      <c r="E2046">
        <v>9</v>
      </c>
      <c r="F2046">
        <v>26.95</v>
      </c>
      <c r="G2046" s="4">
        <v>0.1</v>
      </c>
      <c r="H2046" s="3">
        <v>12.53</v>
      </c>
      <c r="I2046">
        <v>38</v>
      </c>
      <c r="K2046" s="2"/>
    </row>
    <row r="2047" spans="1:11" x14ac:dyDescent="0.55000000000000004">
      <c r="A2047" s="2">
        <v>43254</v>
      </c>
      <c r="B2047">
        <v>37</v>
      </c>
      <c r="C2047" t="s">
        <v>5</v>
      </c>
      <c r="D2047" t="s">
        <v>10</v>
      </c>
      <c r="E2047">
        <v>2</v>
      </c>
      <c r="F2047">
        <v>24.95</v>
      </c>
      <c r="G2047" s="4">
        <v>0</v>
      </c>
      <c r="H2047" s="3">
        <v>9.3800000000000008</v>
      </c>
      <c r="I2047">
        <v>11</v>
      </c>
      <c r="K2047" s="2"/>
    </row>
    <row r="2048" spans="1:11" x14ac:dyDescent="0.55000000000000004">
      <c r="A2048" s="2">
        <v>43254</v>
      </c>
      <c r="B2048">
        <v>47</v>
      </c>
      <c r="C2048" t="s">
        <v>6</v>
      </c>
      <c r="D2048" t="s">
        <v>10</v>
      </c>
      <c r="E2048">
        <v>12</v>
      </c>
      <c r="F2048">
        <v>28.95</v>
      </c>
      <c r="G2048" s="4">
        <v>0</v>
      </c>
      <c r="H2048" s="3">
        <v>8.86</v>
      </c>
      <c r="I2048">
        <v>24</v>
      </c>
      <c r="K2048" s="2"/>
    </row>
    <row r="2049" spans="1:11" x14ac:dyDescent="0.55000000000000004">
      <c r="A2049" s="2">
        <v>43254</v>
      </c>
      <c r="B2049">
        <v>25</v>
      </c>
      <c r="C2049" t="s">
        <v>5</v>
      </c>
      <c r="D2049" t="s">
        <v>10</v>
      </c>
      <c r="E2049">
        <v>2</v>
      </c>
      <c r="F2049">
        <v>0.95</v>
      </c>
      <c r="G2049" s="4">
        <v>0</v>
      </c>
      <c r="H2049" s="3">
        <v>0.35</v>
      </c>
      <c r="I2049">
        <v>18</v>
      </c>
      <c r="K2049" s="2"/>
    </row>
    <row r="2050" spans="1:11" x14ac:dyDescent="0.55000000000000004">
      <c r="A2050" s="2">
        <v>43254</v>
      </c>
      <c r="B2050">
        <v>23</v>
      </c>
      <c r="C2050" t="s">
        <v>5</v>
      </c>
      <c r="D2050" t="s">
        <v>10</v>
      </c>
      <c r="E2050">
        <v>7</v>
      </c>
      <c r="F2050">
        <v>2.95</v>
      </c>
      <c r="G2050" s="4">
        <v>0.1</v>
      </c>
      <c r="H2050" s="3">
        <v>1.68</v>
      </c>
      <c r="I2050">
        <v>2</v>
      </c>
      <c r="K2050" s="2"/>
    </row>
    <row r="2051" spans="1:11" x14ac:dyDescent="0.55000000000000004">
      <c r="A2051" s="2">
        <v>43254</v>
      </c>
      <c r="B2051">
        <v>46</v>
      </c>
      <c r="C2051" t="s">
        <v>7</v>
      </c>
      <c r="D2051" t="s">
        <v>10</v>
      </c>
      <c r="E2051">
        <v>2</v>
      </c>
      <c r="F2051">
        <v>55.95</v>
      </c>
      <c r="G2051" s="4">
        <v>0</v>
      </c>
      <c r="H2051" s="3">
        <v>32.47</v>
      </c>
      <c r="I2051">
        <v>39</v>
      </c>
      <c r="K2051" s="2"/>
    </row>
    <row r="2052" spans="1:11" x14ac:dyDescent="0.55000000000000004">
      <c r="A2052" s="2">
        <v>43254</v>
      </c>
      <c r="B2052">
        <v>19</v>
      </c>
      <c r="C2052" t="s">
        <v>5</v>
      </c>
      <c r="D2052" t="s">
        <v>10</v>
      </c>
      <c r="E2052">
        <v>10</v>
      </c>
      <c r="F2052">
        <v>49.95</v>
      </c>
      <c r="G2052" s="4">
        <v>0</v>
      </c>
      <c r="H2052" s="3">
        <v>24.77</v>
      </c>
      <c r="I2052">
        <v>40</v>
      </c>
      <c r="K2052" s="2"/>
    </row>
    <row r="2053" spans="1:11" x14ac:dyDescent="0.55000000000000004">
      <c r="A2053" s="2">
        <v>43254</v>
      </c>
      <c r="B2053">
        <v>40</v>
      </c>
      <c r="C2053" t="s">
        <v>7</v>
      </c>
      <c r="D2053" t="s">
        <v>10</v>
      </c>
      <c r="E2053">
        <v>6</v>
      </c>
      <c r="F2053">
        <v>16.95</v>
      </c>
      <c r="G2053" s="4">
        <v>0</v>
      </c>
      <c r="H2053" s="3">
        <v>6.53</v>
      </c>
      <c r="I2053">
        <v>10</v>
      </c>
      <c r="K2053" s="2"/>
    </row>
    <row r="2054" spans="1:11" x14ac:dyDescent="0.55000000000000004">
      <c r="A2054" s="2">
        <v>43254</v>
      </c>
      <c r="B2054">
        <v>19</v>
      </c>
      <c r="C2054" t="s">
        <v>6</v>
      </c>
      <c r="D2054" t="s">
        <v>10</v>
      </c>
      <c r="E2054">
        <v>10</v>
      </c>
      <c r="F2054">
        <v>49.95</v>
      </c>
      <c r="G2054" s="4">
        <v>0</v>
      </c>
      <c r="H2054" s="3">
        <v>24.77</v>
      </c>
      <c r="I2054">
        <v>18</v>
      </c>
      <c r="K2054" s="2"/>
    </row>
    <row r="2055" spans="1:11" x14ac:dyDescent="0.55000000000000004">
      <c r="A2055" s="2">
        <v>43254</v>
      </c>
      <c r="B2055">
        <v>41</v>
      </c>
      <c r="C2055" t="s">
        <v>5</v>
      </c>
      <c r="D2055" t="s">
        <v>10</v>
      </c>
      <c r="E2055">
        <v>11</v>
      </c>
      <c r="F2055">
        <v>18.95</v>
      </c>
      <c r="G2055" s="4">
        <v>0.1</v>
      </c>
      <c r="H2055" s="3">
        <v>9.98</v>
      </c>
      <c r="I2055">
        <v>23</v>
      </c>
      <c r="K2055" s="2"/>
    </row>
    <row r="2056" spans="1:11" x14ac:dyDescent="0.55000000000000004">
      <c r="A2056" s="2">
        <v>43255</v>
      </c>
      <c r="B2056">
        <v>6</v>
      </c>
      <c r="C2056" t="s">
        <v>8</v>
      </c>
      <c r="D2056" t="s">
        <v>11</v>
      </c>
      <c r="E2056">
        <v>2</v>
      </c>
      <c r="F2056">
        <v>55.95</v>
      </c>
      <c r="G2056" s="4">
        <v>0</v>
      </c>
      <c r="H2056" s="3">
        <v>16.059999999999999</v>
      </c>
      <c r="I2056">
        <v>5</v>
      </c>
      <c r="K2056" s="2"/>
    </row>
    <row r="2057" spans="1:11" x14ac:dyDescent="0.55000000000000004">
      <c r="A2057" s="2">
        <v>43255</v>
      </c>
      <c r="B2057">
        <v>49</v>
      </c>
      <c r="C2057" t="s">
        <v>8</v>
      </c>
      <c r="D2057" t="s">
        <v>11</v>
      </c>
      <c r="E2057">
        <v>7</v>
      </c>
      <c r="F2057">
        <v>63.95</v>
      </c>
      <c r="G2057" s="4">
        <v>0</v>
      </c>
      <c r="H2057" s="3">
        <v>27.1</v>
      </c>
      <c r="I2057">
        <v>3</v>
      </c>
      <c r="K2057" s="2"/>
    </row>
    <row r="2058" spans="1:11" x14ac:dyDescent="0.55000000000000004">
      <c r="A2058" s="2">
        <v>43255</v>
      </c>
      <c r="B2058">
        <v>45</v>
      </c>
      <c r="C2058" t="s">
        <v>8</v>
      </c>
      <c r="D2058" t="s">
        <v>11</v>
      </c>
      <c r="E2058">
        <v>2</v>
      </c>
      <c r="F2058">
        <v>38.950000000000003</v>
      </c>
      <c r="G2058" s="4">
        <v>0</v>
      </c>
      <c r="H2058" s="3">
        <v>22.33</v>
      </c>
      <c r="I2058">
        <v>2</v>
      </c>
      <c r="K2058" s="2"/>
    </row>
    <row r="2059" spans="1:11" x14ac:dyDescent="0.55000000000000004">
      <c r="A2059" s="2">
        <v>43255</v>
      </c>
      <c r="B2059">
        <v>3</v>
      </c>
      <c r="C2059" t="s">
        <v>8</v>
      </c>
      <c r="D2059" t="s">
        <v>11</v>
      </c>
      <c r="E2059">
        <v>3</v>
      </c>
      <c r="F2059">
        <v>59.95</v>
      </c>
      <c r="G2059" s="4">
        <v>0</v>
      </c>
      <c r="H2059" s="3">
        <v>28.73</v>
      </c>
      <c r="I2059">
        <v>24</v>
      </c>
      <c r="K2059" s="2"/>
    </row>
    <row r="2060" spans="1:11" x14ac:dyDescent="0.55000000000000004">
      <c r="A2060" s="2">
        <v>43255</v>
      </c>
      <c r="B2060">
        <v>13</v>
      </c>
      <c r="C2060" t="s">
        <v>9</v>
      </c>
      <c r="D2060" t="s">
        <v>11</v>
      </c>
      <c r="E2060">
        <v>3</v>
      </c>
      <c r="F2060">
        <v>26.95</v>
      </c>
      <c r="G2060" s="4">
        <v>0</v>
      </c>
      <c r="H2060" s="3">
        <v>13.26</v>
      </c>
      <c r="I2060">
        <v>1</v>
      </c>
      <c r="K2060" s="2"/>
    </row>
    <row r="2061" spans="1:11" x14ac:dyDescent="0.55000000000000004">
      <c r="A2061" s="2">
        <v>43255</v>
      </c>
      <c r="B2061">
        <v>19</v>
      </c>
      <c r="C2061" t="s">
        <v>8</v>
      </c>
      <c r="D2061" t="s">
        <v>11</v>
      </c>
      <c r="E2061">
        <v>6</v>
      </c>
      <c r="F2061">
        <v>49.95</v>
      </c>
      <c r="G2061" s="4">
        <v>0.1</v>
      </c>
      <c r="H2061" s="3">
        <v>24.77</v>
      </c>
      <c r="I2061">
        <v>33</v>
      </c>
      <c r="K2061" s="2"/>
    </row>
    <row r="2062" spans="1:11" x14ac:dyDescent="0.55000000000000004">
      <c r="A2062" s="2">
        <v>43255</v>
      </c>
      <c r="B2062">
        <v>26</v>
      </c>
      <c r="C2062" t="s">
        <v>9</v>
      </c>
      <c r="D2062" t="s">
        <v>11</v>
      </c>
      <c r="E2062">
        <v>1</v>
      </c>
      <c r="F2062">
        <v>0.95</v>
      </c>
      <c r="G2062" s="4">
        <v>0.1</v>
      </c>
      <c r="H2062" s="3">
        <v>0.42</v>
      </c>
      <c r="I2062">
        <v>8</v>
      </c>
      <c r="K2062" s="2"/>
    </row>
    <row r="2063" spans="1:11" x14ac:dyDescent="0.55000000000000004">
      <c r="A2063" s="2">
        <v>43256</v>
      </c>
      <c r="B2063">
        <v>35</v>
      </c>
      <c r="C2063" t="s">
        <v>5</v>
      </c>
      <c r="D2063" t="s">
        <v>11</v>
      </c>
      <c r="E2063">
        <v>6</v>
      </c>
      <c r="F2063">
        <v>0.95</v>
      </c>
      <c r="G2063" s="4">
        <v>0</v>
      </c>
      <c r="H2063" s="3">
        <v>0.47</v>
      </c>
      <c r="I2063">
        <v>14</v>
      </c>
      <c r="K2063" s="2"/>
    </row>
    <row r="2064" spans="1:11" x14ac:dyDescent="0.55000000000000004">
      <c r="A2064" s="2">
        <v>43256</v>
      </c>
      <c r="B2064">
        <v>25</v>
      </c>
      <c r="C2064" t="s">
        <v>7</v>
      </c>
      <c r="D2064" t="s">
        <v>11</v>
      </c>
      <c r="E2064">
        <v>11</v>
      </c>
      <c r="F2064">
        <v>0.95</v>
      </c>
      <c r="G2064" s="4">
        <v>0</v>
      </c>
      <c r="H2064" s="3">
        <v>0.35</v>
      </c>
      <c r="I2064">
        <v>16</v>
      </c>
      <c r="K2064" s="2"/>
    </row>
    <row r="2065" spans="1:11" x14ac:dyDescent="0.55000000000000004">
      <c r="A2065" s="2">
        <v>43257</v>
      </c>
      <c r="B2065">
        <v>17</v>
      </c>
      <c r="C2065" t="s">
        <v>8</v>
      </c>
      <c r="D2065" t="s">
        <v>11</v>
      </c>
      <c r="E2065">
        <v>3</v>
      </c>
      <c r="F2065">
        <v>49.95</v>
      </c>
      <c r="G2065" s="4">
        <v>0</v>
      </c>
      <c r="H2065" s="3">
        <v>23.93</v>
      </c>
      <c r="I2065">
        <v>31</v>
      </c>
      <c r="K2065" s="2"/>
    </row>
    <row r="2066" spans="1:11" x14ac:dyDescent="0.55000000000000004">
      <c r="A2066" s="2">
        <v>43257</v>
      </c>
      <c r="B2066">
        <v>16</v>
      </c>
      <c r="C2066" t="s">
        <v>6</v>
      </c>
      <c r="D2066" t="s">
        <v>11</v>
      </c>
      <c r="E2066">
        <v>5</v>
      </c>
      <c r="F2066">
        <v>27.95</v>
      </c>
      <c r="G2066" s="4">
        <v>0</v>
      </c>
      <c r="H2066" s="3">
        <v>15.85</v>
      </c>
      <c r="I2066">
        <v>4</v>
      </c>
      <c r="K2066" s="2"/>
    </row>
    <row r="2067" spans="1:11" x14ac:dyDescent="0.55000000000000004">
      <c r="A2067" s="2">
        <v>43257</v>
      </c>
      <c r="B2067">
        <v>43</v>
      </c>
      <c r="C2067" t="s">
        <v>8</v>
      </c>
      <c r="D2067" t="s">
        <v>11</v>
      </c>
      <c r="E2067">
        <v>4</v>
      </c>
      <c r="F2067">
        <v>11.95</v>
      </c>
      <c r="G2067" s="4">
        <v>0</v>
      </c>
      <c r="H2067" s="3">
        <v>3.32</v>
      </c>
      <c r="I2067">
        <v>2</v>
      </c>
      <c r="K2067" s="2"/>
    </row>
    <row r="2068" spans="1:11" x14ac:dyDescent="0.55000000000000004">
      <c r="A2068" s="2">
        <v>43257</v>
      </c>
      <c r="B2068">
        <v>29</v>
      </c>
      <c r="C2068" t="s">
        <v>6</v>
      </c>
      <c r="D2068" t="s">
        <v>11</v>
      </c>
      <c r="E2068">
        <v>1</v>
      </c>
      <c r="F2068">
        <v>40.950000000000003</v>
      </c>
      <c r="G2068" s="4">
        <v>0.1</v>
      </c>
      <c r="H2068" s="3">
        <v>15.51</v>
      </c>
      <c r="I2068">
        <v>2</v>
      </c>
      <c r="K2068" s="2"/>
    </row>
    <row r="2069" spans="1:11" x14ac:dyDescent="0.55000000000000004">
      <c r="A2069" s="2">
        <v>43257</v>
      </c>
      <c r="B2069">
        <v>49</v>
      </c>
      <c r="C2069" t="s">
        <v>8</v>
      </c>
      <c r="D2069" t="s">
        <v>11</v>
      </c>
      <c r="E2069">
        <v>5</v>
      </c>
      <c r="F2069">
        <v>63.95</v>
      </c>
      <c r="G2069" s="4">
        <v>0</v>
      </c>
      <c r="H2069" s="3">
        <v>27.1</v>
      </c>
      <c r="I2069">
        <v>3</v>
      </c>
      <c r="K2069" s="2"/>
    </row>
    <row r="2070" spans="1:11" x14ac:dyDescent="0.55000000000000004">
      <c r="A2070" s="2">
        <v>43257</v>
      </c>
      <c r="B2070">
        <v>3</v>
      </c>
      <c r="C2070" t="s">
        <v>6</v>
      </c>
      <c r="D2070" t="s">
        <v>11</v>
      </c>
      <c r="E2070">
        <v>2</v>
      </c>
      <c r="F2070">
        <v>59.95</v>
      </c>
      <c r="G2070" s="4">
        <v>0.1</v>
      </c>
      <c r="H2070" s="3">
        <v>28.73</v>
      </c>
      <c r="I2070">
        <v>10</v>
      </c>
      <c r="K2070" s="2"/>
    </row>
    <row r="2071" spans="1:11" x14ac:dyDescent="0.55000000000000004">
      <c r="A2071" s="2">
        <v>43257</v>
      </c>
      <c r="B2071">
        <v>9</v>
      </c>
      <c r="C2071" t="s">
        <v>6</v>
      </c>
      <c r="D2071" t="s">
        <v>11</v>
      </c>
      <c r="E2071">
        <v>3</v>
      </c>
      <c r="F2071">
        <v>48.95</v>
      </c>
      <c r="G2071" s="4">
        <v>0</v>
      </c>
      <c r="H2071" s="3">
        <v>24.52</v>
      </c>
      <c r="I2071">
        <v>5</v>
      </c>
      <c r="K2071" s="2"/>
    </row>
    <row r="2072" spans="1:11" x14ac:dyDescent="0.55000000000000004">
      <c r="A2072" s="2">
        <v>43257</v>
      </c>
      <c r="B2072">
        <v>43</v>
      </c>
      <c r="C2072" t="s">
        <v>6</v>
      </c>
      <c r="D2072" t="s">
        <v>11</v>
      </c>
      <c r="E2072">
        <v>4</v>
      </c>
      <c r="F2072">
        <v>11.95</v>
      </c>
      <c r="G2072" s="4">
        <v>0</v>
      </c>
      <c r="H2072" s="3">
        <v>3.32</v>
      </c>
      <c r="I2072">
        <v>1</v>
      </c>
      <c r="K2072" s="2"/>
    </row>
    <row r="2073" spans="1:11" x14ac:dyDescent="0.55000000000000004">
      <c r="A2073" s="2">
        <v>43257</v>
      </c>
      <c r="B2073">
        <v>42</v>
      </c>
      <c r="C2073" t="s">
        <v>6</v>
      </c>
      <c r="D2073" t="s">
        <v>11</v>
      </c>
      <c r="E2073">
        <v>8</v>
      </c>
      <c r="F2073">
        <v>35.950000000000003</v>
      </c>
      <c r="G2073" s="4">
        <v>0</v>
      </c>
      <c r="H2073" s="3">
        <v>20.25</v>
      </c>
      <c r="I2073">
        <v>2</v>
      </c>
      <c r="K2073" s="2"/>
    </row>
    <row r="2074" spans="1:11" x14ac:dyDescent="0.55000000000000004">
      <c r="A2074" s="2">
        <v>43257</v>
      </c>
      <c r="B2074">
        <v>18</v>
      </c>
      <c r="C2074" t="s">
        <v>8</v>
      </c>
      <c r="D2074" t="s">
        <v>11</v>
      </c>
      <c r="E2074">
        <v>1</v>
      </c>
      <c r="F2074">
        <v>54.95</v>
      </c>
      <c r="G2074" s="4">
        <v>0</v>
      </c>
      <c r="H2074" s="3">
        <v>26.65</v>
      </c>
      <c r="I2074">
        <v>6</v>
      </c>
      <c r="K2074" s="2"/>
    </row>
    <row r="2075" spans="1:11" x14ac:dyDescent="0.55000000000000004">
      <c r="A2075" s="2">
        <v>43257</v>
      </c>
      <c r="B2075">
        <v>23</v>
      </c>
      <c r="C2075" t="s">
        <v>6</v>
      </c>
      <c r="D2075" t="s">
        <v>11</v>
      </c>
      <c r="E2075">
        <v>10</v>
      </c>
      <c r="F2075">
        <v>2.95</v>
      </c>
      <c r="G2075" s="4">
        <v>0.1</v>
      </c>
      <c r="H2075" s="3">
        <v>1.68</v>
      </c>
      <c r="I2075">
        <v>8</v>
      </c>
      <c r="K2075" s="2"/>
    </row>
    <row r="2076" spans="1:11" x14ac:dyDescent="0.55000000000000004">
      <c r="A2076" s="2">
        <v>43257</v>
      </c>
      <c r="B2076">
        <v>5</v>
      </c>
      <c r="C2076" t="s">
        <v>6</v>
      </c>
      <c r="D2076" t="s">
        <v>11</v>
      </c>
      <c r="E2076">
        <v>0</v>
      </c>
      <c r="F2076">
        <v>24.95</v>
      </c>
      <c r="G2076" s="4">
        <v>0</v>
      </c>
      <c r="H2076" s="3">
        <v>12.27</v>
      </c>
      <c r="I2076">
        <v>10</v>
      </c>
      <c r="K2076" s="2"/>
    </row>
    <row r="2077" spans="1:11" x14ac:dyDescent="0.55000000000000004">
      <c r="A2077" s="2">
        <v>43257</v>
      </c>
      <c r="B2077">
        <v>18</v>
      </c>
      <c r="C2077" t="s">
        <v>8</v>
      </c>
      <c r="D2077" t="s">
        <v>11</v>
      </c>
      <c r="E2077">
        <v>5</v>
      </c>
      <c r="F2077">
        <v>54.95</v>
      </c>
      <c r="G2077" s="4">
        <v>0</v>
      </c>
      <c r="H2077" s="3">
        <v>26.65</v>
      </c>
      <c r="I2077">
        <v>24</v>
      </c>
      <c r="K2077" s="2"/>
    </row>
    <row r="2078" spans="1:11" x14ac:dyDescent="0.55000000000000004">
      <c r="A2078" s="2">
        <v>43257</v>
      </c>
      <c r="B2078">
        <v>21</v>
      </c>
      <c r="C2078" t="s">
        <v>8</v>
      </c>
      <c r="D2078" t="s">
        <v>11</v>
      </c>
      <c r="E2078">
        <v>9</v>
      </c>
      <c r="F2078">
        <v>26.95</v>
      </c>
      <c r="G2078" s="4">
        <v>0</v>
      </c>
      <c r="H2078" s="3">
        <v>12.42</v>
      </c>
      <c r="I2078">
        <v>15</v>
      </c>
      <c r="K2078" s="2"/>
    </row>
    <row r="2079" spans="1:11" x14ac:dyDescent="0.55000000000000004">
      <c r="A2079" s="2">
        <v>43257</v>
      </c>
      <c r="B2079">
        <v>22</v>
      </c>
      <c r="C2079" t="s">
        <v>8</v>
      </c>
      <c r="D2079" t="s">
        <v>11</v>
      </c>
      <c r="E2079">
        <v>1</v>
      </c>
      <c r="F2079">
        <v>0.95</v>
      </c>
      <c r="G2079" s="4">
        <v>0</v>
      </c>
      <c r="H2079" s="3">
        <v>0.56999999999999995</v>
      </c>
      <c r="I2079">
        <v>22</v>
      </c>
      <c r="K2079" s="2"/>
    </row>
    <row r="2080" spans="1:11" x14ac:dyDescent="0.55000000000000004">
      <c r="A2080" s="2">
        <v>43257</v>
      </c>
      <c r="B2080">
        <v>27</v>
      </c>
      <c r="C2080" t="s">
        <v>8</v>
      </c>
      <c r="D2080" t="s">
        <v>11</v>
      </c>
      <c r="E2080">
        <v>11</v>
      </c>
      <c r="F2080">
        <v>4.95</v>
      </c>
      <c r="G2080" s="4">
        <v>0.1</v>
      </c>
      <c r="H2080" s="3">
        <v>1.82</v>
      </c>
      <c r="I2080">
        <v>3</v>
      </c>
      <c r="K2080" s="2"/>
    </row>
    <row r="2081" spans="1:11" x14ac:dyDescent="0.55000000000000004">
      <c r="A2081" s="2">
        <v>43257</v>
      </c>
      <c r="B2081">
        <v>20</v>
      </c>
      <c r="C2081" t="s">
        <v>6</v>
      </c>
      <c r="D2081" t="s">
        <v>11</v>
      </c>
      <c r="E2081">
        <v>6</v>
      </c>
      <c r="F2081">
        <v>16.95</v>
      </c>
      <c r="G2081" s="4">
        <v>0</v>
      </c>
      <c r="H2081" s="3">
        <v>6.76</v>
      </c>
      <c r="I2081">
        <v>25</v>
      </c>
      <c r="K2081" s="2"/>
    </row>
    <row r="2082" spans="1:11" x14ac:dyDescent="0.55000000000000004">
      <c r="A2082" s="2">
        <v>43257</v>
      </c>
      <c r="B2082">
        <v>15</v>
      </c>
      <c r="C2082" t="s">
        <v>6</v>
      </c>
      <c r="D2082" t="s">
        <v>11</v>
      </c>
      <c r="E2082">
        <v>8</v>
      </c>
      <c r="F2082">
        <v>28.95</v>
      </c>
      <c r="G2082" s="4">
        <v>0.1</v>
      </c>
      <c r="H2082" s="3">
        <v>17.53</v>
      </c>
      <c r="I2082">
        <v>9</v>
      </c>
      <c r="K2082" s="2"/>
    </row>
    <row r="2083" spans="1:11" x14ac:dyDescent="0.55000000000000004">
      <c r="A2083" s="2">
        <v>43257</v>
      </c>
      <c r="B2083">
        <v>26</v>
      </c>
      <c r="C2083" t="s">
        <v>6</v>
      </c>
      <c r="D2083" t="s">
        <v>11</v>
      </c>
      <c r="E2083">
        <v>1</v>
      </c>
      <c r="F2083">
        <v>0.95</v>
      </c>
      <c r="G2083" s="4">
        <v>0</v>
      </c>
      <c r="H2083" s="3">
        <v>0.42</v>
      </c>
      <c r="I2083">
        <v>15</v>
      </c>
      <c r="K2083" s="2"/>
    </row>
    <row r="2084" spans="1:11" x14ac:dyDescent="0.55000000000000004">
      <c r="A2084" s="2">
        <v>43257</v>
      </c>
      <c r="B2084">
        <v>37</v>
      </c>
      <c r="C2084" t="s">
        <v>6</v>
      </c>
      <c r="D2084" t="s">
        <v>11</v>
      </c>
      <c r="E2084">
        <v>4</v>
      </c>
      <c r="F2084">
        <v>24.95</v>
      </c>
      <c r="G2084" s="4">
        <v>0</v>
      </c>
      <c r="H2084" s="3">
        <v>9.3800000000000008</v>
      </c>
      <c r="I2084">
        <v>8</v>
      </c>
      <c r="K2084" s="2"/>
    </row>
    <row r="2085" spans="1:11" x14ac:dyDescent="0.55000000000000004">
      <c r="A2085" s="2">
        <v>43257</v>
      </c>
      <c r="B2085">
        <v>27</v>
      </c>
      <c r="C2085" t="s">
        <v>8</v>
      </c>
      <c r="D2085" t="s">
        <v>11</v>
      </c>
      <c r="E2085">
        <v>1</v>
      </c>
      <c r="F2085">
        <v>4.95</v>
      </c>
      <c r="G2085" s="4">
        <v>0</v>
      </c>
      <c r="H2085" s="3">
        <v>1.82</v>
      </c>
      <c r="I2085">
        <v>5</v>
      </c>
      <c r="K2085" s="2"/>
    </row>
    <row r="2086" spans="1:11" x14ac:dyDescent="0.55000000000000004">
      <c r="A2086" s="2">
        <v>43257</v>
      </c>
      <c r="B2086">
        <v>21</v>
      </c>
      <c r="C2086" t="s">
        <v>8</v>
      </c>
      <c r="D2086" t="s">
        <v>11</v>
      </c>
      <c r="E2086">
        <v>2</v>
      </c>
      <c r="F2086">
        <v>26.95</v>
      </c>
      <c r="G2086" s="4">
        <v>0</v>
      </c>
      <c r="H2086" s="3">
        <v>12.42</v>
      </c>
      <c r="I2086">
        <v>15</v>
      </c>
      <c r="K2086" s="2"/>
    </row>
    <row r="2087" spans="1:11" x14ac:dyDescent="0.55000000000000004">
      <c r="A2087" s="2">
        <v>43257</v>
      </c>
      <c r="B2087">
        <v>41</v>
      </c>
      <c r="C2087" t="s">
        <v>6</v>
      </c>
      <c r="D2087" t="s">
        <v>11</v>
      </c>
      <c r="E2087">
        <v>7</v>
      </c>
      <c r="F2087">
        <v>18.95</v>
      </c>
      <c r="G2087" s="4">
        <v>0</v>
      </c>
      <c r="H2087" s="3">
        <v>9.98</v>
      </c>
      <c r="I2087">
        <v>3</v>
      </c>
      <c r="K2087" s="2"/>
    </row>
    <row r="2088" spans="1:11" x14ac:dyDescent="0.55000000000000004">
      <c r="A2088" s="2">
        <v>43257</v>
      </c>
      <c r="B2088">
        <v>16</v>
      </c>
      <c r="C2088" t="s">
        <v>6</v>
      </c>
      <c r="D2088" t="s">
        <v>11</v>
      </c>
      <c r="E2088">
        <v>11</v>
      </c>
      <c r="F2088">
        <v>27.95</v>
      </c>
      <c r="G2088" s="4">
        <v>0</v>
      </c>
      <c r="H2088" s="3">
        <v>15.85</v>
      </c>
      <c r="I2088">
        <v>5</v>
      </c>
      <c r="K2088" s="2"/>
    </row>
    <row r="2089" spans="1:11" x14ac:dyDescent="0.55000000000000004">
      <c r="A2089" s="2">
        <v>43257</v>
      </c>
      <c r="B2089">
        <v>12</v>
      </c>
      <c r="C2089" t="s">
        <v>6</v>
      </c>
      <c r="D2089" t="s">
        <v>11</v>
      </c>
      <c r="E2089">
        <v>3</v>
      </c>
      <c r="F2089">
        <v>47.95</v>
      </c>
      <c r="G2089" s="4">
        <v>0</v>
      </c>
      <c r="H2089" s="3">
        <v>20.7</v>
      </c>
      <c r="I2089">
        <v>3</v>
      </c>
      <c r="K2089" s="2"/>
    </row>
    <row r="2090" spans="1:11" x14ac:dyDescent="0.55000000000000004">
      <c r="A2090" s="2">
        <v>43257</v>
      </c>
      <c r="B2090">
        <v>23</v>
      </c>
      <c r="C2090" t="s">
        <v>6</v>
      </c>
      <c r="D2090" t="s">
        <v>11</v>
      </c>
      <c r="E2090">
        <v>10</v>
      </c>
      <c r="F2090">
        <v>2.95</v>
      </c>
      <c r="G2090" s="4">
        <v>0.2</v>
      </c>
      <c r="H2090" s="3">
        <v>1.68</v>
      </c>
      <c r="I2090">
        <v>10</v>
      </c>
      <c r="K2090" s="2"/>
    </row>
    <row r="2091" spans="1:11" x14ac:dyDescent="0.55000000000000004">
      <c r="A2091" s="2">
        <v>43257</v>
      </c>
      <c r="B2091">
        <v>22</v>
      </c>
      <c r="C2091" t="s">
        <v>6</v>
      </c>
      <c r="D2091" t="s">
        <v>11</v>
      </c>
      <c r="E2091">
        <v>11</v>
      </c>
      <c r="F2091">
        <v>0.95</v>
      </c>
      <c r="G2091" s="4">
        <v>0</v>
      </c>
      <c r="H2091" s="3">
        <v>0.56999999999999995</v>
      </c>
      <c r="I2091">
        <v>13</v>
      </c>
      <c r="K2091" s="2"/>
    </row>
    <row r="2092" spans="1:11" x14ac:dyDescent="0.55000000000000004">
      <c r="A2092" s="2">
        <v>43258</v>
      </c>
      <c r="B2092">
        <v>7</v>
      </c>
      <c r="C2092" t="s">
        <v>5</v>
      </c>
      <c r="D2092" t="s">
        <v>11</v>
      </c>
      <c r="E2092">
        <v>2</v>
      </c>
      <c r="F2092">
        <v>20.95</v>
      </c>
      <c r="G2092" s="4">
        <v>0</v>
      </c>
      <c r="H2092" s="3">
        <v>10.039999999999999</v>
      </c>
      <c r="I2092">
        <v>17</v>
      </c>
      <c r="K2092" s="2"/>
    </row>
    <row r="2093" spans="1:11" x14ac:dyDescent="0.55000000000000004">
      <c r="A2093" s="2">
        <v>43258</v>
      </c>
      <c r="B2093">
        <v>27</v>
      </c>
      <c r="C2093" t="s">
        <v>6</v>
      </c>
      <c r="D2093" t="s">
        <v>11</v>
      </c>
      <c r="E2093">
        <v>2</v>
      </c>
      <c r="F2093">
        <v>4.95</v>
      </c>
      <c r="G2093" s="4">
        <v>0</v>
      </c>
      <c r="H2093" s="3">
        <v>1.82</v>
      </c>
      <c r="I2093">
        <v>4</v>
      </c>
      <c r="K2093" s="2"/>
    </row>
    <row r="2094" spans="1:11" x14ac:dyDescent="0.55000000000000004">
      <c r="A2094" s="2">
        <v>43258</v>
      </c>
      <c r="B2094">
        <v>10</v>
      </c>
      <c r="C2094" t="s">
        <v>6</v>
      </c>
      <c r="D2094" t="s">
        <v>11</v>
      </c>
      <c r="E2094">
        <v>5</v>
      </c>
      <c r="F2094">
        <v>34.950000000000003</v>
      </c>
      <c r="G2094" s="4">
        <v>0</v>
      </c>
      <c r="H2094" s="3">
        <v>22.13</v>
      </c>
      <c r="I2094">
        <v>4</v>
      </c>
      <c r="K2094" s="2"/>
    </row>
    <row r="2095" spans="1:11" x14ac:dyDescent="0.55000000000000004">
      <c r="A2095" s="2">
        <v>43259</v>
      </c>
      <c r="B2095">
        <v>46</v>
      </c>
      <c r="C2095" t="s">
        <v>9</v>
      </c>
      <c r="D2095" t="s">
        <v>10</v>
      </c>
      <c r="E2095">
        <v>1</v>
      </c>
      <c r="F2095">
        <v>55.95</v>
      </c>
      <c r="G2095" s="4">
        <v>0</v>
      </c>
      <c r="H2095" s="3">
        <v>32.47</v>
      </c>
      <c r="I2095">
        <v>25</v>
      </c>
      <c r="K2095" s="2"/>
    </row>
    <row r="2096" spans="1:11" x14ac:dyDescent="0.55000000000000004">
      <c r="A2096" s="2">
        <v>43259</v>
      </c>
      <c r="B2096">
        <v>40</v>
      </c>
      <c r="C2096" t="s">
        <v>8</v>
      </c>
      <c r="D2096" t="s">
        <v>10</v>
      </c>
      <c r="E2096">
        <v>11</v>
      </c>
      <c r="F2096">
        <v>16.95</v>
      </c>
      <c r="G2096" s="4">
        <v>0.1</v>
      </c>
      <c r="H2096" s="3">
        <v>6.53</v>
      </c>
      <c r="I2096">
        <v>33</v>
      </c>
      <c r="K2096" s="2"/>
    </row>
    <row r="2097" spans="1:11" x14ac:dyDescent="0.55000000000000004">
      <c r="A2097" s="2">
        <v>43259</v>
      </c>
      <c r="B2097">
        <v>1</v>
      </c>
      <c r="C2097" t="s">
        <v>9</v>
      </c>
      <c r="D2097" t="s">
        <v>10</v>
      </c>
      <c r="E2097">
        <v>9</v>
      </c>
      <c r="F2097">
        <v>43.95</v>
      </c>
      <c r="G2097" s="4">
        <v>0</v>
      </c>
      <c r="H2097" s="3">
        <v>25.6</v>
      </c>
      <c r="I2097">
        <v>4</v>
      </c>
      <c r="K2097" s="2"/>
    </row>
    <row r="2098" spans="1:11" x14ac:dyDescent="0.55000000000000004">
      <c r="A2098" s="2">
        <v>43259</v>
      </c>
      <c r="B2098">
        <v>3</v>
      </c>
      <c r="C2098" t="s">
        <v>9</v>
      </c>
      <c r="D2098" t="s">
        <v>10</v>
      </c>
      <c r="E2098">
        <v>12</v>
      </c>
      <c r="F2098">
        <v>59.95</v>
      </c>
      <c r="G2098" s="4">
        <v>0</v>
      </c>
      <c r="H2098" s="3">
        <v>28.73</v>
      </c>
      <c r="I2098">
        <v>1</v>
      </c>
      <c r="K2098" s="2"/>
    </row>
    <row r="2099" spans="1:11" x14ac:dyDescent="0.55000000000000004">
      <c r="A2099" s="2">
        <v>43260</v>
      </c>
      <c r="B2099">
        <v>4</v>
      </c>
      <c r="C2099" t="s">
        <v>7</v>
      </c>
      <c r="D2099" t="s">
        <v>10</v>
      </c>
      <c r="E2099">
        <v>6</v>
      </c>
      <c r="F2099">
        <v>73.95</v>
      </c>
      <c r="G2099" s="4">
        <v>0.1</v>
      </c>
      <c r="H2099" s="3">
        <v>38.86</v>
      </c>
      <c r="I2099">
        <v>1</v>
      </c>
      <c r="K2099" s="2"/>
    </row>
    <row r="2100" spans="1:11" x14ac:dyDescent="0.55000000000000004">
      <c r="A2100" s="2">
        <v>43260</v>
      </c>
      <c r="B2100">
        <v>17</v>
      </c>
      <c r="C2100" t="s">
        <v>9</v>
      </c>
      <c r="D2100" t="s">
        <v>10</v>
      </c>
      <c r="E2100">
        <v>1</v>
      </c>
      <c r="F2100">
        <v>49.95</v>
      </c>
      <c r="G2100" s="4">
        <v>0</v>
      </c>
      <c r="H2100" s="3">
        <v>23.93</v>
      </c>
      <c r="I2100">
        <v>13</v>
      </c>
      <c r="K2100" s="2"/>
    </row>
    <row r="2101" spans="1:11" x14ac:dyDescent="0.55000000000000004">
      <c r="A2101" s="2">
        <v>43260</v>
      </c>
      <c r="B2101">
        <v>48</v>
      </c>
      <c r="C2101" t="s">
        <v>8</v>
      </c>
      <c r="D2101" t="s">
        <v>10</v>
      </c>
      <c r="E2101">
        <v>3</v>
      </c>
      <c r="F2101">
        <v>3.95</v>
      </c>
      <c r="G2101" s="4">
        <v>0</v>
      </c>
      <c r="H2101" s="3">
        <v>1.43</v>
      </c>
      <c r="I2101">
        <v>7</v>
      </c>
      <c r="K2101" s="2"/>
    </row>
    <row r="2102" spans="1:11" x14ac:dyDescent="0.55000000000000004">
      <c r="A2102" s="2">
        <v>43260</v>
      </c>
      <c r="B2102">
        <v>46</v>
      </c>
      <c r="C2102" t="s">
        <v>7</v>
      </c>
      <c r="D2102" t="s">
        <v>10</v>
      </c>
      <c r="E2102">
        <v>9</v>
      </c>
      <c r="F2102">
        <v>55.95</v>
      </c>
      <c r="G2102" s="4">
        <v>0</v>
      </c>
      <c r="H2102" s="3">
        <v>32.47</v>
      </c>
      <c r="I2102">
        <v>10</v>
      </c>
      <c r="K2102" s="2"/>
    </row>
    <row r="2103" spans="1:11" x14ac:dyDescent="0.55000000000000004">
      <c r="A2103" s="2">
        <v>43260</v>
      </c>
      <c r="B2103">
        <v>4</v>
      </c>
      <c r="C2103" t="s">
        <v>9</v>
      </c>
      <c r="D2103" t="s">
        <v>10</v>
      </c>
      <c r="E2103">
        <v>5</v>
      </c>
      <c r="F2103">
        <v>73.95</v>
      </c>
      <c r="G2103" s="4">
        <v>0</v>
      </c>
      <c r="H2103" s="3">
        <v>38.86</v>
      </c>
      <c r="I2103">
        <v>2</v>
      </c>
      <c r="K2103" s="2"/>
    </row>
    <row r="2104" spans="1:11" x14ac:dyDescent="0.55000000000000004">
      <c r="A2104" s="2">
        <v>43260</v>
      </c>
      <c r="B2104">
        <v>42</v>
      </c>
      <c r="C2104" t="s">
        <v>8</v>
      </c>
      <c r="D2104" t="s">
        <v>10</v>
      </c>
      <c r="E2104">
        <v>11</v>
      </c>
      <c r="F2104">
        <v>35.950000000000003</v>
      </c>
      <c r="G2104" s="4">
        <v>0.2</v>
      </c>
      <c r="H2104" s="3">
        <v>20.25</v>
      </c>
      <c r="I2104">
        <v>2</v>
      </c>
      <c r="K2104" s="2"/>
    </row>
    <row r="2105" spans="1:11" x14ac:dyDescent="0.55000000000000004">
      <c r="A2105" s="2">
        <v>43260</v>
      </c>
      <c r="B2105">
        <v>39</v>
      </c>
      <c r="C2105" t="s">
        <v>7</v>
      </c>
      <c r="D2105" t="s">
        <v>10</v>
      </c>
      <c r="E2105">
        <v>7</v>
      </c>
      <c r="F2105">
        <v>26.95</v>
      </c>
      <c r="G2105" s="4">
        <v>0</v>
      </c>
      <c r="H2105" s="3">
        <v>12.24</v>
      </c>
      <c r="I2105">
        <v>15</v>
      </c>
      <c r="K2105" s="2"/>
    </row>
    <row r="2106" spans="1:11" x14ac:dyDescent="0.55000000000000004">
      <c r="A2106" s="2">
        <v>43260</v>
      </c>
      <c r="B2106">
        <v>39</v>
      </c>
      <c r="C2106" t="s">
        <v>8</v>
      </c>
      <c r="D2106" t="s">
        <v>10</v>
      </c>
      <c r="E2106">
        <v>9</v>
      </c>
      <c r="F2106">
        <v>26.95</v>
      </c>
      <c r="G2106" s="4">
        <v>0.1</v>
      </c>
      <c r="H2106" s="3">
        <v>12.24</v>
      </c>
      <c r="I2106">
        <v>26</v>
      </c>
      <c r="K2106" s="2"/>
    </row>
    <row r="2107" spans="1:11" x14ac:dyDescent="0.55000000000000004">
      <c r="A2107" s="2">
        <v>43260</v>
      </c>
      <c r="B2107">
        <v>26</v>
      </c>
      <c r="C2107" t="s">
        <v>9</v>
      </c>
      <c r="D2107" t="s">
        <v>10</v>
      </c>
      <c r="E2107">
        <v>11</v>
      </c>
      <c r="F2107">
        <v>0.95</v>
      </c>
      <c r="G2107" s="4">
        <v>0</v>
      </c>
      <c r="H2107" s="3">
        <v>0.42</v>
      </c>
      <c r="I2107">
        <v>24</v>
      </c>
      <c r="K2107" s="2"/>
    </row>
    <row r="2108" spans="1:11" x14ac:dyDescent="0.55000000000000004">
      <c r="A2108" s="2">
        <v>43260</v>
      </c>
      <c r="B2108">
        <v>44</v>
      </c>
      <c r="C2108" t="s">
        <v>7</v>
      </c>
      <c r="D2108" t="s">
        <v>10</v>
      </c>
      <c r="E2108">
        <v>8</v>
      </c>
      <c r="F2108">
        <v>38.950000000000003</v>
      </c>
      <c r="G2108" s="4">
        <v>0</v>
      </c>
      <c r="H2108" s="3">
        <v>24.76</v>
      </c>
      <c r="I2108">
        <v>1</v>
      </c>
      <c r="K2108" s="2"/>
    </row>
    <row r="2109" spans="1:11" x14ac:dyDescent="0.55000000000000004">
      <c r="A2109" s="2">
        <v>43260</v>
      </c>
      <c r="B2109">
        <v>48</v>
      </c>
      <c r="C2109" t="s">
        <v>9</v>
      </c>
      <c r="D2109" t="s">
        <v>10</v>
      </c>
      <c r="E2109">
        <v>0</v>
      </c>
      <c r="F2109">
        <v>3.95</v>
      </c>
      <c r="G2109" s="4">
        <v>0</v>
      </c>
      <c r="H2109" s="3">
        <v>1.43</v>
      </c>
      <c r="I2109">
        <v>30</v>
      </c>
      <c r="K2109" s="2"/>
    </row>
    <row r="2110" spans="1:11" x14ac:dyDescent="0.55000000000000004">
      <c r="A2110" s="2">
        <v>43260</v>
      </c>
      <c r="B2110">
        <v>38</v>
      </c>
      <c r="C2110" t="s">
        <v>8</v>
      </c>
      <c r="D2110" t="s">
        <v>10</v>
      </c>
      <c r="E2110">
        <v>2</v>
      </c>
      <c r="F2110">
        <v>24.95</v>
      </c>
      <c r="G2110" s="4">
        <v>0</v>
      </c>
      <c r="H2110" s="3">
        <v>11.48</v>
      </c>
      <c r="I2110">
        <v>6</v>
      </c>
      <c r="K2110" s="2"/>
    </row>
    <row r="2111" spans="1:11" x14ac:dyDescent="0.55000000000000004">
      <c r="A2111" s="2">
        <v>43260</v>
      </c>
      <c r="B2111">
        <v>40</v>
      </c>
      <c r="C2111" t="s">
        <v>7</v>
      </c>
      <c r="D2111" t="s">
        <v>10</v>
      </c>
      <c r="E2111">
        <v>8</v>
      </c>
      <c r="F2111">
        <v>16.95</v>
      </c>
      <c r="G2111" s="4">
        <v>0</v>
      </c>
      <c r="H2111" s="3">
        <v>6.53</v>
      </c>
      <c r="I2111">
        <v>38</v>
      </c>
      <c r="K2111" s="2"/>
    </row>
    <row r="2112" spans="1:11" x14ac:dyDescent="0.55000000000000004">
      <c r="A2112" s="2">
        <v>43260</v>
      </c>
      <c r="B2112">
        <v>39</v>
      </c>
      <c r="C2112" t="s">
        <v>7</v>
      </c>
      <c r="D2112" t="s">
        <v>10</v>
      </c>
      <c r="E2112">
        <v>11</v>
      </c>
      <c r="F2112">
        <v>26.95</v>
      </c>
      <c r="G2112" s="4">
        <v>0</v>
      </c>
      <c r="H2112" s="3">
        <v>12.24</v>
      </c>
      <c r="I2112">
        <v>7</v>
      </c>
      <c r="K2112" s="2"/>
    </row>
    <row r="2113" spans="1:11" x14ac:dyDescent="0.55000000000000004">
      <c r="A2113" s="2">
        <v>43260</v>
      </c>
      <c r="B2113">
        <v>50</v>
      </c>
      <c r="C2113" t="s">
        <v>9</v>
      </c>
      <c r="D2113" t="s">
        <v>10</v>
      </c>
      <c r="E2113">
        <v>3</v>
      </c>
      <c r="F2113">
        <v>24.95</v>
      </c>
      <c r="G2113" s="4">
        <v>0</v>
      </c>
      <c r="H2113" s="3">
        <v>12.14</v>
      </c>
      <c r="I2113">
        <v>1</v>
      </c>
      <c r="K2113" s="2"/>
    </row>
    <row r="2114" spans="1:11" x14ac:dyDescent="0.55000000000000004">
      <c r="A2114" s="2">
        <v>43261</v>
      </c>
      <c r="B2114">
        <v>20</v>
      </c>
      <c r="C2114" t="s">
        <v>6</v>
      </c>
      <c r="D2114" t="s">
        <v>10</v>
      </c>
      <c r="E2114">
        <v>2</v>
      </c>
      <c r="F2114">
        <v>16.95</v>
      </c>
      <c r="G2114" s="4">
        <v>0</v>
      </c>
      <c r="H2114" s="3">
        <v>6.76</v>
      </c>
      <c r="I2114">
        <v>8</v>
      </c>
      <c r="K2114" s="2"/>
    </row>
    <row r="2115" spans="1:11" x14ac:dyDescent="0.55000000000000004">
      <c r="A2115" s="2">
        <v>43261</v>
      </c>
      <c r="B2115">
        <v>6</v>
      </c>
      <c r="C2115" t="s">
        <v>7</v>
      </c>
      <c r="D2115" t="s">
        <v>10</v>
      </c>
      <c r="E2115">
        <v>11</v>
      </c>
      <c r="F2115">
        <v>55.95</v>
      </c>
      <c r="G2115" s="4">
        <v>0</v>
      </c>
      <c r="H2115" s="3">
        <v>16.059999999999999</v>
      </c>
      <c r="I2115">
        <v>24</v>
      </c>
      <c r="K2115" s="2"/>
    </row>
    <row r="2116" spans="1:11" x14ac:dyDescent="0.55000000000000004">
      <c r="A2116" s="2">
        <v>43261</v>
      </c>
      <c r="B2116">
        <v>28</v>
      </c>
      <c r="C2116" t="s">
        <v>5</v>
      </c>
      <c r="D2116" t="s">
        <v>10</v>
      </c>
      <c r="E2116">
        <v>2</v>
      </c>
      <c r="F2116">
        <v>0.95</v>
      </c>
      <c r="G2116" s="4">
        <v>0</v>
      </c>
      <c r="H2116" s="3">
        <v>0.5</v>
      </c>
      <c r="I2116">
        <v>23</v>
      </c>
      <c r="K2116" s="2"/>
    </row>
    <row r="2117" spans="1:11" x14ac:dyDescent="0.55000000000000004">
      <c r="A2117" s="2">
        <v>43261</v>
      </c>
      <c r="B2117">
        <v>19</v>
      </c>
      <c r="C2117" t="s">
        <v>7</v>
      </c>
      <c r="D2117" t="s">
        <v>10</v>
      </c>
      <c r="E2117">
        <v>10</v>
      </c>
      <c r="F2117">
        <v>49.95</v>
      </c>
      <c r="G2117" s="4">
        <v>0</v>
      </c>
      <c r="H2117" s="3">
        <v>24.77</v>
      </c>
      <c r="I2117">
        <v>27</v>
      </c>
      <c r="K2117" s="2"/>
    </row>
    <row r="2118" spans="1:11" x14ac:dyDescent="0.55000000000000004">
      <c r="A2118" s="2">
        <v>43261</v>
      </c>
      <c r="B2118">
        <v>21</v>
      </c>
      <c r="C2118" t="s">
        <v>6</v>
      </c>
      <c r="D2118" t="s">
        <v>10</v>
      </c>
      <c r="E2118">
        <v>9</v>
      </c>
      <c r="F2118">
        <v>26.95</v>
      </c>
      <c r="G2118" s="4">
        <v>0</v>
      </c>
      <c r="H2118" s="3">
        <v>12.42</v>
      </c>
      <c r="I2118">
        <v>6</v>
      </c>
      <c r="K2118" s="2"/>
    </row>
    <row r="2119" spans="1:11" x14ac:dyDescent="0.55000000000000004">
      <c r="A2119" s="2">
        <v>43261</v>
      </c>
      <c r="B2119">
        <v>9</v>
      </c>
      <c r="C2119" t="s">
        <v>7</v>
      </c>
      <c r="D2119" t="s">
        <v>10</v>
      </c>
      <c r="E2119">
        <v>2</v>
      </c>
      <c r="F2119">
        <v>48.95</v>
      </c>
      <c r="G2119" s="4">
        <v>0</v>
      </c>
      <c r="H2119" s="3">
        <v>24.52</v>
      </c>
      <c r="I2119">
        <v>32</v>
      </c>
      <c r="K2119" s="2"/>
    </row>
    <row r="2120" spans="1:11" x14ac:dyDescent="0.55000000000000004">
      <c r="A2120" s="2">
        <v>43261</v>
      </c>
      <c r="B2120">
        <v>13</v>
      </c>
      <c r="C2120" t="s">
        <v>6</v>
      </c>
      <c r="D2120" t="s">
        <v>10</v>
      </c>
      <c r="E2120">
        <v>4</v>
      </c>
      <c r="F2120">
        <v>26.95</v>
      </c>
      <c r="G2120" s="4">
        <v>0.2</v>
      </c>
      <c r="H2120" s="3">
        <v>13.26</v>
      </c>
      <c r="I2120">
        <v>19</v>
      </c>
      <c r="K2120" s="2"/>
    </row>
    <row r="2121" spans="1:11" x14ac:dyDescent="0.55000000000000004">
      <c r="A2121" s="2">
        <v>43261</v>
      </c>
      <c r="B2121">
        <v>27</v>
      </c>
      <c r="C2121" t="s">
        <v>7</v>
      </c>
      <c r="D2121" t="s">
        <v>10</v>
      </c>
      <c r="E2121">
        <v>0</v>
      </c>
      <c r="F2121">
        <v>4.95</v>
      </c>
      <c r="G2121" s="4">
        <v>0</v>
      </c>
      <c r="H2121" s="3">
        <v>1.82</v>
      </c>
      <c r="I2121">
        <v>6</v>
      </c>
      <c r="K2121" s="2"/>
    </row>
    <row r="2122" spans="1:11" x14ac:dyDescent="0.55000000000000004">
      <c r="A2122" s="2">
        <v>43261</v>
      </c>
      <c r="B2122">
        <v>49</v>
      </c>
      <c r="C2122" t="s">
        <v>5</v>
      </c>
      <c r="D2122" t="s">
        <v>10</v>
      </c>
      <c r="E2122">
        <v>8</v>
      </c>
      <c r="F2122">
        <v>63.95</v>
      </c>
      <c r="G2122" s="4">
        <v>0</v>
      </c>
      <c r="H2122" s="3">
        <v>27.1</v>
      </c>
      <c r="I2122">
        <v>2</v>
      </c>
      <c r="K2122" s="2"/>
    </row>
    <row r="2123" spans="1:11" x14ac:dyDescent="0.55000000000000004">
      <c r="A2123" s="2">
        <v>43261</v>
      </c>
      <c r="B2123">
        <v>28</v>
      </c>
      <c r="C2123" t="s">
        <v>7</v>
      </c>
      <c r="D2123" t="s">
        <v>10</v>
      </c>
      <c r="E2123">
        <v>9</v>
      </c>
      <c r="F2123">
        <v>0.95</v>
      </c>
      <c r="G2123" s="4">
        <v>0</v>
      </c>
      <c r="H2123" s="3">
        <v>0.5</v>
      </c>
      <c r="I2123">
        <v>5</v>
      </c>
      <c r="K2123" s="2"/>
    </row>
    <row r="2124" spans="1:11" x14ac:dyDescent="0.55000000000000004">
      <c r="A2124" s="2">
        <v>43261</v>
      </c>
      <c r="B2124">
        <v>33</v>
      </c>
      <c r="C2124" t="s">
        <v>5</v>
      </c>
      <c r="D2124" t="s">
        <v>10</v>
      </c>
      <c r="E2124">
        <v>2</v>
      </c>
      <c r="F2124">
        <v>19.95</v>
      </c>
      <c r="G2124" s="4">
        <v>0</v>
      </c>
      <c r="H2124" s="3">
        <v>9.7799999999999994</v>
      </c>
      <c r="I2124">
        <v>10</v>
      </c>
      <c r="K2124" s="2"/>
    </row>
    <row r="2125" spans="1:11" x14ac:dyDescent="0.55000000000000004">
      <c r="A2125" s="2">
        <v>43261</v>
      </c>
      <c r="B2125">
        <v>44</v>
      </c>
      <c r="C2125" t="s">
        <v>7</v>
      </c>
      <c r="D2125" t="s">
        <v>10</v>
      </c>
      <c r="E2125">
        <v>4</v>
      </c>
      <c r="F2125">
        <v>38.950000000000003</v>
      </c>
      <c r="G2125" s="4">
        <v>0.1</v>
      </c>
      <c r="H2125" s="3">
        <v>24.76</v>
      </c>
      <c r="I2125">
        <v>29</v>
      </c>
      <c r="K2125" s="2"/>
    </row>
    <row r="2126" spans="1:11" x14ac:dyDescent="0.55000000000000004">
      <c r="A2126" s="2">
        <v>43261</v>
      </c>
      <c r="B2126">
        <v>16</v>
      </c>
      <c r="C2126" t="s">
        <v>6</v>
      </c>
      <c r="D2126" t="s">
        <v>10</v>
      </c>
      <c r="E2126">
        <v>6</v>
      </c>
      <c r="F2126">
        <v>27.95</v>
      </c>
      <c r="G2126" s="4">
        <v>0</v>
      </c>
      <c r="H2126" s="3">
        <v>15.85</v>
      </c>
      <c r="I2126">
        <v>7</v>
      </c>
      <c r="K2126" s="2"/>
    </row>
    <row r="2127" spans="1:11" x14ac:dyDescent="0.55000000000000004">
      <c r="A2127" s="2">
        <v>43261</v>
      </c>
      <c r="B2127">
        <v>25</v>
      </c>
      <c r="C2127" t="s">
        <v>7</v>
      </c>
      <c r="D2127" t="s">
        <v>10</v>
      </c>
      <c r="E2127">
        <v>9</v>
      </c>
      <c r="F2127">
        <v>0.95</v>
      </c>
      <c r="G2127" s="4">
        <v>0</v>
      </c>
      <c r="H2127" s="3">
        <v>0.35</v>
      </c>
      <c r="I2127">
        <v>4</v>
      </c>
      <c r="K2127" s="2"/>
    </row>
    <row r="2128" spans="1:11" x14ac:dyDescent="0.55000000000000004">
      <c r="A2128" s="2">
        <v>43261</v>
      </c>
      <c r="B2128">
        <v>5</v>
      </c>
      <c r="C2128" t="s">
        <v>6</v>
      </c>
      <c r="D2128" t="s">
        <v>10</v>
      </c>
      <c r="E2128">
        <v>10</v>
      </c>
      <c r="F2128">
        <v>24.95</v>
      </c>
      <c r="G2128" s="4">
        <v>0</v>
      </c>
      <c r="H2128" s="3">
        <v>12.27</v>
      </c>
      <c r="I2128">
        <v>4</v>
      </c>
      <c r="K2128" s="2"/>
    </row>
    <row r="2129" spans="1:11" x14ac:dyDescent="0.55000000000000004">
      <c r="A2129" s="2">
        <v>43261</v>
      </c>
      <c r="B2129">
        <v>44</v>
      </c>
      <c r="C2129" t="s">
        <v>6</v>
      </c>
      <c r="D2129" t="s">
        <v>10</v>
      </c>
      <c r="E2129">
        <v>3</v>
      </c>
      <c r="F2129">
        <v>38.950000000000003</v>
      </c>
      <c r="G2129" s="4">
        <v>0</v>
      </c>
      <c r="H2129" s="3">
        <v>24.76</v>
      </c>
      <c r="I2129">
        <v>14</v>
      </c>
      <c r="K2129" s="2"/>
    </row>
    <row r="2130" spans="1:11" x14ac:dyDescent="0.55000000000000004">
      <c r="A2130" s="2">
        <v>43261</v>
      </c>
      <c r="B2130">
        <v>19</v>
      </c>
      <c r="C2130" t="s">
        <v>5</v>
      </c>
      <c r="D2130" t="s">
        <v>10</v>
      </c>
      <c r="E2130">
        <v>7</v>
      </c>
      <c r="F2130">
        <v>49.95</v>
      </c>
      <c r="G2130" s="4">
        <v>0</v>
      </c>
      <c r="H2130" s="3">
        <v>24.77</v>
      </c>
      <c r="I2130">
        <v>6</v>
      </c>
      <c r="K2130" s="2"/>
    </row>
    <row r="2131" spans="1:11" x14ac:dyDescent="0.55000000000000004">
      <c r="A2131" s="2">
        <v>43261</v>
      </c>
      <c r="B2131">
        <v>26</v>
      </c>
      <c r="C2131" t="s">
        <v>7</v>
      </c>
      <c r="D2131" t="s">
        <v>10</v>
      </c>
      <c r="E2131">
        <v>7</v>
      </c>
      <c r="F2131">
        <v>0.95</v>
      </c>
      <c r="G2131" s="4">
        <v>0.1</v>
      </c>
      <c r="H2131" s="3">
        <v>0.42</v>
      </c>
      <c r="I2131">
        <v>13</v>
      </c>
      <c r="K2131" s="2"/>
    </row>
    <row r="2132" spans="1:11" x14ac:dyDescent="0.55000000000000004">
      <c r="A2132" s="2">
        <v>43261</v>
      </c>
      <c r="B2132">
        <v>17</v>
      </c>
      <c r="C2132" t="s">
        <v>5</v>
      </c>
      <c r="D2132" t="s">
        <v>10</v>
      </c>
      <c r="E2132">
        <v>2</v>
      </c>
      <c r="F2132">
        <v>49.95</v>
      </c>
      <c r="G2132" s="4">
        <v>0</v>
      </c>
      <c r="H2132" s="3">
        <v>23.93</v>
      </c>
      <c r="I2132">
        <v>2</v>
      </c>
      <c r="K2132" s="2"/>
    </row>
    <row r="2133" spans="1:11" x14ac:dyDescent="0.55000000000000004">
      <c r="A2133" s="2">
        <v>43261</v>
      </c>
      <c r="B2133">
        <v>45</v>
      </c>
      <c r="C2133" t="s">
        <v>6</v>
      </c>
      <c r="D2133" t="s">
        <v>10</v>
      </c>
      <c r="E2133">
        <v>7</v>
      </c>
      <c r="F2133">
        <v>38.950000000000003</v>
      </c>
      <c r="G2133" s="4">
        <v>0</v>
      </c>
      <c r="H2133" s="3">
        <v>22.33</v>
      </c>
      <c r="I2133">
        <v>6</v>
      </c>
      <c r="K2133" s="2"/>
    </row>
    <row r="2134" spans="1:11" x14ac:dyDescent="0.55000000000000004">
      <c r="A2134" s="2">
        <v>43261</v>
      </c>
      <c r="B2134">
        <v>47</v>
      </c>
      <c r="C2134" t="s">
        <v>5</v>
      </c>
      <c r="D2134" t="s">
        <v>10</v>
      </c>
      <c r="E2134">
        <v>3</v>
      </c>
      <c r="F2134">
        <v>28.95</v>
      </c>
      <c r="G2134" s="4">
        <v>0</v>
      </c>
      <c r="H2134" s="3">
        <v>8.86</v>
      </c>
      <c r="I2134">
        <v>15</v>
      </c>
      <c r="K2134" s="2"/>
    </row>
    <row r="2135" spans="1:11" x14ac:dyDescent="0.55000000000000004">
      <c r="A2135" s="2">
        <v>43261</v>
      </c>
      <c r="B2135">
        <v>12</v>
      </c>
      <c r="C2135" t="s">
        <v>7</v>
      </c>
      <c r="D2135" t="s">
        <v>10</v>
      </c>
      <c r="E2135">
        <v>5</v>
      </c>
      <c r="F2135">
        <v>47.95</v>
      </c>
      <c r="G2135" s="4">
        <v>0</v>
      </c>
      <c r="H2135" s="3">
        <v>20.7</v>
      </c>
      <c r="I2135">
        <v>1</v>
      </c>
      <c r="K2135" s="2"/>
    </row>
    <row r="2136" spans="1:11" x14ac:dyDescent="0.55000000000000004">
      <c r="A2136" s="2">
        <v>43261</v>
      </c>
      <c r="B2136">
        <v>42</v>
      </c>
      <c r="C2136" t="s">
        <v>7</v>
      </c>
      <c r="D2136" t="s">
        <v>10</v>
      </c>
      <c r="E2136">
        <v>5</v>
      </c>
      <c r="F2136">
        <v>35.950000000000003</v>
      </c>
      <c r="G2136" s="4">
        <v>0</v>
      </c>
      <c r="H2136" s="3">
        <v>20.25</v>
      </c>
      <c r="I2136">
        <v>1</v>
      </c>
      <c r="K2136" s="2"/>
    </row>
    <row r="2137" spans="1:11" x14ac:dyDescent="0.55000000000000004">
      <c r="A2137" s="2">
        <v>43261</v>
      </c>
      <c r="B2137">
        <v>43</v>
      </c>
      <c r="C2137" t="s">
        <v>5</v>
      </c>
      <c r="D2137" t="s">
        <v>10</v>
      </c>
      <c r="E2137">
        <v>4</v>
      </c>
      <c r="F2137">
        <v>11.95</v>
      </c>
      <c r="G2137" s="4">
        <v>0</v>
      </c>
      <c r="H2137" s="3">
        <v>3.32</v>
      </c>
      <c r="I2137">
        <v>10</v>
      </c>
      <c r="K2137" s="2"/>
    </row>
    <row r="2138" spans="1:11" x14ac:dyDescent="0.55000000000000004">
      <c r="A2138" s="2">
        <v>43261</v>
      </c>
      <c r="B2138">
        <v>18</v>
      </c>
      <c r="C2138" t="s">
        <v>6</v>
      </c>
      <c r="D2138" t="s">
        <v>10</v>
      </c>
      <c r="E2138">
        <v>6</v>
      </c>
      <c r="F2138">
        <v>54.95</v>
      </c>
      <c r="G2138" s="4">
        <v>0</v>
      </c>
      <c r="H2138" s="3">
        <v>26.65</v>
      </c>
      <c r="I2138">
        <v>21</v>
      </c>
      <c r="K2138" s="2"/>
    </row>
    <row r="2139" spans="1:11" x14ac:dyDescent="0.55000000000000004">
      <c r="A2139" s="2">
        <v>43261</v>
      </c>
      <c r="B2139">
        <v>9</v>
      </c>
      <c r="C2139" t="s">
        <v>6</v>
      </c>
      <c r="D2139" t="s">
        <v>10</v>
      </c>
      <c r="E2139">
        <v>9</v>
      </c>
      <c r="F2139">
        <v>48.95</v>
      </c>
      <c r="G2139" s="4">
        <v>0</v>
      </c>
      <c r="H2139" s="3">
        <v>24.52</v>
      </c>
      <c r="I2139">
        <v>25</v>
      </c>
      <c r="K2139" s="2"/>
    </row>
    <row r="2140" spans="1:11" x14ac:dyDescent="0.55000000000000004">
      <c r="A2140" s="2">
        <v>43261</v>
      </c>
      <c r="B2140">
        <v>23</v>
      </c>
      <c r="C2140" t="s">
        <v>7</v>
      </c>
      <c r="D2140" t="s">
        <v>10</v>
      </c>
      <c r="E2140">
        <v>3</v>
      </c>
      <c r="F2140">
        <v>2.95</v>
      </c>
      <c r="G2140" s="4">
        <v>0</v>
      </c>
      <c r="H2140" s="3">
        <v>1.68</v>
      </c>
      <c r="I2140">
        <v>1</v>
      </c>
      <c r="K2140" s="2"/>
    </row>
    <row r="2141" spans="1:11" x14ac:dyDescent="0.55000000000000004">
      <c r="A2141" s="2">
        <v>43261</v>
      </c>
      <c r="B2141">
        <v>13</v>
      </c>
      <c r="C2141" t="s">
        <v>6</v>
      </c>
      <c r="D2141" t="s">
        <v>10</v>
      </c>
      <c r="E2141">
        <v>1</v>
      </c>
      <c r="F2141">
        <v>26.95</v>
      </c>
      <c r="G2141" s="4">
        <v>0</v>
      </c>
      <c r="H2141" s="3">
        <v>13.26</v>
      </c>
      <c r="I2141">
        <v>23</v>
      </c>
      <c r="K2141" s="2"/>
    </row>
    <row r="2142" spans="1:11" x14ac:dyDescent="0.55000000000000004">
      <c r="A2142" s="2">
        <v>43261</v>
      </c>
      <c r="B2142">
        <v>20</v>
      </c>
      <c r="C2142" t="s">
        <v>7</v>
      </c>
      <c r="D2142" t="s">
        <v>10</v>
      </c>
      <c r="E2142">
        <v>2</v>
      </c>
      <c r="F2142">
        <v>16.95</v>
      </c>
      <c r="G2142" s="4">
        <v>0</v>
      </c>
      <c r="H2142" s="3">
        <v>6.76</v>
      </c>
      <c r="I2142">
        <v>20</v>
      </c>
      <c r="K2142" s="2"/>
    </row>
    <row r="2143" spans="1:11" x14ac:dyDescent="0.55000000000000004">
      <c r="A2143" s="2">
        <v>43261</v>
      </c>
      <c r="B2143">
        <v>19</v>
      </c>
      <c r="C2143" t="s">
        <v>6</v>
      </c>
      <c r="D2143" t="s">
        <v>10</v>
      </c>
      <c r="E2143">
        <v>7</v>
      </c>
      <c r="F2143">
        <v>49.95</v>
      </c>
      <c r="G2143" s="4">
        <v>0</v>
      </c>
      <c r="H2143" s="3">
        <v>24.77</v>
      </c>
      <c r="I2143">
        <v>12</v>
      </c>
      <c r="K2143" s="2"/>
    </row>
    <row r="2144" spans="1:11" x14ac:dyDescent="0.55000000000000004">
      <c r="A2144" s="2">
        <v>43261</v>
      </c>
      <c r="B2144">
        <v>11</v>
      </c>
      <c r="C2144" t="s">
        <v>7</v>
      </c>
      <c r="D2144" t="s">
        <v>10</v>
      </c>
      <c r="E2144">
        <v>1</v>
      </c>
      <c r="F2144">
        <v>65.95</v>
      </c>
      <c r="G2144" s="4">
        <v>0.2</v>
      </c>
      <c r="H2144" s="3">
        <v>37.97</v>
      </c>
      <c r="I2144">
        <v>12</v>
      </c>
      <c r="K2144" s="2"/>
    </row>
    <row r="2145" spans="1:11" x14ac:dyDescent="0.55000000000000004">
      <c r="A2145" s="2">
        <v>43261</v>
      </c>
      <c r="B2145">
        <v>31</v>
      </c>
      <c r="C2145" t="s">
        <v>6</v>
      </c>
      <c r="D2145" t="s">
        <v>10</v>
      </c>
      <c r="E2145">
        <v>9</v>
      </c>
      <c r="F2145">
        <v>0.95</v>
      </c>
      <c r="G2145" s="4">
        <v>0</v>
      </c>
      <c r="H2145" s="3">
        <v>0.34</v>
      </c>
      <c r="I2145">
        <v>29</v>
      </c>
      <c r="K2145" s="2"/>
    </row>
    <row r="2146" spans="1:11" x14ac:dyDescent="0.55000000000000004">
      <c r="A2146" s="2">
        <v>43261</v>
      </c>
      <c r="B2146">
        <v>22</v>
      </c>
      <c r="C2146" t="s">
        <v>5</v>
      </c>
      <c r="D2146" t="s">
        <v>10</v>
      </c>
      <c r="E2146">
        <v>3</v>
      </c>
      <c r="F2146">
        <v>0.95</v>
      </c>
      <c r="G2146" s="4">
        <v>0</v>
      </c>
      <c r="H2146" s="3">
        <v>0.56999999999999995</v>
      </c>
      <c r="I2146">
        <v>18</v>
      </c>
      <c r="K2146" s="2"/>
    </row>
    <row r="2147" spans="1:11" x14ac:dyDescent="0.55000000000000004">
      <c r="A2147" s="2">
        <v>43261</v>
      </c>
      <c r="B2147">
        <v>18</v>
      </c>
      <c r="C2147" t="s">
        <v>6</v>
      </c>
      <c r="D2147" t="s">
        <v>10</v>
      </c>
      <c r="E2147">
        <v>9</v>
      </c>
      <c r="F2147">
        <v>54.95</v>
      </c>
      <c r="G2147" s="4">
        <v>0</v>
      </c>
      <c r="H2147" s="3">
        <v>26.65</v>
      </c>
      <c r="I2147">
        <v>15</v>
      </c>
      <c r="K2147" s="2"/>
    </row>
    <row r="2148" spans="1:11" x14ac:dyDescent="0.55000000000000004">
      <c r="A2148" s="2">
        <v>43261</v>
      </c>
      <c r="B2148">
        <v>27</v>
      </c>
      <c r="C2148" t="s">
        <v>7</v>
      </c>
      <c r="D2148" t="s">
        <v>10</v>
      </c>
      <c r="E2148">
        <v>4</v>
      </c>
      <c r="F2148">
        <v>4.95</v>
      </c>
      <c r="G2148" s="4">
        <v>0</v>
      </c>
      <c r="H2148" s="3">
        <v>1.82</v>
      </c>
      <c r="I2148">
        <v>11</v>
      </c>
      <c r="K2148" s="2"/>
    </row>
    <row r="2149" spans="1:11" x14ac:dyDescent="0.55000000000000004">
      <c r="A2149" s="2">
        <v>43261</v>
      </c>
      <c r="B2149">
        <v>9</v>
      </c>
      <c r="C2149" t="s">
        <v>6</v>
      </c>
      <c r="D2149" t="s">
        <v>10</v>
      </c>
      <c r="E2149">
        <v>6</v>
      </c>
      <c r="F2149">
        <v>48.95</v>
      </c>
      <c r="G2149" s="4">
        <v>0</v>
      </c>
      <c r="H2149" s="3">
        <v>24.52</v>
      </c>
      <c r="I2149">
        <v>20</v>
      </c>
      <c r="K2149" s="2"/>
    </row>
    <row r="2150" spans="1:11" x14ac:dyDescent="0.55000000000000004">
      <c r="A2150" s="2">
        <v>43261</v>
      </c>
      <c r="B2150">
        <v>48</v>
      </c>
      <c r="C2150" t="s">
        <v>5</v>
      </c>
      <c r="D2150" t="s">
        <v>10</v>
      </c>
      <c r="E2150">
        <v>0</v>
      </c>
      <c r="F2150">
        <v>3.95</v>
      </c>
      <c r="G2150" s="4">
        <v>0</v>
      </c>
      <c r="H2150" s="3">
        <v>1.43</v>
      </c>
      <c r="I2150">
        <v>7</v>
      </c>
      <c r="K2150" s="2"/>
    </row>
    <row r="2151" spans="1:11" x14ac:dyDescent="0.55000000000000004">
      <c r="A2151" s="2">
        <v>43261</v>
      </c>
      <c r="B2151">
        <v>11</v>
      </c>
      <c r="C2151" t="s">
        <v>6</v>
      </c>
      <c r="D2151" t="s">
        <v>10</v>
      </c>
      <c r="E2151">
        <v>5</v>
      </c>
      <c r="F2151">
        <v>65.95</v>
      </c>
      <c r="G2151" s="4">
        <v>0</v>
      </c>
      <c r="H2151" s="3">
        <v>37.97</v>
      </c>
      <c r="I2151">
        <v>21</v>
      </c>
      <c r="K2151" s="2"/>
    </row>
    <row r="2152" spans="1:11" x14ac:dyDescent="0.55000000000000004">
      <c r="A2152" s="2">
        <v>43261</v>
      </c>
      <c r="B2152">
        <v>44</v>
      </c>
      <c r="C2152" t="s">
        <v>7</v>
      </c>
      <c r="D2152" t="s">
        <v>10</v>
      </c>
      <c r="E2152">
        <v>11</v>
      </c>
      <c r="F2152">
        <v>38.950000000000003</v>
      </c>
      <c r="G2152" s="4">
        <v>0</v>
      </c>
      <c r="H2152" s="3">
        <v>24.76</v>
      </c>
      <c r="I2152">
        <v>14</v>
      </c>
      <c r="K2152" s="2"/>
    </row>
    <row r="2153" spans="1:11" x14ac:dyDescent="0.55000000000000004">
      <c r="A2153" s="2">
        <v>43262</v>
      </c>
      <c r="B2153">
        <v>42</v>
      </c>
      <c r="C2153" t="s">
        <v>8</v>
      </c>
      <c r="D2153" t="s">
        <v>11</v>
      </c>
      <c r="E2153">
        <v>10</v>
      </c>
      <c r="F2153">
        <v>35.950000000000003</v>
      </c>
      <c r="G2153" s="4">
        <v>0</v>
      </c>
      <c r="H2153" s="3">
        <v>20.25</v>
      </c>
      <c r="I2153">
        <v>2</v>
      </c>
      <c r="K2153" s="2"/>
    </row>
    <row r="2154" spans="1:11" x14ac:dyDescent="0.55000000000000004">
      <c r="A2154" s="2">
        <v>43262</v>
      </c>
      <c r="B2154">
        <v>31</v>
      </c>
      <c r="C2154" t="s">
        <v>9</v>
      </c>
      <c r="D2154" t="s">
        <v>11</v>
      </c>
      <c r="E2154">
        <v>3</v>
      </c>
      <c r="F2154">
        <v>0.95</v>
      </c>
      <c r="G2154" s="4">
        <v>0</v>
      </c>
      <c r="H2154" s="3">
        <v>0.34</v>
      </c>
      <c r="I2154">
        <v>8</v>
      </c>
      <c r="K2154" s="2"/>
    </row>
    <row r="2155" spans="1:11" x14ac:dyDescent="0.55000000000000004">
      <c r="A2155" s="2">
        <v>43262</v>
      </c>
      <c r="B2155">
        <v>50</v>
      </c>
      <c r="C2155" t="s">
        <v>8</v>
      </c>
      <c r="D2155" t="s">
        <v>11</v>
      </c>
      <c r="E2155">
        <v>6</v>
      </c>
      <c r="F2155">
        <v>24.95</v>
      </c>
      <c r="G2155" s="4">
        <v>0</v>
      </c>
      <c r="H2155" s="3">
        <v>12.14</v>
      </c>
      <c r="I2155">
        <v>1</v>
      </c>
      <c r="K2155" s="2"/>
    </row>
    <row r="2156" spans="1:11" x14ac:dyDescent="0.55000000000000004">
      <c r="A2156" s="2">
        <v>43262</v>
      </c>
      <c r="B2156">
        <v>36</v>
      </c>
      <c r="C2156" t="s">
        <v>9</v>
      </c>
      <c r="D2156" t="s">
        <v>11</v>
      </c>
      <c r="E2156">
        <v>7</v>
      </c>
      <c r="F2156">
        <v>26.95</v>
      </c>
      <c r="G2156" s="4">
        <v>0.2</v>
      </c>
      <c r="H2156" s="3">
        <v>12.53</v>
      </c>
      <c r="I2156">
        <v>14</v>
      </c>
      <c r="K2156" s="2"/>
    </row>
    <row r="2157" spans="1:11" x14ac:dyDescent="0.55000000000000004">
      <c r="A2157" s="2">
        <v>43262</v>
      </c>
      <c r="B2157">
        <v>24</v>
      </c>
      <c r="C2157" t="s">
        <v>8</v>
      </c>
      <c r="D2157" t="s">
        <v>11</v>
      </c>
      <c r="E2157">
        <v>8</v>
      </c>
      <c r="F2157">
        <v>27.95</v>
      </c>
      <c r="G2157" s="4">
        <v>0.1</v>
      </c>
      <c r="H2157" s="3">
        <v>16.8</v>
      </c>
      <c r="I2157">
        <v>1</v>
      </c>
      <c r="K2157" s="2"/>
    </row>
    <row r="2158" spans="1:11" x14ac:dyDescent="0.55000000000000004">
      <c r="A2158" s="2">
        <v>43262</v>
      </c>
      <c r="B2158">
        <v>32</v>
      </c>
      <c r="C2158" t="s">
        <v>9</v>
      </c>
      <c r="D2158" t="s">
        <v>11</v>
      </c>
      <c r="E2158">
        <v>4</v>
      </c>
      <c r="F2158">
        <v>22.95</v>
      </c>
      <c r="G2158" s="4">
        <v>0</v>
      </c>
      <c r="H2158" s="3">
        <v>11.78</v>
      </c>
      <c r="I2158">
        <v>30</v>
      </c>
      <c r="K2158" s="2"/>
    </row>
    <row r="2159" spans="1:11" x14ac:dyDescent="0.55000000000000004">
      <c r="A2159" s="2">
        <v>43262</v>
      </c>
      <c r="B2159">
        <v>10</v>
      </c>
      <c r="C2159" t="s">
        <v>8</v>
      </c>
      <c r="D2159" t="s">
        <v>11</v>
      </c>
      <c r="E2159">
        <v>3</v>
      </c>
      <c r="F2159">
        <v>34.950000000000003</v>
      </c>
      <c r="G2159" s="4">
        <v>0</v>
      </c>
      <c r="H2159" s="3">
        <v>22.13</v>
      </c>
      <c r="I2159">
        <v>3</v>
      </c>
      <c r="K2159" s="2"/>
    </row>
    <row r="2160" spans="1:11" x14ac:dyDescent="0.55000000000000004">
      <c r="A2160" s="2">
        <v>43262</v>
      </c>
      <c r="B2160">
        <v>34</v>
      </c>
      <c r="C2160" t="s">
        <v>9</v>
      </c>
      <c r="D2160" t="s">
        <v>11</v>
      </c>
      <c r="E2160">
        <v>11</v>
      </c>
      <c r="F2160">
        <v>37.950000000000003</v>
      </c>
      <c r="G2160" s="4">
        <v>0</v>
      </c>
      <c r="H2160" s="3">
        <v>15.35</v>
      </c>
      <c r="I2160">
        <v>14</v>
      </c>
      <c r="K2160" s="2"/>
    </row>
    <row r="2161" spans="1:11" x14ac:dyDescent="0.55000000000000004">
      <c r="A2161" s="2">
        <v>43262</v>
      </c>
      <c r="B2161">
        <v>42</v>
      </c>
      <c r="C2161" t="s">
        <v>8</v>
      </c>
      <c r="D2161" t="s">
        <v>11</v>
      </c>
      <c r="E2161">
        <v>11</v>
      </c>
      <c r="F2161">
        <v>35.950000000000003</v>
      </c>
      <c r="G2161" s="4">
        <v>0</v>
      </c>
      <c r="H2161" s="3">
        <v>20.25</v>
      </c>
      <c r="I2161">
        <v>1</v>
      </c>
      <c r="K2161" s="2"/>
    </row>
    <row r="2162" spans="1:11" x14ac:dyDescent="0.55000000000000004">
      <c r="A2162" s="2">
        <v>43262</v>
      </c>
      <c r="B2162">
        <v>9</v>
      </c>
      <c r="C2162" t="s">
        <v>9</v>
      </c>
      <c r="D2162" t="s">
        <v>11</v>
      </c>
      <c r="E2162">
        <v>6</v>
      </c>
      <c r="F2162">
        <v>48.95</v>
      </c>
      <c r="G2162" s="4">
        <v>0</v>
      </c>
      <c r="H2162" s="3">
        <v>24.52</v>
      </c>
      <c r="I2162">
        <v>27</v>
      </c>
      <c r="K2162" s="2"/>
    </row>
    <row r="2163" spans="1:11" x14ac:dyDescent="0.55000000000000004">
      <c r="A2163" s="2">
        <v>43262</v>
      </c>
      <c r="B2163">
        <v>19</v>
      </c>
      <c r="C2163" t="s">
        <v>8</v>
      </c>
      <c r="D2163" t="s">
        <v>11</v>
      </c>
      <c r="E2163">
        <v>1</v>
      </c>
      <c r="F2163">
        <v>49.95</v>
      </c>
      <c r="G2163" s="4">
        <v>0</v>
      </c>
      <c r="H2163" s="3">
        <v>24.77</v>
      </c>
      <c r="I2163">
        <v>38</v>
      </c>
      <c r="K2163" s="2"/>
    </row>
    <row r="2164" spans="1:11" x14ac:dyDescent="0.55000000000000004">
      <c r="A2164" s="2">
        <v>43262</v>
      </c>
      <c r="B2164">
        <v>41</v>
      </c>
      <c r="C2164" t="s">
        <v>8</v>
      </c>
      <c r="D2164" t="s">
        <v>11</v>
      </c>
      <c r="E2164">
        <v>1</v>
      </c>
      <c r="F2164">
        <v>18.95</v>
      </c>
      <c r="G2164" s="4">
        <v>0</v>
      </c>
      <c r="H2164" s="3">
        <v>9.98</v>
      </c>
      <c r="I2164">
        <v>3</v>
      </c>
      <c r="K2164" s="2"/>
    </row>
    <row r="2165" spans="1:11" x14ac:dyDescent="0.55000000000000004">
      <c r="A2165" s="2">
        <v>43262</v>
      </c>
      <c r="B2165">
        <v>47</v>
      </c>
      <c r="C2165" t="s">
        <v>9</v>
      </c>
      <c r="D2165" t="s">
        <v>11</v>
      </c>
      <c r="E2165">
        <v>11</v>
      </c>
      <c r="F2165">
        <v>28.95</v>
      </c>
      <c r="G2165" s="4">
        <v>0</v>
      </c>
      <c r="H2165" s="3">
        <v>8.86</v>
      </c>
      <c r="I2165">
        <v>15</v>
      </c>
      <c r="K2165" s="2"/>
    </row>
    <row r="2166" spans="1:11" x14ac:dyDescent="0.55000000000000004">
      <c r="A2166" s="2">
        <v>43262</v>
      </c>
      <c r="B2166">
        <v>44</v>
      </c>
      <c r="C2166" t="s">
        <v>8</v>
      </c>
      <c r="D2166" t="s">
        <v>11</v>
      </c>
      <c r="E2166">
        <v>6</v>
      </c>
      <c r="F2166">
        <v>38.950000000000003</v>
      </c>
      <c r="G2166" s="4">
        <v>0</v>
      </c>
      <c r="H2166" s="3">
        <v>24.76</v>
      </c>
      <c r="I2166">
        <v>29</v>
      </c>
      <c r="K2166" s="2"/>
    </row>
    <row r="2167" spans="1:11" x14ac:dyDescent="0.55000000000000004">
      <c r="A2167" s="2">
        <v>43262</v>
      </c>
      <c r="B2167">
        <v>20</v>
      </c>
      <c r="C2167" t="s">
        <v>9</v>
      </c>
      <c r="D2167" t="s">
        <v>11</v>
      </c>
      <c r="E2167">
        <v>3</v>
      </c>
      <c r="F2167">
        <v>16.95</v>
      </c>
      <c r="G2167" s="4">
        <v>0.1</v>
      </c>
      <c r="H2167" s="3">
        <v>6.76</v>
      </c>
      <c r="I2167">
        <v>8</v>
      </c>
      <c r="K2167" s="2"/>
    </row>
    <row r="2168" spans="1:11" x14ac:dyDescent="0.55000000000000004">
      <c r="A2168" s="2">
        <v>43262</v>
      </c>
      <c r="B2168">
        <v>29</v>
      </c>
      <c r="C2168" t="s">
        <v>8</v>
      </c>
      <c r="D2168" t="s">
        <v>11</v>
      </c>
      <c r="E2168">
        <v>4</v>
      </c>
      <c r="F2168">
        <v>40.950000000000003</v>
      </c>
      <c r="G2168" s="4">
        <v>0</v>
      </c>
      <c r="H2168" s="3">
        <v>15.51</v>
      </c>
      <c r="I2168">
        <v>3</v>
      </c>
      <c r="K2168" s="2"/>
    </row>
    <row r="2169" spans="1:11" x14ac:dyDescent="0.55000000000000004">
      <c r="A2169" s="2">
        <v>43262</v>
      </c>
      <c r="B2169">
        <v>44</v>
      </c>
      <c r="C2169" t="s">
        <v>9</v>
      </c>
      <c r="D2169" t="s">
        <v>11</v>
      </c>
      <c r="E2169">
        <v>8</v>
      </c>
      <c r="F2169">
        <v>38.950000000000003</v>
      </c>
      <c r="G2169" s="4">
        <v>0</v>
      </c>
      <c r="H2169" s="3">
        <v>24.76</v>
      </c>
      <c r="I2169">
        <v>35</v>
      </c>
      <c r="K2169" s="2"/>
    </row>
    <row r="2170" spans="1:11" x14ac:dyDescent="0.55000000000000004">
      <c r="A2170" s="2">
        <v>43262</v>
      </c>
      <c r="B2170">
        <v>32</v>
      </c>
      <c r="C2170" t="s">
        <v>8</v>
      </c>
      <c r="D2170" t="s">
        <v>11</v>
      </c>
      <c r="E2170">
        <v>9</v>
      </c>
      <c r="F2170">
        <v>22.95</v>
      </c>
      <c r="G2170" s="4">
        <v>0</v>
      </c>
      <c r="H2170" s="3">
        <v>11.78</v>
      </c>
      <c r="I2170">
        <v>23</v>
      </c>
      <c r="K2170" s="2"/>
    </row>
    <row r="2171" spans="1:11" x14ac:dyDescent="0.55000000000000004">
      <c r="A2171" s="2">
        <v>43262</v>
      </c>
      <c r="B2171">
        <v>27</v>
      </c>
      <c r="C2171" t="s">
        <v>9</v>
      </c>
      <c r="D2171" t="s">
        <v>11</v>
      </c>
      <c r="E2171">
        <v>1</v>
      </c>
      <c r="F2171">
        <v>4.95</v>
      </c>
      <c r="G2171" s="4">
        <v>0</v>
      </c>
      <c r="H2171" s="3">
        <v>1.82</v>
      </c>
      <c r="I2171">
        <v>9</v>
      </c>
      <c r="K2171" s="2"/>
    </row>
    <row r="2172" spans="1:11" x14ac:dyDescent="0.55000000000000004">
      <c r="A2172" s="2">
        <v>43262</v>
      </c>
      <c r="B2172">
        <v>41</v>
      </c>
      <c r="C2172" t="s">
        <v>8</v>
      </c>
      <c r="D2172" t="s">
        <v>11</v>
      </c>
      <c r="E2172">
        <v>11</v>
      </c>
      <c r="F2172">
        <v>18.95</v>
      </c>
      <c r="G2172" s="4">
        <v>0</v>
      </c>
      <c r="H2172" s="3">
        <v>9.98</v>
      </c>
      <c r="I2172">
        <v>19</v>
      </c>
      <c r="K2172" s="2"/>
    </row>
    <row r="2173" spans="1:11" x14ac:dyDescent="0.55000000000000004">
      <c r="A2173" s="2">
        <v>43262</v>
      </c>
      <c r="B2173">
        <v>20</v>
      </c>
      <c r="C2173" t="s">
        <v>8</v>
      </c>
      <c r="D2173" t="s">
        <v>11</v>
      </c>
      <c r="E2173">
        <v>6</v>
      </c>
      <c r="F2173">
        <v>16.95</v>
      </c>
      <c r="G2173" s="4">
        <v>0</v>
      </c>
      <c r="H2173" s="3">
        <v>6.76</v>
      </c>
      <c r="I2173">
        <v>13</v>
      </c>
      <c r="K2173" s="2"/>
    </row>
    <row r="2174" spans="1:11" x14ac:dyDescent="0.55000000000000004">
      <c r="A2174" s="2">
        <v>43262</v>
      </c>
      <c r="B2174">
        <v>39</v>
      </c>
      <c r="C2174" t="s">
        <v>9</v>
      </c>
      <c r="D2174" t="s">
        <v>11</v>
      </c>
      <c r="E2174">
        <v>12</v>
      </c>
      <c r="F2174">
        <v>26.95</v>
      </c>
      <c r="G2174" s="4">
        <v>0</v>
      </c>
      <c r="H2174" s="3">
        <v>12.24</v>
      </c>
      <c r="I2174">
        <v>2</v>
      </c>
      <c r="K2174" s="2"/>
    </row>
    <row r="2175" spans="1:11" x14ac:dyDescent="0.55000000000000004">
      <c r="A2175" s="2">
        <v>43262</v>
      </c>
      <c r="B2175">
        <v>19</v>
      </c>
      <c r="C2175" t="s">
        <v>9</v>
      </c>
      <c r="D2175" t="s">
        <v>11</v>
      </c>
      <c r="E2175">
        <v>4</v>
      </c>
      <c r="F2175">
        <v>49.95</v>
      </c>
      <c r="G2175" s="4">
        <v>0</v>
      </c>
      <c r="H2175" s="3">
        <v>24.77</v>
      </c>
      <c r="I2175">
        <v>14</v>
      </c>
      <c r="K2175" s="2"/>
    </row>
    <row r="2176" spans="1:11" x14ac:dyDescent="0.55000000000000004">
      <c r="A2176" s="2">
        <v>43262</v>
      </c>
      <c r="B2176">
        <v>36</v>
      </c>
      <c r="C2176" t="s">
        <v>8</v>
      </c>
      <c r="D2176" t="s">
        <v>11</v>
      </c>
      <c r="E2176">
        <v>11</v>
      </c>
      <c r="F2176">
        <v>26.95</v>
      </c>
      <c r="G2176" s="4">
        <v>0</v>
      </c>
      <c r="H2176" s="3">
        <v>12.53</v>
      </c>
      <c r="I2176">
        <v>4</v>
      </c>
      <c r="K2176" s="2"/>
    </row>
    <row r="2177" spans="1:11" x14ac:dyDescent="0.55000000000000004">
      <c r="A2177" s="2">
        <v>43262</v>
      </c>
      <c r="B2177">
        <v>33</v>
      </c>
      <c r="C2177" t="s">
        <v>9</v>
      </c>
      <c r="D2177" t="s">
        <v>11</v>
      </c>
      <c r="E2177">
        <v>12</v>
      </c>
      <c r="F2177">
        <v>19.95</v>
      </c>
      <c r="G2177" s="4">
        <v>0</v>
      </c>
      <c r="H2177" s="3">
        <v>9.7799999999999994</v>
      </c>
      <c r="I2177">
        <v>10</v>
      </c>
      <c r="K2177" s="2"/>
    </row>
    <row r="2178" spans="1:11" x14ac:dyDescent="0.55000000000000004">
      <c r="A2178" s="2">
        <v>43262</v>
      </c>
      <c r="B2178">
        <v>16</v>
      </c>
      <c r="C2178" t="s">
        <v>8</v>
      </c>
      <c r="D2178" t="s">
        <v>11</v>
      </c>
      <c r="E2178">
        <v>1</v>
      </c>
      <c r="F2178">
        <v>27.95</v>
      </c>
      <c r="G2178" s="4">
        <v>0</v>
      </c>
      <c r="H2178" s="3">
        <v>15.85</v>
      </c>
      <c r="I2178">
        <v>1</v>
      </c>
      <c r="K2178" s="2"/>
    </row>
    <row r="2179" spans="1:11" x14ac:dyDescent="0.55000000000000004">
      <c r="A2179" s="2">
        <v>43263</v>
      </c>
      <c r="B2179">
        <v>15</v>
      </c>
      <c r="C2179" t="s">
        <v>5</v>
      </c>
      <c r="D2179" t="s">
        <v>11</v>
      </c>
      <c r="E2179">
        <v>10</v>
      </c>
      <c r="F2179">
        <v>28.95</v>
      </c>
      <c r="G2179" s="4">
        <v>0</v>
      </c>
      <c r="H2179" s="3">
        <v>17.53</v>
      </c>
      <c r="I2179">
        <v>23</v>
      </c>
      <c r="K2179" s="2"/>
    </row>
    <row r="2180" spans="1:11" x14ac:dyDescent="0.55000000000000004">
      <c r="A2180" s="2">
        <v>43263</v>
      </c>
      <c r="B2180">
        <v>44</v>
      </c>
      <c r="C2180" t="s">
        <v>7</v>
      </c>
      <c r="D2180" t="s">
        <v>11</v>
      </c>
      <c r="E2180">
        <v>6</v>
      </c>
      <c r="F2180">
        <v>38.950000000000003</v>
      </c>
      <c r="G2180" s="4">
        <v>0</v>
      </c>
      <c r="H2180" s="3">
        <v>24.76</v>
      </c>
      <c r="I2180">
        <v>17</v>
      </c>
      <c r="K2180" s="2"/>
    </row>
    <row r="2181" spans="1:11" x14ac:dyDescent="0.55000000000000004">
      <c r="A2181" s="2">
        <v>43263</v>
      </c>
      <c r="B2181">
        <v>19</v>
      </c>
      <c r="C2181" t="s">
        <v>5</v>
      </c>
      <c r="D2181" t="s">
        <v>11</v>
      </c>
      <c r="E2181">
        <v>0</v>
      </c>
      <c r="F2181">
        <v>49.95</v>
      </c>
      <c r="G2181" s="4">
        <v>0.1</v>
      </c>
      <c r="H2181" s="3">
        <v>24.77</v>
      </c>
      <c r="I2181">
        <v>25</v>
      </c>
      <c r="K2181" s="2"/>
    </row>
    <row r="2182" spans="1:11" x14ac:dyDescent="0.55000000000000004">
      <c r="A2182" s="2">
        <v>43263</v>
      </c>
      <c r="B2182">
        <v>37</v>
      </c>
      <c r="C2182" t="s">
        <v>7</v>
      </c>
      <c r="D2182" t="s">
        <v>11</v>
      </c>
      <c r="E2182">
        <v>0</v>
      </c>
      <c r="F2182">
        <v>24.95</v>
      </c>
      <c r="G2182" s="4">
        <v>0.1</v>
      </c>
      <c r="H2182" s="3">
        <v>9.3800000000000008</v>
      </c>
      <c r="I2182">
        <v>11</v>
      </c>
      <c r="K2182" s="2"/>
    </row>
    <row r="2183" spans="1:11" x14ac:dyDescent="0.55000000000000004">
      <c r="A2183" s="2">
        <v>43263</v>
      </c>
      <c r="B2183">
        <v>33</v>
      </c>
      <c r="C2183" t="s">
        <v>5</v>
      </c>
      <c r="D2183" t="s">
        <v>11</v>
      </c>
      <c r="E2183">
        <v>10</v>
      </c>
      <c r="F2183">
        <v>19.95</v>
      </c>
      <c r="G2183" s="4">
        <v>0</v>
      </c>
      <c r="H2183" s="3">
        <v>9.7799999999999994</v>
      </c>
      <c r="I2183">
        <v>13</v>
      </c>
      <c r="K2183" s="2"/>
    </row>
    <row r="2184" spans="1:11" x14ac:dyDescent="0.55000000000000004">
      <c r="A2184" s="2">
        <v>43263</v>
      </c>
      <c r="B2184">
        <v>8</v>
      </c>
      <c r="C2184" t="s">
        <v>5</v>
      </c>
      <c r="D2184" t="s">
        <v>11</v>
      </c>
      <c r="E2184">
        <v>7</v>
      </c>
      <c r="F2184">
        <v>7.95</v>
      </c>
      <c r="G2184" s="4">
        <v>0</v>
      </c>
      <c r="H2184" s="3">
        <v>4.53</v>
      </c>
      <c r="I2184">
        <v>1</v>
      </c>
      <c r="K2184" s="2"/>
    </row>
    <row r="2185" spans="1:11" x14ac:dyDescent="0.55000000000000004">
      <c r="A2185" s="2">
        <v>43263</v>
      </c>
      <c r="B2185">
        <v>45</v>
      </c>
      <c r="C2185" t="s">
        <v>7</v>
      </c>
      <c r="D2185" t="s">
        <v>11</v>
      </c>
      <c r="E2185">
        <v>8</v>
      </c>
      <c r="F2185">
        <v>38.950000000000003</v>
      </c>
      <c r="G2185" s="4">
        <v>0.1</v>
      </c>
      <c r="H2185" s="3">
        <v>22.33</v>
      </c>
      <c r="I2185">
        <v>6</v>
      </c>
      <c r="K2185" s="2"/>
    </row>
    <row r="2186" spans="1:11" x14ac:dyDescent="0.55000000000000004">
      <c r="A2186" s="2">
        <v>43263</v>
      </c>
      <c r="B2186">
        <v>12</v>
      </c>
      <c r="C2186" t="s">
        <v>5</v>
      </c>
      <c r="D2186" t="s">
        <v>11</v>
      </c>
      <c r="E2186">
        <v>10</v>
      </c>
      <c r="F2186">
        <v>47.95</v>
      </c>
      <c r="G2186" s="4">
        <v>0</v>
      </c>
      <c r="H2186" s="3">
        <v>20.7</v>
      </c>
      <c r="I2186">
        <v>2</v>
      </c>
      <c r="K2186" s="2"/>
    </row>
    <row r="2187" spans="1:11" x14ac:dyDescent="0.55000000000000004">
      <c r="A2187" s="2">
        <v>43263</v>
      </c>
      <c r="B2187">
        <v>45</v>
      </c>
      <c r="C2187" t="s">
        <v>7</v>
      </c>
      <c r="D2187" t="s">
        <v>11</v>
      </c>
      <c r="E2187">
        <v>2</v>
      </c>
      <c r="F2187">
        <v>38.950000000000003</v>
      </c>
      <c r="G2187" s="4">
        <v>0</v>
      </c>
      <c r="H2187" s="3">
        <v>22.33</v>
      </c>
      <c r="I2187">
        <v>1</v>
      </c>
      <c r="K2187" s="2"/>
    </row>
    <row r="2188" spans="1:11" x14ac:dyDescent="0.55000000000000004">
      <c r="A2188" s="2">
        <v>43263</v>
      </c>
      <c r="B2188">
        <v>17</v>
      </c>
      <c r="C2188" t="s">
        <v>5</v>
      </c>
      <c r="D2188" t="s">
        <v>11</v>
      </c>
      <c r="E2188">
        <v>5</v>
      </c>
      <c r="F2188">
        <v>49.95</v>
      </c>
      <c r="G2188" s="4">
        <v>0.1</v>
      </c>
      <c r="H2188" s="3">
        <v>23.93</v>
      </c>
      <c r="I2188">
        <v>1</v>
      </c>
      <c r="K2188" s="2"/>
    </row>
    <row r="2189" spans="1:11" x14ac:dyDescent="0.55000000000000004">
      <c r="A2189" s="2">
        <v>43263</v>
      </c>
      <c r="B2189">
        <v>43</v>
      </c>
      <c r="C2189" t="s">
        <v>7</v>
      </c>
      <c r="D2189" t="s">
        <v>11</v>
      </c>
      <c r="E2189">
        <v>10</v>
      </c>
      <c r="F2189">
        <v>11.95</v>
      </c>
      <c r="G2189" s="4">
        <v>0</v>
      </c>
      <c r="H2189" s="3">
        <v>3.32</v>
      </c>
      <c r="I2189">
        <v>3</v>
      </c>
      <c r="K2189" s="2"/>
    </row>
    <row r="2190" spans="1:11" x14ac:dyDescent="0.55000000000000004">
      <c r="A2190" s="2">
        <v>43263</v>
      </c>
      <c r="B2190">
        <v>8</v>
      </c>
      <c r="C2190" t="s">
        <v>5</v>
      </c>
      <c r="D2190" t="s">
        <v>11</v>
      </c>
      <c r="E2190">
        <v>11</v>
      </c>
      <c r="F2190">
        <v>7.95</v>
      </c>
      <c r="G2190" s="4">
        <v>0</v>
      </c>
      <c r="H2190" s="3">
        <v>4.53</v>
      </c>
      <c r="I2190">
        <v>1</v>
      </c>
      <c r="K2190" s="2"/>
    </row>
    <row r="2191" spans="1:11" x14ac:dyDescent="0.55000000000000004">
      <c r="A2191" s="2">
        <v>43263</v>
      </c>
      <c r="B2191">
        <v>26</v>
      </c>
      <c r="C2191" t="s">
        <v>7</v>
      </c>
      <c r="D2191" t="s">
        <v>11</v>
      </c>
      <c r="E2191">
        <v>10</v>
      </c>
      <c r="F2191">
        <v>0.95</v>
      </c>
      <c r="G2191" s="4">
        <v>0</v>
      </c>
      <c r="H2191" s="3">
        <v>0.42</v>
      </c>
      <c r="I2191">
        <v>9</v>
      </c>
      <c r="K2191" s="2"/>
    </row>
    <row r="2192" spans="1:11" x14ac:dyDescent="0.55000000000000004">
      <c r="A2192" s="2">
        <v>43263</v>
      </c>
      <c r="B2192">
        <v>20</v>
      </c>
      <c r="C2192" t="s">
        <v>5</v>
      </c>
      <c r="D2192" t="s">
        <v>11</v>
      </c>
      <c r="E2192">
        <v>5</v>
      </c>
      <c r="F2192">
        <v>16.95</v>
      </c>
      <c r="G2192" s="4">
        <v>0</v>
      </c>
      <c r="H2192" s="3">
        <v>6.76</v>
      </c>
      <c r="I2192">
        <v>9</v>
      </c>
      <c r="K2192" s="2"/>
    </row>
    <row r="2193" spans="1:11" x14ac:dyDescent="0.55000000000000004">
      <c r="A2193" s="2">
        <v>43263</v>
      </c>
      <c r="B2193">
        <v>31</v>
      </c>
      <c r="C2193" t="s">
        <v>5</v>
      </c>
      <c r="D2193" t="s">
        <v>11</v>
      </c>
      <c r="E2193">
        <v>3</v>
      </c>
      <c r="F2193">
        <v>0.95</v>
      </c>
      <c r="G2193" s="4">
        <v>0.2</v>
      </c>
      <c r="H2193" s="3">
        <v>0.34</v>
      </c>
      <c r="I2193">
        <v>24</v>
      </c>
      <c r="K2193" s="2"/>
    </row>
    <row r="2194" spans="1:11" x14ac:dyDescent="0.55000000000000004">
      <c r="A2194" s="2">
        <v>43263</v>
      </c>
      <c r="B2194">
        <v>33</v>
      </c>
      <c r="C2194" t="s">
        <v>5</v>
      </c>
      <c r="D2194" t="s">
        <v>11</v>
      </c>
      <c r="E2194">
        <v>7</v>
      </c>
      <c r="F2194">
        <v>19.95</v>
      </c>
      <c r="G2194" s="4">
        <v>0</v>
      </c>
      <c r="H2194" s="3">
        <v>9.7799999999999994</v>
      </c>
      <c r="I2194">
        <v>16</v>
      </c>
      <c r="K2194" s="2"/>
    </row>
    <row r="2195" spans="1:11" x14ac:dyDescent="0.55000000000000004">
      <c r="A2195" s="2">
        <v>43263</v>
      </c>
      <c r="B2195">
        <v>11</v>
      </c>
      <c r="C2195" t="s">
        <v>7</v>
      </c>
      <c r="D2195" t="s">
        <v>11</v>
      </c>
      <c r="E2195">
        <v>4</v>
      </c>
      <c r="F2195">
        <v>65.95</v>
      </c>
      <c r="G2195" s="4">
        <v>0</v>
      </c>
      <c r="H2195" s="3">
        <v>37.97</v>
      </c>
      <c r="I2195">
        <v>23</v>
      </c>
      <c r="K2195" s="2"/>
    </row>
    <row r="2196" spans="1:11" x14ac:dyDescent="0.55000000000000004">
      <c r="A2196" s="2">
        <v>43263</v>
      </c>
      <c r="B2196">
        <v>6</v>
      </c>
      <c r="C2196" t="s">
        <v>7</v>
      </c>
      <c r="D2196" t="s">
        <v>11</v>
      </c>
      <c r="E2196">
        <v>5</v>
      </c>
      <c r="F2196">
        <v>55.95</v>
      </c>
      <c r="G2196" s="4">
        <v>0</v>
      </c>
      <c r="H2196" s="3">
        <v>16.059999999999999</v>
      </c>
      <c r="I2196">
        <v>13</v>
      </c>
      <c r="K2196" s="2"/>
    </row>
    <row r="2197" spans="1:11" x14ac:dyDescent="0.55000000000000004">
      <c r="A2197" s="2">
        <v>43263</v>
      </c>
      <c r="B2197">
        <v>22</v>
      </c>
      <c r="C2197" t="s">
        <v>5</v>
      </c>
      <c r="D2197" t="s">
        <v>11</v>
      </c>
      <c r="E2197">
        <v>6</v>
      </c>
      <c r="F2197">
        <v>0.95</v>
      </c>
      <c r="G2197" s="4">
        <v>0</v>
      </c>
      <c r="H2197" s="3">
        <v>0.56999999999999995</v>
      </c>
      <c r="I2197">
        <v>4</v>
      </c>
      <c r="K2197" s="2"/>
    </row>
    <row r="2198" spans="1:11" x14ac:dyDescent="0.55000000000000004">
      <c r="A2198" s="2">
        <v>43263</v>
      </c>
      <c r="B2198">
        <v>44</v>
      </c>
      <c r="C2198" t="s">
        <v>7</v>
      </c>
      <c r="D2198" t="s">
        <v>11</v>
      </c>
      <c r="E2198">
        <v>12</v>
      </c>
      <c r="F2198">
        <v>38.950000000000003</v>
      </c>
      <c r="G2198" s="4">
        <v>0</v>
      </c>
      <c r="H2198" s="3">
        <v>24.76</v>
      </c>
      <c r="I2198">
        <v>29</v>
      </c>
      <c r="K2198" s="2"/>
    </row>
    <row r="2199" spans="1:11" x14ac:dyDescent="0.55000000000000004">
      <c r="A2199" s="2">
        <v>43263</v>
      </c>
      <c r="B2199">
        <v>3</v>
      </c>
      <c r="C2199" t="s">
        <v>7</v>
      </c>
      <c r="D2199" t="s">
        <v>11</v>
      </c>
      <c r="E2199">
        <v>7</v>
      </c>
      <c r="F2199">
        <v>59.95</v>
      </c>
      <c r="G2199" s="4">
        <v>0</v>
      </c>
      <c r="H2199" s="3">
        <v>28.73</v>
      </c>
      <c r="I2199">
        <v>6</v>
      </c>
      <c r="K2199" s="2"/>
    </row>
    <row r="2200" spans="1:11" x14ac:dyDescent="0.55000000000000004">
      <c r="A2200" s="2">
        <v>43263</v>
      </c>
      <c r="B2200">
        <v>13</v>
      </c>
      <c r="C2200" t="s">
        <v>5</v>
      </c>
      <c r="D2200" t="s">
        <v>11</v>
      </c>
      <c r="E2200">
        <v>11</v>
      </c>
      <c r="F2200">
        <v>26.95</v>
      </c>
      <c r="G2200" s="4">
        <v>0.1</v>
      </c>
      <c r="H2200" s="3">
        <v>13.26</v>
      </c>
      <c r="I2200">
        <v>19</v>
      </c>
      <c r="K2200" s="2"/>
    </row>
    <row r="2201" spans="1:11" x14ac:dyDescent="0.55000000000000004">
      <c r="A2201" s="2">
        <v>43263</v>
      </c>
      <c r="B2201">
        <v>1</v>
      </c>
      <c r="C2201" t="s">
        <v>7</v>
      </c>
      <c r="D2201" t="s">
        <v>11</v>
      </c>
      <c r="E2201">
        <v>3</v>
      </c>
      <c r="F2201">
        <v>43.95</v>
      </c>
      <c r="G2201" s="4">
        <v>0</v>
      </c>
      <c r="H2201" s="3">
        <v>25.6</v>
      </c>
      <c r="I2201">
        <v>21</v>
      </c>
      <c r="K2201" s="2"/>
    </row>
    <row r="2202" spans="1:11" x14ac:dyDescent="0.55000000000000004">
      <c r="A2202" s="2">
        <v>43263</v>
      </c>
      <c r="B2202">
        <v>21</v>
      </c>
      <c r="C2202" t="s">
        <v>7</v>
      </c>
      <c r="D2202" t="s">
        <v>11</v>
      </c>
      <c r="E2202">
        <v>6</v>
      </c>
      <c r="F2202">
        <v>26.95</v>
      </c>
      <c r="G2202" s="4">
        <v>0.1</v>
      </c>
      <c r="H2202" s="3">
        <v>12.42</v>
      </c>
      <c r="I2202">
        <v>15</v>
      </c>
      <c r="K2202" s="2"/>
    </row>
    <row r="2203" spans="1:11" x14ac:dyDescent="0.55000000000000004">
      <c r="A2203" s="2">
        <v>43264</v>
      </c>
      <c r="B2203">
        <v>3</v>
      </c>
      <c r="C2203" t="s">
        <v>6</v>
      </c>
      <c r="D2203" t="s">
        <v>11</v>
      </c>
      <c r="E2203">
        <v>0</v>
      </c>
      <c r="F2203">
        <v>59.95</v>
      </c>
      <c r="G2203" s="4">
        <v>0.1</v>
      </c>
      <c r="H2203" s="3">
        <v>28.73</v>
      </c>
      <c r="I2203">
        <v>24</v>
      </c>
      <c r="K2203" s="2"/>
    </row>
    <row r="2204" spans="1:11" x14ac:dyDescent="0.55000000000000004">
      <c r="A2204" s="2">
        <v>43264</v>
      </c>
      <c r="B2204">
        <v>3</v>
      </c>
      <c r="C2204" t="s">
        <v>8</v>
      </c>
      <c r="D2204" t="s">
        <v>11</v>
      </c>
      <c r="E2204">
        <v>3</v>
      </c>
      <c r="F2204">
        <v>59.95</v>
      </c>
      <c r="G2204" s="4">
        <v>0</v>
      </c>
      <c r="H2204" s="3">
        <v>28.73</v>
      </c>
      <c r="I2204">
        <v>3</v>
      </c>
      <c r="K2204" s="2"/>
    </row>
    <row r="2205" spans="1:11" x14ac:dyDescent="0.55000000000000004">
      <c r="A2205" s="2">
        <v>43264</v>
      </c>
      <c r="B2205">
        <v>1</v>
      </c>
      <c r="C2205" t="s">
        <v>8</v>
      </c>
      <c r="D2205" t="s">
        <v>11</v>
      </c>
      <c r="E2205">
        <v>3</v>
      </c>
      <c r="F2205">
        <v>43.95</v>
      </c>
      <c r="G2205" s="4">
        <v>0</v>
      </c>
      <c r="H2205" s="3">
        <v>25.6</v>
      </c>
      <c r="I2205">
        <v>11</v>
      </c>
      <c r="K2205" s="2"/>
    </row>
    <row r="2206" spans="1:11" x14ac:dyDescent="0.55000000000000004">
      <c r="A2206" s="2">
        <v>43264</v>
      </c>
      <c r="B2206">
        <v>11</v>
      </c>
      <c r="C2206" t="s">
        <v>6</v>
      </c>
      <c r="D2206" t="s">
        <v>11</v>
      </c>
      <c r="E2206">
        <v>10</v>
      </c>
      <c r="F2206">
        <v>65.95</v>
      </c>
      <c r="G2206" s="4">
        <v>0</v>
      </c>
      <c r="H2206" s="3">
        <v>37.97</v>
      </c>
      <c r="I2206">
        <v>19</v>
      </c>
      <c r="K2206" s="2"/>
    </row>
    <row r="2207" spans="1:11" x14ac:dyDescent="0.55000000000000004">
      <c r="A2207" s="2">
        <v>43264</v>
      </c>
      <c r="B2207">
        <v>29</v>
      </c>
      <c r="C2207" t="s">
        <v>6</v>
      </c>
      <c r="D2207" t="s">
        <v>11</v>
      </c>
      <c r="E2207">
        <v>10</v>
      </c>
      <c r="F2207">
        <v>40.950000000000003</v>
      </c>
      <c r="G2207" s="4">
        <v>0.1</v>
      </c>
      <c r="H2207" s="3">
        <v>15.51</v>
      </c>
      <c r="I2207">
        <v>4</v>
      </c>
      <c r="K2207" s="2"/>
    </row>
    <row r="2208" spans="1:11" x14ac:dyDescent="0.55000000000000004">
      <c r="A2208" s="2">
        <v>43265</v>
      </c>
      <c r="B2208">
        <v>22</v>
      </c>
      <c r="C2208" t="s">
        <v>5</v>
      </c>
      <c r="D2208" t="s">
        <v>11</v>
      </c>
      <c r="E2208">
        <v>7</v>
      </c>
      <c r="F2208">
        <v>0.95</v>
      </c>
      <c r="G2208" s="4">
        <v>0</v>
      </c>
      <c r="H2208" s="3">
        <v>0.56999999999999995</v>
      </c>
      <c r="I2208">
        <v>22</v>
      </c>
      <c r="K2208" s="2"/>
    </row>
    <row r="2209" spans="1:11" x14ac:dyDescent="0.55000000000000004">
      <c r="A2209" s="2">
        <v>43265</v>
      </c>
      <c r="B2209">
        <v>44</v>
      </c>
      <c r="C2209" t="s">
        <v>5</v>
      </c>
      <c r="D2209" t="s">
        <v>11</v>
      </c>
      <c r="E2209">
        <v>10</v>
      </c>
      <c r="F2209">
        <v>38.950000000000003</v>
      </c>
      <c r="G2209" s="4">
        <v>0</v>
      </c>
      <c r="H2209" s="3">
        <v>24.76</v>
      </c>
      <c r="I2209">
        <v>13</v>
      </c>
      <c r="K2209" s="2"/>
    </row>
    <row r="2210" spans="1:11" x14ac:dyDescent="0.55000000000000004">
      <c r="A2210" s="2">
        <v>43265</v>
      </c>
      <c r="B2210">
        <v>14</v>
      </c>
      <c r="C2210" t="s">
        <v>6</v>
      </c>
      <c r="D2210" t="s">
        <v>11</v>
      </c>
      <c r="E2210">
        <v>0</v>
      </c>
      <c r="F2210">
        <v>31.95</v>
      </c>
      <c r="G2210" s="4">
        <v>0</v>
      </c>
      <c r="H2210" s="3">
        <v>17.38</v>
      </c>
      <c r="I2210">
        <v>4</v>
      </c>
      <c r="K2210" s="2"/>
    </row>
    <row r="2211" spans="1:11" x14ac:dyDescent="0.55000000000000004">
      <c r="A2211" s="2">
        <v>43266</v>
      </c>
      <c r="B2211">
        <v>30</v>
      </c>
      <c r="C2211" t="s">
        <v>9</v>
      </c>
      <c r="D2211" t="s">
        <v>10</v>
      </c>
      <c r="E2211">
        <v>8</v>
      </c>
      <c r="F2211">
        <v>10.95</v>
      </c>
      <c r="G2211" s="4">
        <v>0</v>
      </c>
      <c r="H2211" s="3">
        <v>4.8</v>
      </c>
      <c r="I2211">
        <v>5</v>
      </c>
      <c r="K2211" s="2"/>
    </row>
    <row r="2212" spans="1:11" x14ac:dyDescent="0.55000000000000004">
      <c r="A2212" s="2">
        <v>43266</v>
      </c>
      <c r="B2212">
        <v>48</v>
      </c>
      <c r="C2212" t="s">
        <v>8</v>
      </c>
      <c r="D2212" t="s">
        <v>10</v>
      </c>
      <c r="E2212">
        <v>3</v>
      </c>
      <c r="F2212">
        <v>3.95</v>
      </c>
      <c r="G2212" s="4">
        <v>0</v>
      </c>
      <c r="H2212" s="3">
        <v>1.43</v>
      </c>
      <c r="I2212">
        <v>15</v>
      </c>
      <c r="K2212" s="2"/>
    </row>
    <row r="2213" spans="1:11" x14ac:dyDescent="0.55000000000000004">
      <c r="A2213" s="2">
        <v>43266</v>
      </c>
      <c r="B2213">
        <v>45</v>
      </c>
      <c r="C2213" t="s">
        <v>9</v>
      </c>
      <c r="D2213" t="s">
        <v>10</v>
      </c>
      <c r="E2213">
        <v>8</v>
      </c>
      <c r="F2213">
        <v>38.950000000000003</v>
      </c>
      <c r="G2213" s="4">
        <v>0</v>
      </c>
      <c r="H2213" s="3">
        <v>22.33</v>
      </c>
      <c r="I2213">
        <v>8</v>
      </c>
      <c r="K2213" s="2"/>
    </row>
    <row r="2214" spans="1:11" x14ac:dyDescent="0.55000000000000004">
      <c r="A2214" s="2">
        <v>43266</v>
      </c>
      <c r="B2214">
        <v>30</v>
      </c>
      <c r="C2214" t="s">
        <v>8</v>
      </c>
      <c r="D2214" t="s">
        <v>10</v>
      </c>
      <c r="E2214">
        <v>9</v>
      </c>
      <c r="F2214">
        <v>10.95</v>
      </c>
      <c r="G2214" s="4">
        <v>0</v>
      </c>
      <c r="H2214" s="3">
        <v>4.8</v>
      </c>
      <c r="I2214">
        <v>12</v>
      </c>
      <c r="K2214" s="2"/>
    </row>
    <row r="2215" spans="1:11" x14ac:dyDescent="0.55000000000000004">
      <c r="A2215" s="2">
        <v>43266</v>
      </c>
      <c r="B2215">
        <v>50</v>
      </c>
      <c r="C2215" t="s">
        <v>9</v>
      </c>
      <c r="D2215" t="s">
        <v>10</v>
      </c>
      <c r="E2215">
        <v>7</v>
      </c>
      <c r="F2215">
        <v>24.95</v>
      </c>
      <c r="G2215" s="4">
        <v>0</v>
      </c>
      <c r="H2215" s="3">
        <v>12.14</v>
      </c>
      <c r="I2215">
        <v>1</v>
      </c>
      <c r="K2215" s="2"/>
    </row>
    <row r="2216" spans="1:11" x14ac:dyDescent="0.55000000000000004">
      <c r="A2216" s="2">
        <v>43266</v>
      </c>
      <c r="B2216">
        <v>47</v>
      </c>
      <c r="C2216" t="s">
        <v>9</v>
      </c>
      <c r="D2216" t="s">
        <v>10</v>
      </c>
      <c r="E2216">
        <v>1</v>
      </c>
      <c r="F2216">
        <v>28.95</v>
      </c>
      <c r="G2216" s="4">
        <v>0</v>
      </c>
      <c r="H2216" s="3">
        <v>8.86</v>
      </c>
      <c r="I2216">
        <v>4</v>
      </c>
      <c r="K2216" s="2"/>
    </row>
    <row r="2217" spans="1:11" x14ac:dyDescent="0.55000000000000004">
      <c r="A2217" s="2">
        <v>43266</v>
      </c>
      <c r="B2217">
        <v>21</v>
      </c>
      <c r="C2217" t="s">
        <v>8</v>
      </c>
      <c r="D2217" t="s">
        <v>10</v>
      </c>
      <c r="E2217">
        <v>2</v>
      </c>
      <c r="F2217">
        <v>26.95</v>
      </c>
      <c r="G2217" s="4">
        <v>0</v>
      </c>
      <c r="H2217" s="3">
        <v>12.42</v>
      </c>
      <c r="I2217">
        <v>20</v>
      </c>
      <c r="K2217" s="2"/>
    </row>
    <row r="2218" spans="1:11" x14ac:dyDescent="0.55000000000000004">
      <c r="A2218" s="2">
        <v>43267</v>
      </c>
      <c r="B2218">
        <v>40</v>
      </c>
      <c r="C2218" t="s">
        <v>8</v>
      </c>
      <c r="D2218" t="s">
        <v>10</v>
      </c>
      <c r="E2218">
        <v>2</v>
      </c>
      <c r="F2218">
        <v>16.95</v>
      </c>
      <c r="G2218" s="4">
        <v>0</v>
      </c>
      <c r="H2218" s="3">
        <v>6.53</v>
      </c>
      <c r="I2218">
        <v>26</v>
      </c>
      <c r="K2218" s="2"/>
    </row>
    <row r="2219" spans="1:11" x14ac:dyDescent="0.55000000000000004">
      <c r="A2219" s="2">
        <v>43267</v>
      </c>
      <c r="B2219">
        <v>28</v>
      </c>
      <c r="C2219" t="s">
        <v>7</v>
      </c>
      <c r="D2219" t="s">
        <v>10</v>
      </c>
      <c r="E2219">
        <v>9</v>
      </c>
      <c r="F2219">
        <v>0.95</v>
      </c>
      <c r="G2219" s="4">
        <v>0</v>
      </c>
      <c r="H2219" s="3">
        <v>0.5</v>
      </c>
      <c r="I2219">
        <v>34</v>
      </c>
      <c r="K2219" s="2"/>
    </row>
    <row r="2220" spans="1:11" x14ac:dyDescent="0.55000000000000004">
      <c r="A2220" s="2">
        <v>43267</v>
      </c>
      <c r="B2220">
        <v>10</v>
      </c>
      <c r="C2220" t="s">
        <v>8</v>
      </c>
      <c r="D2220" t="s">
        <v>10</v>
      </c>
      <c r="E2220">
        <v>6</v>
      </c>
      <c r="F2220">
        <v>34.950000000000003</v>
      </c>
      <c r="G2220" s="4">
        <v>0.1</v>
      </c>
      <c r="H2220" s="3">
        <v>22.13</v>
      </c>
      <c r="I2220">
        <v>14</v>
      </c>
      <c r="K2220" s="2"/>
    </row>
    <row r="2221" spans="1:11" x14ac:dyDescent="0.55000000000000004">
      <c r="A2221" s="2">
        <v>43267</v>
      </c>
      <c r="B2221">
        <v>37</v>
      </c>
      <c r="C2221" t="s">
        <v>7</v>
      </c>
      <c r="D2221" t="s">
        <v>10</v>
      </c>
      <c r="E2221">
        <v>4</v>
      </c>
      <c r="F2221">
        <v>24.95</v>
      </c>
      <c r="G2221" s="4">
        <v>0</v>
      </c>
      <c r="H2221" s="3">
        <v>9.3800000000000008</v>
      </c>
      <c r="I2221">
        <v>2</v>
      </c>
      <c r="K2221" s="2"/>
    </row>
    <row r="2222" spans="1:11" x14ac:dyDescent="0.55000000000000004">
      <c r="A2222" s="2">
        <v>43267</v>
      </c>
      <c r="B2222">
        <v>9</v>
      </c>
      <c r="C2222" t="s">
        <v>9</v>
      </c>
      <c r="D2222" t="s">
        <v>10</v>
      </c>
      <c r="E2222">
        <v>3</v>
      </c>
      <c r="F2222">
        <v>48.95</v>
      </c>
      <c r="G2222" s="4">
        <v>0</v>
      </c>
      <c r="H2222" s="3">
        <v>24.52</v>
      </c>
      <c r="I2222">
        <v>2</v>
      </c>
      <c r="K2222" s="2"/>
    </row>
    <row r="2223" spans="1:11" x14ac:dyDescent="0.55000000000000004">
      <c r="A2223" s="2">
        <v>43267</v>
      </c>
      <c r="B2223">
        <v>47</v>
      </c>
      <c r="C2223" t="s">
        <v>8</v>
      </c>
      <c r="D2223" t="s">
        <v>10</v>
      </c>
      <c r="E2223">
        <v>9</v>
      </c>
      <c r="F2223">
        <v>28.95</v>
      </c>
      <c r="G2223" s="4">
        <v>0</v>
      </c>
      <c r="H2223" s="3">
        <v>8.86</v>
      </c>
      <c r="I2223">
        <v>11</v>
      </c>
      <c r="K2223" s="2"/>
    </row>
    <row r="2224" spans="1:11" x14ac:dyDescent="0.55000000000000004">
      <c r="A2224" s="2">
        <v>43267</v>
      </c>
      <c r="B2224">
        <v>6</v>
      </c>
      <c r="C2224" t="s">
        <v>7</v>
      </c>
      <c r="D2224" t="s">
        <v>10</v>
      </c>
      <c r="E2224">
        <v>4</v>
      </c>
      <c r="F2224">
        <v>55.95</v>
      </c>
      <c r="G2224" s="4">
        <v>0</v>
      </c>
      <c r="H2224" s="3">
        <v>16.059999999999999</v>
      </c>
      <c r="I2224">
        <v>5</v>
      </c>
      <c r="K2224" s="2"/>
    </row>
    <row r="2225" spans="1:11" x14ac:dyDescent="0.55000000000000004">
      <c r="A2225" s="2">
        <v>43267</v>
      </c>
      <c r="B2225">
        <v>12</v>
      </c>
      <c r="C2225" t="s">
        <v>8</v>
      </c>
      <c r="D2225" t="s">
        <v>10</v>
      </c>
      <c r="E2225">
        <v>7</v>
      </c>
      <c r="F2225">
        <v>47.95</v>
      </c>
      <c r="G2225" s="4">
        <v>0</v>
      </c>
      <c r="H2225" s="3">
        <v>20.7</v>
      </c>
      <c r="I2225">
        <v>1</v>
      </c>
      <c r="K2225" s="2"/>
    </row>
    <row r="2226" spans="1:11" x14ac:dyDescent="0.55000000000000004">
      <c r="A2226" s="2">
        <v>43267</v>
      </c>
      <c r="B2226">
        <v>48</v>
      </c>
      <c r="C2226" t="s">
        <v>7</v>
      </c>
      <c r="D2226" t="s">
        <v>10</v>
      </c>
      <c r="E2226">
        <v>6</v>
      </c>
      <c r="F2226">
        <v>3.95</v>
      </c>
      <c r="G2226" s="4">
        <v>0</v>
      </c>
      <c r="H2226" s="3">
        <v>1.43</v>
      </c>
      <c r="I2226">
        <v>4</v>
      </c>
      <c r="K2226" s="2"/>
    </row>
    <row r="2227" spans="1:11" x14ac:dyDescent="0.55000000000000004">
      <c r="A2227" s="2">
        <v>43267</v>
      </c>
      <c r="B2227">
        <v>16</v>
      </c>
      <c r="C2227" t="s">
        <v>8</v>
      </c>
      <c r="D2227" t="s">
        <v>10</v>
      </c>
      <c r="E2227">
        <v>0</v>
      </c>
      <c r="F2227">
        <v>27.95</v>
      </c>
      <c r="G2227" s="4">
        <v>0.1</v>
      </c>
      <c r="H2227" s="3">
        <v>15.85</v>
      </c>
      <c r="I2227">
        <v>1</v>
      </c>
      <c r="K2227" s="2"/>
    </row>
    <row r="2228" spans="1:11" x14ac:dyDescent="0.55000000000000004">
      <c r="A2228" s="2">
        <v>43267</v>
      </c>
      <c r="B2228">
        <v>46</v>
      </c>
      <c r="C2228" t="s">
        <v>7</v>
      </c>
      <c r="D2228" t="s">
        <v>10</v>
      </c>
      <c r="E2228">
        <v>7</v>
      </c>
      <c r="F2228">
        <v>55.95</v>
      </c>
      <c r="G2228" s="4">
        <v>0</v>
      </c>
      <c r="H2228" s="3">
        <v>32.47</v>
      </c>
      <c r="I2228">
        <v>18</v>
      </c>
      <c r="K2228" s="2"/>
    </row>
    <row r="2229" spans="1:11" x14ac:dyDescent="0.55000000000000004">
      <c r="A2229" s="2">
        <v>43267</v>
      </c>
      <c r="B2229">
        <v>32</v>
      </c>
      <c r="C2229" t="s">
        <v>8</v>
      </c>
      <c r="D2229" t="s">
        <v>10</v>
      </c>
      <c r="E2229">
        <v>6</v>
      </c>
      <c r="F2229">
        <v>22.95</v>
      </c>
      <c r="G2229" s="4">
        <v>0.1</v>
      </c>
      <c r="H2229" s="3">
        <v>11.78</v>
      </c>
      <c r="I2229">
        <v>10</v>
      </c>
      <c r="K2229" s="2"/>
    </row>
    <row r="2230" spans="1:11" x14ac:dyDescent="0.55000000000000004">
      <c r="A2230" s="2">
        <v>43267</v>
      </c>
      <c r="B2230">
        <v>43</v>
      </c>
      <c r="C2230" t="s">
        <v>9</v>
      </c>
      <c r="D2230" t="s">
        <v>10</v>
      </c>
      <c r="E2230">
        <v>5</v>
      </c>
      <c r="F2230">
        <v>11.95</v>
      </c>
      <c r="G2230" s="4">
        <v>0</v>
      </c>
      <c r="H2230" s="3">
        <v>3.32</v>
      </c>
      <c r="I2230">
        <v>1</v>
      </c>
      <c r="K2230" s="2"/>
    </row>
    <row r="2231" spans="1:11" x14ac:dyDescent="0.55000000000000004">
      <c r="A2231" s="2">
        <v>43267</v>
      </c>
      <c r="B2231">
        <v>7</v>
      </c>
      <c r="C2231" t="s">
        <v>8</v>
      </c>
      <c r="D2231" t="s">
        <v>10</v>
      </c>
      <c r="E2231">
        <v>10</v>
      </c>
      <c r="F2231">
        <v>20.95</v>
      </c>
      <c r="G2231" s="4">
        <v>0</v>
      </c>
      <c r="H2231" s="3">
        <v>10.039999999999999</v>
      </c>
      <c r="I2231">
        <v>8</v>
      </c>
      <c r="K2231" s="2"/>
    </row>
    <row r="2232" spans="1:11" x14ac:dyDescent="0.55000000000000004">
      <c r="A2232" s="2">
        <v>43267</v>
      </c>
      <c r="B2232">
        <v>7</v>
      </c>
      <c r="C2232" t="s">
        <v>7</v>
      </c>
      <c r="D2232" t="s">
        <v>10</v>
      </c>
      <c r="E2232">
        <v>8</v>
      </c>
      <c r="F2232">
        <v>20.95</v>
      </c>
      <c r="G2232" s="4">
        <v>0</v>
      </c>
      <c r="H2232" s="3">
        <v>10.039999999999999</v>
      </c>
      <c r="I2232">
        <v>25</v>
      </c>
      <c r="K2232" s="2"/>
    </row>
    <row r="2233" spans="1:11" x14ac:dyDescent="0.55000000000000004">
      <c r="A2233" s="2">
        <v>43267</v>
      </c>
      <c r="B2233">
        <v>48</v>
      </c>
      <c r="C2233" t="s">
        <v>7</v>
      </c>
      <c r="D2233" t="s">
        <v>10</v>
      </c>
      <c r="E2233">
        <v>8</v>
      </c>
      <c r="F2233">
        <v>3.95</v>
      </c>
      <c r="G2233" s="4">
        <v>0</v>
      </c>
      <c r="H2233" s="3">
        <v>1.43</v>
      </c>
      <c r="I2233">
        <v>27</v>
      </c>
      <c r="K2233" s="2"/>
    </row>
    <row r="2234" spans="1:11" x14ac:dyDescent="0.55000000000000004">
      <c r="A2234" s="2">
        <v>43267</v>
      </c>
      <c r="B2234">
        <v>45</v>
      </c>
      <c r="C2234" t="s">
        <v>8</v>
      </c>
      <c r="D2234" t="s">
        <v>10</v>
      </c>
      <c r="E2234">
        <v>3</v>
      </c>
      <c r="F2234">
        <v>38.950000000000003</v>
      </c>
      <c r="G2234" s="4">
        <v>0</v>
      </c>
      <c r="H2234" s="3">
        <v>22.33</v>
      </c>
      <c r="I2234">
        <v>8</v>
      </c>
      <c r="K2234" s="2"/>
    </row>
    <row r="2235" spans="1:11" x14ac:dyDescent="0.55000000000000004">
      <c r="A2235" s="2">
        <v>43267</v>
      </c>
      <c r="B2235">
        <v>45</v>
      </c>
      <c r="C2235" t="s">
        <v>8</v>
      </c>
      <c r="D2235" t="s">
        <v>10</v>
      </c>
      <c r="E2235">
        <v>6</v>
      </c>
      <c r="F2235">
        <v>38.950000000000003</v>
      </c>
      <c r="G2235" s="4">
        <v>0</v>
      </c>
      <c r="H2235" s="3">
        <v>22.33</v>
      </c>
      <c r="I2235">
        <v>2</v>
      </c>
      <c r="K2235" s="2"/>
    </row>
    <row r="2236" spans="1:11" x14ac:dyDescent="0.55000000000000004">
      <c r="A2236" s="2">
        <v>43267</v>
      </c>
      <c r="B2236">
        <v>44</v>
      </c>
      <c r="C2236" t="s">
        <v>9</v>
      </c>
      <c r="D2236" t="s">
        <v>10</v>
      </c>
      <c r="E2236">
        <v>2</v>
      </c>
      <c r="F2236">
        <v>38.950000000000003</v>
      </c>
      <c r="G2236" s="4">
        <v>0</v>
      </c>
      <c r="H2236" s="3">
        <v>24.76</v>
      </c>
      <c r="I2236">
        <v>6</v>
      </c>
      <c r="K2236" s="2"/>
    </row>
    <row r="2237" spans="1:11" x14ac:dyDescent="0.55000000000000004">
      <c r="A2237" s="2">
        <v>43267</v>
      </c>
      <c r="B2237">
        <v>42</v>
      </c>
      <c r="C2237" t="s">
        <v>7</v>
      </c>
      <c r="D2237" t="s">
        <v>10</v>
      </c>
      <c r="E2237">
        <v>1</v>
      </c>
      <c r="F2237">
        <v>35.950000000000003</v>
      </c>
      <c r="G2237" s="4">
        <v>0</v>
      </c>
      <c r="H2237" s="3">
        <v>20.25</v>
      </c>
      <c r="I2237">
        <v>2</v>
      </c>
      <c r="K2237" s="2"/>
    </row>
    <row r="2238" spans="1:11" x14ac:dyDescent="0.55000000000000004">
      <c r="A2238" s="2">
        <v>43267</v>
      </c>
      <c r="B2238">
        <v>18</v>
      </c>
      <c r="C2238" t="s">
        <v>8</v>
      </c>
      <c r="D2238" t="s">
        <v>10</v>
      </c>
      <c r="E2238">
        <v>1</v>
      </c>
      <c r="F2238">
        <v>54.95</v>
      </c>
      <c r="G2238" s="4">
        <v>0</v>
      </c>
      <c r="H2238" s="3">
        <v>26.65</v>
      </c>
      <c r="I2238">
        <v>25</v>
      </c>
      <c r="K2238" s="2"/>
    </row>
    <row r="2239" spans="1:11" x14ac:dyDescent="0.55000000000000004">
      <c r="A2239" s="2">
        <v>43267</v>
      </c>
      <c r="B2239">
        <v>43</v>
      </c>
      <c r="C2239" t="s">
        <v>9</v>
      </c>
      <c r="D2239" t="s">
        <v>10</v>
      </c>
      <c r="E2239">
        <v>9</v>
      </c>
      <c r="F2239">
        <v>11.95</v>
      </c>
      <c r="G2239" s="4">
        <v>0.1</v>
      </c>
      <c r="H2239" s="3">
        <v>3.32</v>
      </c>
      <c r="I2239">
        <v>7</v>
      </c>
      <c r="K2239" s="2"/>
    </row>
    <row r="2240" spans="1:11" x14ac:dyDescent="0.55000000000000004">
      <c r="A2240" s="2">
        <v>43267</v>
      </c>
      <c r="B2240">
        <v>24</v>
      </c>
      <c r="C2240" t="s">
        <v>8</v>
      </c>
      <c r="D2240" t="s">
        <v>10</v>
      </c>
      <c r="E2240">
        <v>10</v>
      </c>
      <c r="F2240">
        <v>27.95</v>
      </c>
      <c r="G2240" s="4">
        <v>0</v>
      </c>
      <c r="H2240" s="3">
        <v>16.8</v>
      </c>
      <c r="I2240">
        <v>13</v>
      </c>
      <c r="K2240" s="2"/>
    </row>
    <row r="2241" spans="1:11" x14ac:dyDescent="0.55000000000000004">
      <c r="A2241" s="2">
        <v>43267</v>
      </c>
      <c r="B2241">
        <v>18</v>
      </c>
      <c r="C2241" t="s">
        <v>7</v>
      </c>
      <c r="D2241" t="s">
        <v>10</v>
      </c>
      <c r="E2241">
        <v>10</v>
      </c>
      <c r="F2241">
        <v>54.95</v>
      </c>
      <c r="G2241" s="4">
        <v>0</v>
      </c>
      <c r="H2241" s="3">
        <v>26.65</v>
      </c>
      <c r="I2241">
        <v>2</v>
      </c>
      <c r="K2241" s="2"/>
    </row>
    <row r="2242" spans="1:11" x14ac:dyDescent="0.55000000000000004">
      <c r="A2242" s="2">
        <v>43267</v>
      </c>
      <c r="B2242">
        <v>49</v>
      </c>
      <c r="C2242" t="s">
        <v>9</v>
      </c>
      <c r="D2242" t="s">
        <v>10</v>
      </c>
      <c r="E2242">
        <v>4</v>
      </c>
      <c r="F2242">
        <v>63.95</v>
      </c>
      <c r="G2242" s="4">
        <v>0</v>
      </c>
      <c r="H2242" s="3">
        <v>27.1</v>
      </c>
      <c r="I2242">
        <v>4</v>
      </c>
      <c r="K2242" s="2"/>
    </row>
    <row r="2243" spans="1:11" x14ac:dyDescent="0.55000000000000004">
      <c r="A2243" s="2">
        <v>43267</v>
      </c>
      <c r="B2243">
        <v>50</v>
      </c>
      <c r="C2243" t="s">
        <v>7</v>
      </c>
      <c r="D2243" t="s">
        <v>10</v>
      </c>
      <c r="E2243">
        <v>8</v>
      </c>
      <c r="F2243">
        <v>24.95</v>
      </c>
      <c r="G2243" s="4">
        <v>0</v>
      </c>
      <c r="H2243" s="3">
        <v>12.14</v>
      </c>
      <c r="I2243">
        <v>4</v>
      </c>
      <c r="K2243" s="2"/>
    </row>
    <row r="2244" spans="1:11" x14ac:dyDescent="0.55000000000000004">
      <c r="A2244" s="2">
        <v>43267</v>
      </c>
      <c r="B2244">
        <v>44</v>
      </c>
      <c r="C2244" t="s">
        <v>7</v>
      </c>
      <c r="D2244" t="s">
        <v>10</v>
      </c>
      <c r="E2244">
        <v>12</v>
      </c>
      <c r="F2244">
        <v>38.950000000000003</v>
      </c>
      <c r="G2244" s="4">
        <v>0</v>
      </c>
      <c r="H2244" s="3">
        <v>24.76</v>
      </c>
      <c r="I2244">
        <v>18</v>
      </c>
      <c r="K2244" s="2"/>
    </row>
    <row r="2245" spans="1:11" x14ac:dyDescent="0.55000000000000004">
      <c r="A2245" s="2">
        <v>43267</v>
      </c>
      <c r="B2245">
        <v>49</v>
      </c>
      <c r="C2245" t="s">
        <v>8</v>
      </c>
      <c r="D2245" t="s">
        <v>10</v>
      </c>
      <c r="E2245">
        <v>4</v>
      </c>
      <c r="F2245">
        <v>63.95</v>
      </c>
      <c r="G2245" s="4">
        <v>0</v>
      </c>
      <c r="H2245" s="3">
        <v>27.1</v>
      </c>
      <c r="I2245">
        <v>2</v>
      </c>
      <c r="K2245" s="2"/>
    </row>
    <row r="2246" spans="1:11" x14ac:dyDescent="0.55000000000000004">
      <c r="A2246" s="2">
        <v>43267</v>
      </c>
      <c r="B2246">
        <v>17</v>
      </c>
      <c r="C2246" t="s">
        <v>7</v>
      </c>
      <c r="D2246" t="s">
        <v>10</v>
      </c>
      <c r="E2246">
        <v>0</v>
      </c>
      <c r="F2246">
        <v>49.95</v>
      </c>
      <c r="G2246" s="4">
        <v>0.1</v>
      </c>
      <c r="H2246" s="3">
        <v>23.93</v>
      </c>
      <c r="I2246">
        <v>15</v>
      </c>
      <c r="K2246" s="2"/>
    </row>
    <row r="2247" spans="1:11" x14ac:dyDescent="0.55000000000000004">
      <c r="A2247" s="2">
        <v>43267</v>
      </c>
      <c r="B2247">
        <v>38</v>
      </c>
      <c r="C2247" t="s">
        <v>8</v>
      </c>
      <c r="D2247" t="s">
        <v>10</v>
      </c>
      <c r="E2247">
        <v>3</v>
      </c>
      <c r="F2247">
        <v>24.95</v>
      </c>
      <c r="G2247" s="4">
        <v>0.1</v>
      </c>
      <c r="H2247" s="3">
        <v>11.48</v>
      </c>
      <c r="I2247">
        <v>4</v>
      </c>
      <c r="K2247" s="2"/>
    </row>
    <row r="2248" spans="1:11" x14ac:dyDescent="0.55000000000000004">
      <c r="A2248" s="2">
        <v>43267</v>
      </c>
      <c r="B2248">
        <v>39</v>
      </c>
      <c r="C2248" t="s">
        <v>8</v>
      </c>
      <c r="D2248" t="s">
        <v>10</v>
      </c>
      <c r="E2248">
        <v>3</v>
      </c>
      <c r="F2248">
        <v>26.95</v>
      </c>
      <c r="G2248" s="4">
        <v>0</v>
      </c>
      <c r="H2248" s="3">
        <v>12.24</v>
      </c>
      <c r="I2248">
        <v>18</v>
      </c>
      <c r="K2248" s="2"/>
    </row>
    <row r="2249" spans="1:11" x14ac:dyDescent="0.55000000000000004">
      <c r="A2249" s="2">
        <v>43267</v>
      </c>
      <c r="B2249">
        <v>12</v>
      </c>
      <c r="C2249" t="s">
        <v>9</v>
      </c>
      <c r="D2249" t="s">
        <v>10</v>
      </c>
      <c r="E2249">
        <v>3</v>
      </c>
      <c r="F2249">
        <v>47.95</v>
      </c>
      <c r="G2249" s="4">
        <v>0</v>
      </c>
      <c r="H2249" s="3">
        <v>20.7</v>
      </c>
      <c r="I2249">
        <v>2</v>
      </c>
      <c r="K2249" s="2"/>
    </row>
    <row r="2250" spans="1:11" x14ac:dyDescent="0.55000000000000004">
      <c r="A2250" s="2">
        <v>43267</v>
      </c>
      <c r="B2250">
        <v>17</v>
      </c>
      <c r="C2250" t="s">
        <v>7</v>
      </c>
      <c r="D2250" t="s">
        <v>10</v>
      </c>
      <c r="E2250">
        <v>2</v>
      </c>
      <c r="F2250">
        <v>49.95</v>
      </c>
      <c r="G2250" s="4">
        <v>0</v>
      </c>
      <c r="H2250" s="3">
        <v>23.93</v>
      </c>
      <c r="I2250">
        <v>43</v>
      </c>
      <c r="K2250" s="2"/>
    </row>
    <row r="2251" spans="1:11" x14ac:dyDescent="0.55000000000000004">
      <c r="A2251" s="2">
        <v>43267</v>
      </c>
      <c r="B2251">
        <v>49</v>
      </c>
      <c r="C2251" t="s">
        <v>9</v>
      </c>
      <c r="D2251" t="s">
        <v>10</v>
      </c>
      <c r="E2251">
        <v>5</v>
      </c>
      <c r="F2251">
        <v>63.95</v>
      </c>
      <c r="G2251" s="4">
        <v>0</v>
      </c>
      <c r="H2251" s="3">
        <v>27.1</v>
      </c>
      <c r="I2251">
        <v>1</v>
      </c>
      <c r="K2251" s="2"/>
    </row>
    <row r="2252" spans="1:11" x14ac:dyDescent="0.55000000000000004">
      <c r="A2252" s="2">
        <v>43267</v>
      </c>
      <c r="B2252">
        <v>12</v>
      </c>
      <c r="C2252" t="s">
        <v>8</v>
      </c>
      <c r="D2252" t="s">
        <v>10</v>
      </c>
      <c r="E2252">
        <v>9</v>
      </c>
      <c r="F2252">
        <v>47.95</v>
      </c>
      <c r="G2252" s="4">
        <v>0</v>
      </c>
      <c r="H2252" s="3">
        <v>20.7</v>
      </c>
      <c r="I2252">
        <v>2</v>
      </c>
      <c r="K2252" s="2"/>
    </row>
    <row r="2253" spans="1:11" x14ac:dyDescent="0.55000000000000004">
      <c r="A2253" s="2">
        <v>43267</v>
      </c>
      <c r="B2253">
        <v>47</v>
      </c>
      <c r="C2253" t="s">
        <v>7</v>
      </c>
      <c r="D2253" t="s">
        <v>10</v>
      </c>
      <c r="E2253">
        <v>4</v>
      </c>
      <c r="F2253">
        <v>28.95</v>
      </c>
      <c r="G2253" s="4">
        <v>0</v>
      </c>
      <c r="H2253" s="3">
        <v>8.86</v>
      </c>
      <c r="I2253">
        <v>34</v>
      </c>
      <c r="K2253" s="2"/>
    </row>
    <row r="2254" spans="1:11" x14ac:dyDescent="0.55000000000000004">
      <c r="A2254" s="2">
        <v>43267</v>
      </c>
      <c r="B2254">
        <v>28</v>
      </c>
      <c r="C2254" t="s">
        <v>8</v>
      </c>
      <c r="D2254" t="s">
        <v>10</v>
      </c>
      <c r="E2254">
        <v>6</v>
      </c>
      <c r="F2254">
        <v>0.95</v>
      </c>
      <c r="G2254" s="4">
        <v>0</v>
      </c>
      <c r="H2254" s="3">
        <v>0.5</v>
      </c>
      <c r="I2254">
        <v>43</v>
      </c>
      <c r="K2254" s="2"/>
    </row>
    <row r="2255" spans="1:11" x14ac:dyDescent="0.55000000000000004">
      <c r="A2255" s="2">
        <v>43267</v>
      </c>
      <c r="B2255">
        <v>14</v>
      </c>
      <c r="C2255" t="s">
        <v>9</v>
      </c>
      <c r="D2255" t="s">
        <v>10</v>
      </c>
      <c r="E2255">
        <v>11</v>
      </c>
      <c r="F2255">
        <v>31.95</v>
      </c>
      <c r="G2255" s="4">
        <v>0</v>
      </c>
      <c r="H2255" s="3">
        <v>17.38</v>
      </c>
      <c r="I2255">
        <v>5</v>
      </c>
      <c r="K2255" s="2"/>
    </row>
    <row r="2256" spans="1:11" x14ac:dyDescent="0.55000000000000004">
      <c r="A2256" s="2">
        <v>43267</v>
      </c>
      <c r="B2256">
        <v>17</v>
      </c>
      <c r="C2256" t="s">
        <v>7</v>
      </c>
      <c r="D2256" t="s">
        <v>10</v>
      </c>
      <c r="E2256">
        <v>11</v>
      </c>
      <c r="F2256">
        <v>49.95</v>
      </c>
      <c r="G2256" s="4">
        <v>0.1</v>
      </c>
      <c r="H2256" s="3">
        <v>23.93</v>
      </c>
      <c r="I2256">
        <v>48</v>
      </c>
      <c r="K2256" s="2"/>
    </row>
    <row r="2257" spans="1:11" x14ac:dyDescent="0.55000000000000004">
      <c r="A2257" s="2">
        <v>43267</v>
      </c>
      <c r="B2257">
        <v>32</v>
      </c>
      <c r="C2257" t="s">
        <v>9</v>
      </c>
      <c r="D2257" t="s">
        <v>10</v>
      </c>
      <c r="E2257">
        <v>2</v>
      </c>
      <c r="F2257">
        <v>22.95</v>
      </c>
      <c r="G2257" s="4">
        <v>0</v>
      </c>
      <c r="H2257" s="3">
        <v>11.78</v>
      </c>
      <c r="I2257">
        <v>23</v>
      </c>
      <c r="K2257" s="2"/>
    </row>
    <row r="2258" spans="1:11" x14ac:dyDescent="0.55000000000000004">
      <c r="A2258" s="2">
        <v>43267</v>
      </c>
      <c r="B2258">
        <v>47</v>
      </c>
      <c r="C2258" t="s">
        <v>8</v>
      </c>
      <c r="D2258" t="s">
        <v>10</v>
      </c>
      <c r="E2258">
        <v>11</v>
      </c>
      <c r="F2258">
        <v>28.95</v>
      </c>
      <c r="G2258" s="4">
        <v>0</v>
      </c>
      <c r="H2258" s="3">
        <v>8.86</v>
      </c>
      <c r="I2258">
        <v>26</v>
      </c>
      <c r="K2258" s="2"/>
    </row>
    <row r="2259" spans="1:11" x14ac:dyDescent="0.55000000000000004">
      <c r="A2259" s="2">
        <v>43267</v>
      </c>
      <c r="B2259">
        <v>34</v>
      </c>
      <c r="C2259" t="s">
        <v>9</v>
      </c>
      <c r="D2259" t="s">
        <v>10</v>
      </c>
      <c r="E2259">
        <v>7</v>
      </c>
      <c r="F2259">
        <v>37.950000000000003</v>
      </c>
      <c r="G2259" s="4">
        <v>0.1</v>
      </c>
      <c r="H2259" s="3">
        <v>15.35</v>
      </c>
      <c r="I2259">
        <v>8</v>
      </c>
      <c r="K2259" s="2"/>
    </row>
    <row r="2260" spans="1:11" x14ac:dyDescent="0.55000000000000004">
      <c r="A2260" s="2">
        <v>43267</v>
      </c>
      <c r="B2260">
        <v>41</v>
      </c>
      <c r="C2260" t="s">
        <v>7</v>
      </c>
      <c r="D2260" t="s">
        <v>10</v>
      </c>
      <c r="E2260">
        <v>6</v>
      </c>
      <c r="F2260">
        <v>18.95</v>
      </c>
      <c r="G2260" s="4">
        <v>0</v>
      </c>
      <c r="H2260" s="3">
        <v>9.98</v>
      </c>
      <c r="I2260">
        <v>26</v>
      </c>
      <c r="K2260" s="2"/>
    </row>
    <row r="2261" spans="1:11" x14ac:dyDescent="0.55000000000000004">
      <c r="A2261" s="2">
        <v>43267</v>
      </c>
      <c r="B2261">
        <v>42</v>
      </c>
      <c r="C2261" t="s">
        <v>7</v>
      </c>
      <c r="D2261" t="s">
        <v>10</v>
      </c>
      <c r="E2261">
        <v>5</v>
      </c>
      <c r="F2261">
        <v>35.950000000000003</v>
      </c>
      <c r="G2261" s="4">
        <v>0</v>
      </c>
      <c r="H2261" s="3">
        <v>20.25</v>
      </c>
      <c r="I2261">
        <v>2</v>
      </c>
      <c r="K2261" s="2"/>
    </row>
    <row r="2262" spans="1:11" x14ac:dyDescent="0.55000000000000004">
      <c r="A2262" s="2">
        <v>43267</v>
      </c>
      <c r="B2262">
        <v>23</v>
      </c>
      <c r="C2262" t="s">
        <v>8</v>
      </c>
      <c r="D2262" t="s">
        <v>10</v>
      </c>
      <c r="E2262">
        <v>3</v>
      </c>
      <c r="F2262">
        <v>2.95</v>
      </c>
      <c r="G2262" s="4">
        <v>0</v>
      </c>
      <c r="H2262" s="3">
        <v>1.68</v>
      </c>
      <c r="I2262">
        <v>12</v>
      </c>
      <c r="K2262" s="2"/>
    </row>
    <row r="2263" spans="1:11" x14ac:dyDescent="0.55000000000000004">
      <c r="A2263" s="2">
        <v>43267</v>
      </c>
      <c r="B2263">
        <v>19</v>
      </c>
      <c r="C2263" t="s">
        <v>9</v>
      </c>
      <c r="D2263" t="s">
        <v>10</v>
      </c>
      <c r="E2263">
        <v>1</v>
      </c>
      <c r="F2263">
        <v>49.95</v>
      </c>
      <c r="G2263" s="4">
        <v>0</v>
      </c>
      <c r="H2263" s="3">
        <v>24.77</v>
      </c>
      <c r="I2263">
        <v>4</v>
      </c>
      <c r="K2263" s="2"/>
    </row>
    <row r="2264" spans="1:11" x14ac:dyDescent="0.55000000000000004">
      <c r="A2264" s="2">
        <v>43267</v>
      </c>
      <c r="B2264">
        <v>27</v>
      </c>
      <c r="C2264" t="s">
        <v>7</v>
      </c>
      <c r="D2264" t="s">
        <v>10</v>
      </c>
      <c r="E2264">
        <v>1</v>
      </c>
      <c r="F2264">
        <v>4.95</v>
      </c>
      <c r="G2264" s="4">
        <v>0</v>
      </c>
      <c r="H2264" s="3">
        <v>1.82</v>
      </c>
      <c r="I2264">
        <v>5</v>
      </c>
      <c r="K2264" s="2"/>
    </row>
    <row r="2265" spans="1:11" x14ac:dyDescent="0.55000000000000004">
      <c r="A2265" s="2">
        <v>43267</v>
      </c>
      <c r="B2265">
        <v>46</v>
      </c>
      <c r="C2265" t="s">
        <v>9</v>
      </c>
      <c r="D2265" t="s">
        <v>10</v>
      </c>
      <c r="E2265">
        <v>4</v>
      </c>
      <c r="F2265">
        <v>55.95</v>
      </c>
      <c r="G2265" s="4">
        <v>0</v>
      </c>
      <c r="H2265" s="3">
        <v>32.47</v>
      </c>
      <c r="I2265">
        <v>2</v>
      </c>
      <c r="K2265" s="2"/>
    </row>
    <row r="2266" spans="1:11" x14ac:dyDescent="0.55000000000000004">
      <c r="A2266" s="2">
        <v>43267</v>
      </c>
      <c r="B2266">
        <v>3</v>
      </c>
      <c r="C2266" t="s">
        <v>8</v>
      </c>
      <c r="D2266" t="s">
        <v>10</v>
      </c>
      <c r="E2266">
        <v>6</v>
      </c>
      <c r="F2266">
        <v>59.95</v>
      </c>
      <c r="G2266" s="4">
        <v>0</v>
      </c>
      <c r="H2266" s="3">
        <v>28.73</v>
      </c>
      <c r="I2266">
        <v>14</v>
      </c>
      <c r="K2266" s="2"/>
    </row>
    <row r="2267" spans="1:11" x14ac:dyDescent="0.55000000000000004">
      <c r="A2267" s="2">
        <v>43267</v>
      </c>
      <c r="B2267">
        <v>42</v>
      </c>
      <c r="C2267" t="s">
        <v>9</v>
      </c>
      <c r="D2267" t="s">
        <v>10</v>
      </c>
      <c r="E2267">
        <v>9</v>
      </c>
      <c r="F2267">
        <v>35.950000000000003</v>
      </c>
      <c r="G2267" s="4">
        <v>0</v>
      </c>
      <c r="H2267" s="3">
        <v>20.25</v>
      </c>
      <c r="I2267">
        <v>1</v>
      </c>
      <c r="K2267" s="2"/>
    </row>
    <row r="2268" spans="1:11" x14ac:dyDescent="0.55000000000000004">
      <c r="A2268" s="2">
        <v>43267</v>
      </c>
      <c r="B2268">
        <v>10</v>
      </c>
      <c r="C2268" t="s">
        <v>7</v>
      </c>
      <c r="D2268" t="s">
        <v>10</v>
      </c>
      <c r="E2268">
        <v>12</v>
      </c>
      <c r="F2268">
        <v>34.950000000000003</v>
      </c>
      <c r="G2268" s="4">
        <v>0</v>
      </c>
      <c r="H2268" s="3">
        <v>22.13</v>
      </c>
      <c r="I2268">
        <v>8</v>
      </c>
      <c r="K2268" s="2"/>
    </row>
    <row r="2269" spans="1:11" x14ac:dyDescent="0.55000000000000004">
      <c r="A2269" s="2">
        <v>43267</v>
      </c>
      <c r="B2269">
        <v>2</v>
      </c>
      <c r="C2269" t="s">
        <v>9</v>
      </c>
      <c r="D2269" t="s">
        <v>10</v>
      </c>
      <c r="E2269">
        <v>10</v>
      </c>
      <c r="F2269">
        <v>44.95</v>
      </c>
      <c r="G2269" s="4">
        <v>0</v>
      </c>
      <c r="H2269" s="3">
        <v>27.95</v>
      </c>
      <c r="I2269">
        <v>7</v>
      </c>
      <c r="K2269" s="2"/>
    </row>
    <row r="2270" spans="1:11" x14ac:dyDescent="0.55000000000000004">
      <c r="A2270" s="2">
        <v>43267</v>
      </c>
      <c r="B2270">
        <v>31</v>
      </c>
      <c r="C2270" t="s">
        <v>7</v>
      </c>
      <c r="D2270" t="s">
        <v>10</v>
      </c>
      <c r="E2270">
        <v>9</v>
      </c>
      <c r="F2270">
        <v>0.95</v>
      </c>
      <c r="G2270" s="4">
        <v>0</v>
      </c>
      <c r="H2270" s="3">
        <v>0.34</v>
      </c>
      <c r="I2270">
        <v>27</v>
      </c>
      <c r="K2270" s="2"/>
    </row>
    <row r="2271" spans="1:11" x14ac:dyDescent="0.55000000000000004">
      <c r="A2271" s="2">
        <v>43267</v>
      </c>
      <c r="B2271">
        <v>26</v>
      </c>
      <c r="C2271" t="s">
        <v>8</v>
      </c>
      <c r="D2271" t="s">
        <v>10</v>
      </c>
      <c r="E2271">
        <v>0</v>
      </c>
      <c r="F2271">
        <v>0.95</v>
      </c>
      <c r="G2271" s="4">
        <v>0</v>
      </c>
      <c r="H2271" s="3">
        <v>0.42</v>
      </c>
      <c r="I2271">
        <v>12</v>
      </c>
      <c r="K2271" s="2"/>
    </row>
    <row r="2272" spans="1:11" x14ac:dyDescent="0.55000000000000004">
      <c r="A2272" s="2">
        <v>43267</v>
      </c>
      <c r="B2272">
        <v>46</v>
      </c>
      <c r="C2272" t="s">
        <v>9</v>
      </c>
      <c r="D2272" t="s">
        <v>10</v>
      </c>
      <c r="E2272">
        <v>6</v>
      </c>
      <c r="F2272">
        <v>55.95</v>
      </c>
      <c r="G2272" s="4">
        <v>0</v>
      </c>
      <c r="H2272" s="3">
        <v>32.47</v>
      </c>
      <c r="I2272">
        <v>17</v>
      </c>
      <c r="K2272" s="2"/>
    </row>
    <row r="2273" spans="1:11" x14ac:dyDescent="0.55000000000000004">
      <c r="A2273" s="2">
        <v>43267</v>
      </c>
      <c r="B2273">
        <v>31</v>
      </c>
      <c r="C2273" t="s">
        <v>9</v>
      </c>
      <c r="D2273" t="s">
        <v>10</v>
      </c>
      <c r="E2273">
        <v>10</v>
      </c>
      <c r="F2273">
        <v>0.95</v>
      </c>
      <c r="G2273" s="4">
        <v>0.2</v>
      </c>
      <c r="H2273" s="3">
        <v>0.34</v>
      </c>
      <c r="I2273">
        <v>6</v>
      </c>
      <c r="K2273" s="2"/>
    </row>
    <row r="2274" spans="1:11" x14ac:dyDescent="0.55000000000000004">
      <c r="A2274" s="2">
        <v>43267</v>
      </c>
      <c r="B2274">
        <v>50</v>
      </c>
      <c r="C2274" t="s">
        <v>8</v>
      </c>
      <c r="D2274" t="s">
        <v>10</v>
      </c>
      <c r="E2274">
        <v>10</v>
      </c>
      <c r="F2274">
        <v>24.95</v>
      </c>
      <c r="G2274" s="4">
        <v>0</v>
      </c>
      <c r="H2274" s="3">
        <v>12.14</v>
      </c>
      <c r="I2274">
        <v>2</v>
      </c>
      <c r="K2274" s="2"/>
    </row>
    <row r="2275" spans="1:11" x14ac:dyDescent="0.55000000000000004">
      <c r="A2275" s="2">
        <v>43267</v>
      </c>
      <c r="B2275">
        <v>27</v>
      </c>
      <c r="C2275" t="s">
        <v>8</v>
      </c>
      <c r="D2275" t="s">
        <v>10</v>
      </c>
      <c r="E2275">
        <v>7</v>
      </c>
      <c r="F2275">
        <v>4.95</v>
      </c>
      <c r="G2275" s="4">
        <v>0.1</v>
      </c>
      <c r="H2275" s="3">
        <v>1.82</v>
      </c>
      <c r="I2275">
        <v>4</v>
      </c>
      <c r="K2275" s="2"/>
    </row>
    <row r="2276" spans="1:11" x14ac:dyDescent="0.55000000000000004">
      <c r="A2276" s="2">
        <v>43267</v>
      </c>
      <c r="B2276">
        <v>18</v>
      </c>
      <c r="C2276" t="s">
        <v>8</v>
      </c>
      <c r="D2276" t="s">
        <v>10</v>
      </c>
      <c r="E2276">
        <v>1</v>
      </c>
      <c r="F2276">
        <v>54.95</v>
      </c>
      <c r="G2276" s="4">
        <v>0</v>
      </c>
      <c r="H2276" s="3">
        <v>26.65</v>
      </c>
      <c r="I2276">
        <v>43</v>
      </c>
      <c r="K2276" s="2"/>
    </row>
    <row r="2277" spans="1:11" x14ac:dyDescent="0.55000000000000004">
      <c r="A2277" s="2">
        <v>43267</v>
      </c>
      <c r="B2277">
        <v>32</v>
      </c>
      <c r="C2277" t="s">
        <v>8</v>
      </c>
      <c r="D2277" t="s">
        <v>10</v>
      </c>
      <c r="E2277">
        <v>4</v>
      </c>
      <c r="F2277">
        <v>22.95</v>
      </c>
      <c r="G2277" s="4">
        <v>0</v>
      </c>
      <c r="H2277" s="3">
        <v>11.78</v>
      </c>
      <c r="I2277">
        <v>11</v>
      </c>
      <c r="K2277" s="2"/>
    </row>
    <row r="2278" spans="1:11" x14ac:dyDescent="0.55000000000000004">
      <c r="A2278" s="2">
        <v>43267</v>
      </c>
      <c r="B2278">
        <v>47</v>
      </c>
      <c r="C2278" t="s">
        <v>9</v>
      </c>
      <c r="D2278" t="s">
        <v>10</v>
      </c>
      <c r="E2278">
        <v>12</v>
      </c>
      <c r="F2278">
        <v>28.95</v>
      </c>
      <c r="G2278" s="4">
        <v>0</v>
      </c>
      <c r="H2278" s="3">
        <v>8.86</v>
      </c>
      <c r="I2278">
        <v>2</v>
      </c>
      <c r="K2278" s="2"/>
    </row>
    <row r="2279" spans="1:11" x14ac:dyDescent="0.55000000000000004">
      <c r="A2279" s="2">
        <v>43267</v>
      </c>
      <c r="B2279">
        <v>31</v>
      </c>
      <c r="C2279" t="s">
        <v>9</v>
      </c>
      <c r="D2279" t="s">
        <v>10</v>
      </c>
      <c r="E2279">
        <v>0</v>
      </c>
      <c r="F2279">
        <v>0.95</v>
      </c>
      <c r="G2279" s="4">
        <v>0</v>
      </c>
      <c r="H2279" s="3">
        <v>0.34</v>
      </c>
      <c r="I2279">
        <v>6</v>
      </c>
      <c r="K2279" s="2"/>
    </row>
    <row r="2280" spans="1:11" x14ac:dyDescent="0.55000000000000004">
      <c r="A2280" s="2">
        <v>43267</v>
      </c>
      <c r="B2280">
        <v>17</v>
      </c>
      <c r="C2280" t="s">
        <v>7</v>
      </c>
      <c r="D2280" t="s">
        <v>10</v>
      </c>
      <c r="E2280">
        <v>2</v>
      </c>
      <c r="F2280">
        <v>49.95</v>
      </c>
      <c r="G2280" s="4">
        <v>0</v>
      </c>
      <c r="H2280" s="3">
        <v>23.93</v>
      </c>
      <c r="I2280">
        <v>37</v>
      </c>
      <c r="K2280" s="2"/>
    </row>
    <row r="2281" spans="1:11" x14ac:dyDescent="0.55000000000000004">
      <c r="A2281" s="2">
        <v>43267</v>
      </c>
      <c r="B2281">
        <v>47</v>
      </c>
      <c r="C2281" t="s">
        <v>7</v>
      </c>
      <c r="D2281" t="s">
        <v>10</v>
      </c>
      <c r="E2281">
        <v>1</v>
      </c>
      <c r="F2281">
        <v>28.95</v>
      </c>
      <c r="G2281" s="4">
        <v>0</v>
      </c>
      <c r="H2281" s="3">
        <v>8.86</v>
      </c>
      <c r="I2281">
        <v>34</v>
      </c>
      <c r="K2281" s="2"/>
    </row>
    <row r="2282" spans="1:11" x14ac:dyDescent="0.55000000000000004">
      <c r="A2282" s="2">
        <v>43267</v>
      </c>
      <c r="B2282">
        <v>45</v>
      </c>
      <c r="C2282" t="s">
        <v>9</v>
      </c>
      <c r="D2282" t="s">
        <v>10</v>
      </c>
      <c r="E2282">
        <v>8</v>
      </c>
      <c r="F2282">
        <v>38.950000000000003</v>
      </c>
      <c r="G2282" s="4">
        <v>0</v>
      </c>
      <c r="H2282" s="3">
        <v>22.33</v>
      </c>
      <c r="I2282">
        <v>7</v>
      </c>
      <c r="K2282" s="2"/>
    </row>
    <row r="2283" spans="1:11" x14ac:dyDescent="0.55000000000000004">
      <c r="A2283" s="2">
        <v>43267</v>
      </c>
      <c r="B2283">
        <v>28</v>
      </c>
      <c r="C2283" t="s">
        <v>7</v>
      </c>
      <c r="D2283" t="s">
        <v>10</v>
      </c>
      <c r="E2283">
        <v>3</v>
      </c>
      <c r="F2283">
        <v>0.95</v>
      </c>
      <c r="G2283" s="4">
        <v>0</v>
      </c>
      <c r="H2283" s="3">
        <v>0.5</v>
      </c>
      <c r="I2283">
        <v>6</v>
      </c>
      <c r="K2283" s="2"/>
    </row>
    <row r="2284" spans="1:11" x14ac:dyDescent="0.55000000000000004">
      <c r="A2284" s="2">
        <v>43267</v>
      </c>
      <c r="B2284">
        <v>42</v>
      </c>
      <c r="C2284" t="s">
        <v>9</v>
      </c>
      <c r="D2284" t="s">
        <v>10</v>
      </c>
      <c r="E2284">
        <v>5</v>
      </c>
      <c r="F2284">
        <v>35.950000000000003</v>
      </c>
      <c r="G2284" s="4">
        <v>0</v>
      </c>
      <c r="H2284" s="3">
        <v>20.25</v>
      </c>
      <c r="I2284">
        <v>2</v>
      </c>
      <c r="K2284" s="2"/>
    </row>
    <row r="2285" spans="1:11" x14ac:dyDescent="0.55000000000000004">
      <c r="A2285" s="2">
        <v>43267</v>
      </c>
      <c r="B2285">
        <v>9</v>
      </c>
      <c r="C2285" t="s">
        <v>8</v>
      </c>
      <c r="D2285" t="s">
        <v>10</v>
      </c>
      <c r="E2285">
        <v>10</v>
      </c>
      <c r="F2285">
        <v>48.95</v>
      </c>
      <c r="G2285" s="4">
        <v>0</v>
      </c>
      <c r="H2285" s="3">
        <v>24.52</v>
      </c>
      <c r="I2285">
        <v>34</v>
      </c>
      <c r="K2285" s="2"/>
    </row>
    <row r="2286" spans="1:11" x14ac:dyDescent="0.55000000000000004">
      <c r="A2286" s="2">
        <v>43267</v>
      </c>
      <c r="B2286">
        <v>44</v>
      </c>
      <c r="C2286" t="s">
        <v>9</v>
      </c>
      <c r="D2286" t="s">
        <v>10</v>
      </c>
      <c r="E2286">
        <v>5</v>
      </c>
      <c r="F2286">
        <v>38.950000000000003</v>
      </c>
      <c r="G2286" s="4">
        <v>0.1</v>
      </c>
      <c r="H2286" s="3">
        <v>24.76</v>
      </c>
      <c r="I2286">
        <v>17</v>
      </c>
      <c r="K2286" s="2"/>
    </row>
    <row r="2287" spans="1:11" x14ac:dyDescent="0.55000000000000004">
      <c r="A2287" s="2">
        <v>43267</v>
      </c>
      <c r="B2287">
        <v>2</v>
      </c>
      <c r="C2287" t="s">
        <v>8</v>
      </c>
      <c r="D2287" t="s">
        <v>10</v>
      </c>
      <c r="E2287">
        <v>5</v>
      </c>
      <c r="F2287">
        <v>44.95</v>
      </c>
      <c r="G2287" s="4">
        <v>0</v>
      </c>
      <c r="H2287" s="3">
        <v>27.95</v>
      </c>
      <c r="I2287">
        <v>12</v>
      </c>
      <c r="K2287" s="2"/>
    </row>
    <row r="2288" spans="1:11" x14ac:dyDescent="0.55000000000000004">
      <c r="A2288" s="2">
        <v>43267</v>
      </c>
      <c r="B2288">
        <v>6</v>
      </c>
      <c r="C2288" t="s">
        <v>9</v>
      </c>
      <c r="D2288" t="s">
        <v>10</v>
      </c>
      <c r="E2288">
        <v>0</v>
      </c>
      <c r="F2288">
        <v>55.95</v>
      </c>
      <c r="G2288" s="4">
        <v>0.1</v>
      </c>
      <c r="H2288" s="3">
        <v>16.059999999999999</v>
      </c>
      <c r="I2288">
        <v>36</v>
      </c>
      <c r="K2288" s="2"/>
    </row>
    <row r="2289" spans="1:11" x14ac:dyDescent="0.55000000000000004">
      <c r="A2289" s="2">
        <v>43267</v>
      </c>
      <c r="B2289">
        <v>16</v>
      </c>
      <c r="C2289" t="s">
        <v>7</v>
      </c>
      <c r="D2289" t="s">
        <v>10</v>
      </c>
      <c r="E2289">
        <v>5</v>
      </c>
      <c r="F2289">
        <v>27.95</v>
      </c>
      <c r="G2289" s="4">
        <v>0</v>
      </c>
      <c r="H2289" s="3">
        <v>15.85</v>
      </c>
      <c r="I2289">
        <v>4</v>
      </c>
      <c r="K2289" s="2"/>
    </row>
    <row r="2290" spans="1:11" x14ac:dyDescent="0.55000000000000004">
      <c r="A2290" s="2">
        <v>43267</v>
      </c>
      <c r="B2290">
        <v>25</v>
      </c>
      <c r="C2290" t="s">
        <v>8</v>
      </c>
      <c r="D2290" t="s">
        <v>10</v>
      </c>
      <c r="E2290">
        <v>8</v>
      </c>
      <c r="F2290">
        <v>0.95</v>
      </c>
      <c r="G2290" s="4">
        <v>0.1</v>
      </c>
      <c r="H2290" s="3">
        <v>0.35</v>
      </c>
      <c r="I2290">
        <v>25</v>
      </c>
      <c r="K2290" s="2"/>
    </row>
    <row r="2291" spans="1:11" x14ac:dyDescent="0.55000000000000004">
      <c r="A2291" s="2">
        <v>43267</v>
      </c>
      <c r="B2291">
        <v>31</v>
      </c>
      <c r="C2291" t="s">
        <v>7</v>
      </c>
      <c r="D2291" t="s">
        <v>10</v>
      </c>
      <c r="E2291">
        <v>10</v>
      </c>
      <c r="F2291">
        <v>0.95</v>
      </c>
      <c r="G2291" s="4">
        <v>0</v>
      </c>
      <c r="H2291" s="3">
        <v>0.34</v>
      </c>
      <c r="I2291">
        <v>12</v>
      </c>
      <c r="K2291" s="2"/>
    </row>
    <row r="2292" spans="1:11" x14ac:dyDescent="0.55000000000000004">
      <c r="A2292" s="2">
        <v>43268</v>
      </c>
      <c r="B2292">
        <v>33</v>
      </c>
      <c r="C2292" t="s">
        <v>7</v>
      </c>
      <c r="D2292" t="s">
        <v>10</v>
      </c>
      <c r="E2292">
        <v>1</v>
      </c>
      <c r="F2292">
        <v>19.95</v>
      </c>
      <c r="G2292" s="4">
        <v>0</v>
      </c>
      <c r="H2292" s="3">
        <v>9.7799999999999994</v>
      </c>
      <c r="I2292">
        <v>6</v>
      </c>
      <c r="K2292" s="2"/>
    </row>
    <row r="2293" spans="1:11" x14ac:dyDescent="0.55000000000000004">
      <c r="A2293" s="2">
        <v>43268</v>
      </c>
      <c r="B2293">
        <v>2</v>
      </c>
      <c r="C2293" t="s">
        <v>5</v>
      </c>
      <c r="D2293" t="s">
        <v>10</v>
      </c>
      <c r="E2293">
        <v>11</v>
      </c>
      <c r="F2293">
        <v>44.95</v>
      </c>
      <c r="G2293" s="4">
        <v>0</v>
      </c>
      <c r="H2293" s="3">
        <v>27.95</v>
      </c>
      <c r="I2293">
        <v>12</v>
      </c>
      <c r="K2293" s="2"/>
    </row>
    <row r="2294" spans="1:11" x14ac:dyDescent="0.55000000000000004">
      <c r="A2294" s="2">
        <v>43268</v>
      </c>
      <c r="B2294">
        <v>1</v>
      </c>
      <c r="C2294" t="s">
        <v>7</v>
      </c>
      <c r="D2294" t="s">
        <v>10</v>
      </c>
      <c r="E2294">
        <v>9</v>
      </c>
      <c r="F2294">
        <v>43.95</v>
      </c>
      <c r="G2294" s="4">
        <v>0</v>
      </c>
      <c r="H2294" s="3">
        <v>25.6</v>
      </c>
      <c r="I2294">
        <v>20</v>
      </c>
      <c r="K2294" s="2"/>
    </row>
    <row r="2295" spans="1:11" x14ac:dyDescent="0.55000000000000004">
      <c r="A2295" s="2">
        <v>43269</v>
      </c>
      <c r="B2295">
        <v>47</v>
      </c>
      <c r="C2295" t="s">
        <v>9</v>
      </c>
      <c r="D2295" t="s">
        <v>11</v>
      </c>
      <c r="E2295">
        <v>8</v>
      </c>
      <c r="F2295">
        <v>28.95</v>
      </c>
      <c r="G2295" s="4">
        <v>0</v>
      </c>
      <c r="H2295" s="3">
        <v>8.86</v>
      </c>
      <c r="I2295">
        <v>4</v>
      </c>
      <c r="K2295" s="2"/>
    </row>
    <row r="2296" spans="1:11" x14ac:dyDescent="0.55000000000000004">
      <c r="A2296" s="2">
        <v>43269</v>
      </c>
      <c r="B2296">
        <v>35</v>
      </c>
      <c r="C2296" t="s">
        <v>8</v>
      </c>
      <c r="D2296" t="s">
        <v>11</v>
      </c>
      <c r="E2296">
        <v>5</v>
      </c>
      <c r="F2296">
        <v>0.95</v>
      </c>
      <c r="G2296" s="4">
        <v>0.1</v>
      </c>
      <c r="H2296" s="3">
        <v>0.47</v>
      </c>
      <c r="I2296">
        <v>22</v>
      </c>
      <c r="K2296" s="2"/>
    </row>
    <row r="2297" spans="1:11" x14ac:dyDescent="0.55000000000000004">
      <c r="A2297" s="2">
        <v>43269</v>
      </c>
      <c r="B2297">
        <v>43</v>
      </c>
      <c r="C2297" t="s">
        <v>9</v>
      </c>
      <c r="D2297" t="s">
        <v>11</v>
      </c>
      <c r="E2297">
        <v>9</v>
      </c>
      <c r="F2297">
        <v>11.95</v>
      </c>
      <c r="G2297" s="4">
        <v>0</v>
      </c>
      <c r="H2297" s="3">
        <v>3.32</v>
      </c>
      <c r="I2297">
        <v>8</v>
      </c>
      <c r="K2297" s="2"/>
    </row>
    <row r="2298" spans="1:11" x14ac:dyDescent="0.55000000000000004">
      <c r="A2298" s="2">
        <v>43269</v>
      </c>
      <c r="B2298">
        <v>9</v>
      </c>
      <c r="C2298" t="s">
        <v>8</v>
      </c>
      <c r="D2298" t="s">
        <v>11</v>
      </c>
      <c r="E2298">
        <v>9</v>
      </c>
      <c r="F2298">
        <v>48.95</v>
      </c>
      <c r="G2298" s="4">
        <v>0</v>
      </c>
      <c r="H2298" s="3">
        <v>24.52</v>
      </c>
      <c r="I2298">
        <v>27</v>
      </c>
      <c r="K2298" s="2"/>
    </row>
    <row r="2299" spans="1:11" x14ac:dyDescent="0.55000000000000004">
      <c r="A2299" s="2">
        <v>43269</v>
      </c>
      <c r="B2299">
        <v>4</v>
      </c>
      <c r="C2299" t="s">
        <v>9</v>
      </c>
      <c r="D2299" t="s">
        <v>11</v>
      </c>
      <c r="E2299">
        <v>3</v>
      </c>
      <c r="F2299">
        <v>73.95</v>
      </c>
      <c r="G2299" s="4">
        <v>0</v>
      </c>
      <c r="H2299" s="3">
        <v>38.86</v>
      </c>
      <c r="I2299">
        <v>1</v>
      </c>
      <c r="K2299" s="2"/>
    </row>
    <row r="2300" spans="1:11" x14ac:dyDescent="0.55000000000000004">
      <c r="A2300" s="2">
        <v>43269</v>
      </c>
      <c r="B2300">
        <v>42</v>
      </c>
      <c r="C2300" t="s">
        <v>8</v>
      </c>
      <c r="D2300" t="s">
        <v>11</v>
      </c>
      <c r="E2300">
        <v>11</v>
      </c>
      <c r="F2300">
        <v>35.950000000000003</v>
      </c>
      <c r="G2300" s="4">
        <v>0.1</v>
      </c>
      <c r="H2300" s="3">
        <v>20.25</v>
      </c>
      <c r="I2300">
        <v>2</v>
      </c>
      <c r="K2300" s="2"/>
    </row>
    <row r="2301" spans="1:11" x14ac:dyDescent="0.55000000000000004">
      <c r="A2301" s="2">
        <v>43269</v>
      </c>
      <c r="B2301">
        <v>17</v>
      </c>
      <c r="C2301" t="s">
        <v>8</v>
      </c>
      <c r="D2301" t="s">
        <v>11</v>
      </c>
      <c r="E2301">
        <v>2</v>
      </c>
      <c r="F2301">
        <v>49.95</v>
      </c>
      <c r="G2301" s="4">
        <v>0</v>
      </c>
      <c r="H2301" s="3">
        <v>23.93</v>
      </c>
      <c r="I2301">
        <v>12</v>
      </c>
      <c r="K2301" s="2"/>
    </row>
    <row r="2302" spans="1:11" x14ac:dyDescent="0.55000000000000004">
      <c r="A2302" s="2">
        <v>43269</v>
      </c>
      <c r="B2302">
        <v>28</v>
      </c>
      <c r="C2302" t="s">
        <v>9</v>
      </c>
      <c r="D2302" t="s">
        <v>11</v>
      </c>
      <c r="E2302">
        <v>3</v>
      </c>
      <c r="F2302">
        <v>0.95</v>
      </c>
      <c r="G2302" s="4">
        <v>0</v>
      </c>
      <c r="H2302" s="3">
        <v>0.5</v>
      </c>
      <c r="I2302">
        <v>14</v>
      </c>
      <c r="K2302" s="2"/>
    </row>
    <row r="2303" spans="1:11" x14ac:dyDescent="0.55000000000000004">
      <c r="A2303" s="2">
        <v>43269</v>
      </c>
      <c r="B2303">
        <v>20</v>
      </c>
      <c r="C2303" t="s">
        <v>8</v>
      </c>
      <c r="D2303" t="s">
        <v>11</v>
      </c>
      <c r="E2303">
        <v>10</v>
      </c>
      <c r="F2303">
        <v>16.95</v>
      </c>
      <c r="G2303" s="4">
        <v>0</v>
      </c>
      <c r="H2303" s="3">
        <v>6.76</v>
      </c>
      <c r="I2303">
        <v>29</v>
      </c>
      <c r="K2303" s="2"/>
    </row>
    <row r="2304" spans="1:11" x14ac:dyDescent="0.55000000000000004">
      <c r="A2304" s="2">
        <v>43269</v>
      </c>
      <c r="B2304">
        <v>22</v>
      </c>
      <c r="C2304" t="s">
        <v>9</v>
      </c>
      <c r="D2304" t="s">
        <v>11</v>
      </c>
      <c r="E2304">
        <v>8</v>
      </c>
      <c r="F2304">
        <v>0.95</v>
      </c>
      <c r="G2304" s="4">
        <v>0.1</v>
      </c>
      <c r="H2304" s="3">
        <v>0.56999999999999995</v>
      </c>
      <c r="I2304">
        <v>2</v>
      </c>
      <c r="K2304" s="2"/>
    </row>
    <row r="2305" spans="1:11" x14ac:dyDescent="0.55000000000000004">
      <c r="A2305" s="2">
        <v>43269</v>
      </c>
      <c r="B2305">
        <v>31</v>
      </c>
      <c r="C2305" t="s">
        <v>8</v>
      </c>
      <c r="D2305" t="s">
        <v>11</v>
      </c>
      <c r="E2305">
        <v>3</v>
      </c>
      <c r="F2305">
        <v>0.95</v>
      </c>
      <c r="G2305" s="4">
        <v>0.1</v>
      </c>
      <c r="H2305" s="3">
        <v>0.34</v>
      </c>
      <c r="I2305">
        <v>23</v>
      </c>
      <c r="K2305" s="2"/>
    </row>
    <row r="2306" spans="1:11" x14ac:dyDescent="0.55000000000000004">
      <c r="A2306" s="2">
        <v>43269</v>
      </c>
      <c r="B2306">
        <v>21</v>
      </c>
      <c r="C2306" t="s">
        <v>9</v>
      </c>
      <c r="D2306" t="s">
        <v>11</v>
      </c>
      <c r="E2306">
        <v>9</v>
      </c>
      <c r="F2306">
        <v>26.95</v>
      </c>
      <c r="G2306" s="4">
        <v>0</v>
      </c>
      <c r="H2306" s="3">
        <v>12.42</v>
      </c>
      <c r="I2306">
        <v>18</v>
      </c>
      <c r="K2306" s="2"/>
    </row>
    <row r="2307" spans="1:11" x14ac:dyDescent="0.55000000000000004">
      <c r="A2307" s="2">
        <v>43269</v>
      </c>
      <c r="B2307">
        <v>40</v>
      </c>
      <c r="C2307" t="s">
        <v>9</v>
      </c>
      <c r="D2307" t="s">
        <v>11</v>
      </c>
      <c r="E2307">
        <v>2</v>
      </c>
      <c r="F2307">
        <v>16.95</v>
      </c>
      <c r="G2307" s="4">
        <v>0</v>
      </c>
      <c r="H2307" s="3">
        <v>6.53</v>
      </c>
      <c r="I2307">
        <v>3</v>
      </c>
      <c r="K2307" s="2"/>
    </row>
    <row r="2308" spans="1:11" x14ac:dyDescent="0.55000000000000004">
      <c r="A2308" s="2">
        <v>43269</v>
      </c>
      <c r="B2308">
        <v>9</v>
      </c>
      <c r="C2308" t="s">
        <v>8</v>
      </c>
      <c r="D2308" t="s">
        <v>11</v>
      </c>
      <c r="E2308">
        <v>3</v>
      </c>
      <c r="F2308">
        <v>48.95</v>
      </c>
      <c r="G2308" s="4">
        <v>0</v>
      </c>
      <c r="H2308" s="3">
        <v>24.52</v>
      </c>
      <c r="I2308">
        <v>5</v>
      </c>
      <c r="K2308" s="2"/>
    </row>
    <row r="2309" spans="1:11" x14ac:dyDescent="0.55000000000000004">
      <c r="A2309" s="2">
        <v>43269</v>
      </c>
      <c r="B2309">
        <v>31</v>
      </c>
      <c r="C2309" t="s">
        <v>9</v>
      </c>
      <c r="D2309" t="s">
        <v>11</v>
      </c>
      <c r="E2309">
        <v>6</v>
      </c>
      <c r="F2309">
        <v>0.95</v>
      </c>
      <c r="G2309" s="4">
        <v>0</v>
      </c>
      <c r="H2309" s="3">
        <v>0.34</v>
      </c>
      <c r="I2309">
        <v>21</v>
      </c>
      <c r="K2309" s="2"/>
    </row>
    <row r="2310" spans="1:11" x14ac:dyDescent="0.55000000000000004">
      <c r="A2310" s="2">
        <v>43269</v>
      </c>
      <c r="B2310">
        <v>28</v>
      </c>
      <c r="C2310" t="s">
        <v>8</v>
      </c>
      <c r="D2310" t="s">
        <v>11</v>
      </c>
      <c r="E2310">
        <v>8</v>
      </c>
      <c r="F2310">
        <v>0.95</v>
      </c>
      <c r="G2310" s="4">
        <v>0</v>
      </c>
      <c r="H2310" s="3">
        <v>0.5</v>
      </c>
      <c r="I2310">
        <v>14</v>
      </c>
      <c r="K2310" s="2"/>
    </row>
    <row r="2311" spans="1:11" x14ac:dyDescent="0.55000000000000004">
      <c r="A2311" s="2">
        <v>43269</v>
      </c>
      <c r="B2311">
        <v>20</v>
      </c>
      <c r="C2311" t="s">
        <v>8</v>
      </c>
      <c r="D2311" t="s">
        <v>11</v>
      </c>
      <c r="E2311">
        <v>8</v>
      </c>
      <c r="F2311">
        <v>16.95</v>
      </c>
      <c r="G2311" s="4">
        <v>0</v>
      </c>
      <c r="H2311" s="3">
        <v>6.76</v>
      </c>
      <c r="I2311">
        <v>14</v>
      </c>
      <c r="K2311" s="2"/>
    </row>
    <row r="2312" spans="1:11" x14ac:dyDescent="0.55000000000000004">
      <c r="A2312" s="2">
        <v>43269</v>
      </c>
      <c r="B2312">
        <v>1</v>
      </c>
      <c r="C2312" t="s">
        <v>8</v>
      </c>
      <c r="D2312" t="s">
        <v>11</v>
      </c>
      <c r="E2312">
        <v>4</v>
      </c>
      <c r="F2312">
        <v>43.95</v>
      </c>
      <c r="G2312" s="4">
        <v>0</v>
      </c>
      <c r="H2312" s="3">
        <v>25.6</v>
      </c>
      <c r="I2312">
        <v>1</v>
      </c>
      <c r="K2312" s="2"/>
    </row>
    <row r="2313" spans="1:11" x14ac:dyDescent="0.55000000000000004">
      <c r="A2313" s="2">
        <v>43269</v>
      </c>
      <c r="B2313">
        <v>26</v>
      </c>
      <c r="C2313" t="s">
        <v>9</v>
      </c>
      <c r="D2313" t="s">
        <v>11</v>
      </c>
      <c r="E2313">
        <v>1</v>
      </c>
      <c r="F2313">
        <v>0.95</v>
      </c>
      <c r="G2313" s="4">
        <v>0</v>
      </c>
      <c r="H2313" s="3">
        <v>0.42</v>
      </c>
      <c r="I2313">
        <v>18</v>
      </c>
      <c r="K2313" s="2"/>
    </row>
    <row r="2314" spans="1:11" x14ac:dyDescent="0.55000000000000004">
      <c r="A2314" s="2">
        <v>43269</v>
      </c>
      <c r="B2314">
        <v>17</v>
      </c>
      <c r="C2314" t="s">
        <v>8</v>
      </c>
      <c r="D2314" t="s">
        <v>11</v>
      </c>
      <c r="E2314">
        <v>1</v>
      </c>
      <c r="F2314">
        <v>49.95</v>
      </c>
      <c r="G2314" s="4">
        <v>0</v>
      </c>
      <c r="H2314" s="3">
        <v>23.93</v>
      </c>
      <c r="I2314">
        <v>23</v>
      </c>
      <c r="K2314" s="2"/>
    </row>
    <row r="2315" spans="1:11" x14ac:dyDescent="0.55000000000000004">
      <c r="A2315" s="2">
        <v>43269</v>
      </c>
      <c r="B2315">
        <v>40</v>
      </c>
      <c r="C2315" t="s">
        <v>9</v>
      </c>
      <c r="D2315" t="s">
        <v>11</v>
      </c>
      <c r="E2315">
        <v>11</v>
      </c>
      <c r="F2315">
        <v>16.95</v>
      </c>
      <c r="G2315" s="4">
        <v>0</v>
      </c>
      <c r="H2315" s="3">
        <v>6.53</v>
      </c>
      <c r="I2315">
        <v>36</v>
      </c>
      <c r="K2315" s="2"/>
    </row>
    <row r="2316" spans="1:11" x14ac:dyDescent="0.55000000000000004">
      <c r="A2316" s="2">
        <v>43269</v>
      </c>
      <c r="B2316">
        <v>16</v>
      </c>
      <c r="C2316" t="s">
        <v>8</v>
      </c>
      <c r="D2316" t="s">
        <v>11</v>
      </c>
      <c r="E2316">
        <v>12</v>
      </c>
      <c r="F2316">
        <v>27.95</v>
      </c>
      <c r="G2316" s="4">
        <v>0.1</v>
      </c>
      <c r="H2316" s="3">
        <v>15.85</v>
      </c>
      <c r="I2316">
        <v>3</v>
      </c>
      <c r="K2316" s="2"/>
    </row>
    <row r="2317" spans="1:11" x14ac:dyDescent="0.55000000000000004">
      <c r="A2317" s="2">
        <v>43269</v>
      </c>
      <c r="B2317">
        <v>28</v>
      </c>
      <c r="C2317" t="s">
        <v>9</v>
      </c>
      <c r="D2317" t="s">
        <v>11</v>
      </c>
      <c r="E2317">
        <v>9</v>
      </c>
      <c r="F2317">
        <v>0.95</v>
      </c>
      <c r="G2317" s="4">
        <v>0</v>
      </c>
      <c r="H2317" s="3">
        <v>0.5</v>
      </c>
      <c r="I2317">
        <v>40</v>
      </c>
      <c r="K2317" s="2"/>
    </row>
    <row r="2318" spans="1:11" x14ac:dyDescent="0.55000000000000004">
      <c r="A2318" s="2">
        <v>43269</v>
      </c>
      <c r="B2318">
        <v>30</v>
      </c>
      <c r="C2318" t="s">
        <v>8</v>
      </c>
      <c r="D2318" t="s">
        <v>11</v>
      </c>
      <c r="E2318">
        <v>7</v>
      </c>
      <c r="F2318">
        <v>10.95</v>
      </c>
      <c r="G2318" s="4">
        <v>0</v>
      </c>
      <c r="H2318" s="3">
        <v>4.8</v>
      </c>
      <c r="I2318">
        <v>1</v>
      </c>
      <c r="K2318" s="2"/>
    </row>
    <row r="2319" spans="1:11" x14ac:dyDescent="0.55000000000000004">
      <c r="A2319" s="2">
        <v>43269</v>
      </c>
      <c r="B2319">
        <v>8</v>
      </c>
      <c r="C2319" t="s">
        <v>9</v>
      </c>
      <c r="D2319" t="s">
        <v>11</v>
      </c>
      <c r="E2319">
        <v>10</v>
      </c>
      <c r="F2319">
        <v>7.95</v>
      </c>
      <c r="G2319" s="4">
        <v>0</v>
      </c>
      <c r="H2319" s="3">
        <v>4.53</v>
      </c>
      <c r="I2319">
        <v>36</v>
      </c>
      <c r="K2319" s="2"/>
    </row>
    <row r="2320" spans="1:11" x14ac:dyDescent="0.55000000000000004">
      <c r="A2320" s="2">
        <v>43269</v>
      </c>
      <c r="B2320">
        <v>12</v>
      </c>
      <c r="C2320" t="s">
        <v>8</v>
      </c>
      <c r="D2320" t="s">
        <v>11</v>
      </c>
      <c r="E2320">
        <v>11</v>
      </c>
      <c r="F2320">
        <v>47.95</v>
      </c>
      <c r="G2320" s="4">
        <v>0</v>
      </c>
      <c r="H2320" s="3">
        <v>20.7</v>
      </c>
      <c r="I2320">
        <v>2</v>
      </c>
      <c r="K2320" s="2"/>
    </row>
    <row r="2321" spans="1:11" x14ac:dyDescent="0.55000000000000004">
      <c r="A2321" s="2">
        <v>43269</v>
      </c>
      <c r="B2321">
        <v>49</v>
      </c>
      <c r="C2321" t="s">
        <v>9</v>
      </c>
      <c r="D2321" t="s">
        <v>11</v>
      </c>
      <c r="E2321">
        <v>11</v>
      </c>
      <c r="F2321">
        <v>63.95</v>
      </c>
      <c r="G2321" s="4">
        <v>0</v>
      </c>
      <c r="H2321" s="3">
        <v>27.1</v>
      </c>
      <c r="I2321">
        <v>2</v>
      </c>
      <c r="K2321" s="2"/>
    </row>
    <row r="2322" spans="1:11" x14ac:dyDescent="0.55000000000000004">
      <c r="A2322" s="2">
        <v>43270</v>
      </c>
      <c r="B2322">
        <v>46</v>
      </c>
      <c r="C2322" t="s">
        <v>7</v>
      </c>
      <c r="D2322" t="s">
        <v>11</v>
      </c>
      <c r="E2322">
        <v>7</v>
      </c>
      <c r="F2322">
        <v>55.95</v>
      </c>
      <c r="G2322" s="4">
        <v>0</v>
      </c>
      <c r="H2322" s="3">
        <v>32.47</v>
      </c>
      <c r="I2322">
        <v>1</v>
      </c>
      <c r="K2322" s="2"/>
    </row>
    <row r="2323" spans="1:11" x14ac:dyDescent="0.55000000000000004">
      <c r="A2323" s="2">
        <v>43270</v>
      </c>
      <c r="B2323">
        <v>7</v>
      </c>
      <c r="C2323" t="s">
        <v>7</v>
      </c>
      <c r="D2323" t="s">
        <v>11</v>
      </c>
      <c r="E2323">
        <v>0</v>
      </c>
      <c r="F2323">
        <v>20.95</v>
      </c>
      <c r="G2323" s="4">
        <v>0</v>
      </c>
      <c r="H2323" s="3">
        <v>10.039999999999999</v>
      </c>
      <c r="I2323">
        <v>6</v>
      </c>
      <c r="K2323" s="2"/>
    </row>
    <row r="2324" spans="1:11" x14ac:dyDescent="0.55000000000000004">
      <c r="A2324" s="2">
        <v>43271</v>
      </c>
      <c r="B2324">
        <v>12</v>
      </c>
      <c r="C2324" t="s">
        <v>6</v>
      </c>
      <c r="D2324" t="s">
        <v>11</v>
      </c>
      <c r="E2324">
        <v>10</v>
      </c>
      <c r="F2324">
        <v>47.95</v>
      </c>
      <c r="G2324" s="4">
        <v>0</v>
      </c>
      <c r="H2324" s="3">
        <v>20.7</v>
      </c>
      <c r="I2324">
        <v>4</v>
      </c>
      <c r="K2324" s="2"/>
    </row>
    <row r="2325" spans="1:11" x14ac:dyDescent="0.55000000000000004">
      <c r="A2325" s="2">
        <v>43271</v>
      </c>
      <c r="B2325">
        <v>42</v>
      </c>
      <c r="C2325" t="s">
        <v>6</v>
      </c>
      <c r="D2325" t="s">
        <v>11</v>
      </c>
      <c r="E2325">
        <v>4</v>
      </c>
      <c r="F2325">
        <v>35.950000000000003</v>
      </c>
      <c r="G2325" s="4">
        <v>0</v>
      </c>
      <c r="H2325" s="3">
        <v>20.25</v>
      </c>
      <c r="I2325">
        <v>1</v>
      </c>
      <c r="K2325" s="2"/>
    </row>
    <row r="2326" spans="1:11" x14ac:dyDescent="0.55000000000000004">
      <c r="A2326" s="2">
        <v>43271</v>
      </c>
      <c r="B2326">
        <v>34</v>
      </c>
      <c r="C2326" t="s">
        <v>8</v>
      </c>
      <c r="D2326" t="s">
        <v>11</v>
      </c>
      <c r="E2326">
        <v>9</v>
      </c>
      <c r="F2326">
        <v>37.950000000000003</v>
      </c>
      <c r="G2326" s="4">
        <v>0.1</v>
      </c>
      <c r="H2326" s="3">
        <v>15.35</v>
      </c>
      <c r="I2326">
        <v>14</v>
      </c>
      <c r="K2326" s="2"/>
    </row>
    <row r="2327" spans="1:11" x14ac:dyDescent="0.55000000000000004">
      <c r="A2327" s="2">
        <v>43271</v>
      </c>
      <c r="B2327">
        <v>9</v>
      </c>
      <c r="C2327" t="s">
        <v>8</v>
      </c>
      <c r="D2327" t="s">
        <v>11</v>
      </c>
      <c r="E2327">
        <v>5</v>
      </c>
      <c r="F2327">
        <v>48.95</v>
      </c>
      <c r="G2327" s="4">
        <v>0</v>
      </c>
      <c r="H2327" s="3">
        <v>24.52</v>
      </c>
      <c r="I2327">
        <v>29</v>
      </c>
      <c r="K2327" s="2"/>
    </row>
    <row r="2328" spans="1:11" x14ac:dyDescent="0.55000000000000004">
      <c r="A2328" s="2">
        <v>43271</v>
      </c>
      <c r="B2328">
        <v>27</v>
      </c>
      <c r="C2328" t="s">
        <v>6</v>
      </c>
      <c r="D2328" t="s">
        <v>11</v>
      </c>
      <c r="E2328">
        <v>6</v>
      </c>
      <c r="F2328">
        <v>4.95</v>
      </c>
      <c r="G2328" s="4">
        <v>0</v>
      </c>
      <c r="H2328" s="3">
        <v>1.82</v>
      </c>
      <c r="I2328">
        <v>5</v>
      </c>
      <c r="K2328" s="2"/>
    </row>
    <row r="2329" spans="1:11" x14ac:dyDescent="0.55000000000000004">
      <c r="A2329" s="2">
        <v>43271</v>
      </c>
      <c r="B2329">
        <v>46</v>
      </c>
      <c r="C2329" t="s">
        <v>6</v>
      </c>
      <c r="D2329" t="s">
        <v>11</v>
      </c>
      <c r="E2329">
        <v>9</v>
      </c>
      <c r="F2329">
        <v>55.95</v>
      </c>
      <c r="G2329" s="4">
        <v>0</v>
      </c>
      <c r="H2329" s="3">
        <v>32.47</v>
      </c>
      <c r="I2329">
        <v>11</v>
      </c>
      <c r="K2329" s="2"/>
    </row>
    <row r="2330" spans="1:11" x14ac:dyDescent="0.55000000000000004">
      <c r="A2330" s="2">
        <v>43271</v>
      </c>
      <c r="B2330">
        <v>14</v>
      </c>
      <c r="C2330" t="s">
        <v>8</v>
      </c>
      <c r="D2330" t="s">
        <v>11</v>
      </c>
      <c r="E2330">
        <v>10</v>
      </c>
      <c r="F2330">
        <v>31.95</v>
      </c>
      <c r="G2330" s="4">
        <v>0</v>
      </c>
      <c r="H2330" s="3">
        <v>17.38</v>
      </c>
      <c r="I2330">
        <v>2</v>
      </c>
      <c r="K2330" s="2"/>
    </row>
    <row r="2331" spans="1:11" x14ac:dyDescent="0.55000000000000004">
      <c r="A2331" s="2">
        <v>43271</v>
      </c>
      <c r="B2331">
        <v>39</v>
      </c>
      <c r="C2331" t="s">
        <v>6</v>
      </c>
      <c r="D2331" t="s">
        <v>11</v>
      </c>
      <c r="E2331">
        <v>6</v>
      </c>
      <c r="F2331">
        <v>26.95</v>
      </c>
      <c r="G2331" s="4">
        <v>0</v>
      </c>
      <c r="H2331" s="3">
        <v>12.24</v>
      </c>
      <c r="I2331">
        <v>13</v>
      </c>
      <c r="K2331" s="2"/>
    </row>
    <row r="2332" spans="1:11" x14ac:dyDescent="0.55000000000000004">
      <c r="A2332" s="2">
        <v>43271</v>
      </c>
      <c r="B2332">
        <v>1</v>
      </c>
      <c r="C2332" t="s">
        <v>8</v>
      </c>
      <c r="D2332" t="s">
        <v>11</v>
      </c>
      <c r="E2332">
        <v>3</v>
      </c>
      <c r="F2332">
        <v>43.95</v>
      </c>
      <c r="G2332" s="4">
        <v>0.1</v>
      </c>
      <c r="H2332" s="3">
        <v>25.6</v>
      </c>
      <c r="I2332">
        <v>15</v>
      </c>
      <c r="K2332" s="2"/>
    </row>
    <row r="2333" spans="1:11" x14ac:dyDescent="0.55000000000000004">
      <c r="A2333" s="2">
        <v>43271</v>
      </c>
      <c r="B2333">
        <v>41</v>
      </c>
      <c r="C2333" t="s">
        <v>6</v>
      </c>
      <c r="D2333" t="s">
        <v>11</v>
      </c>
      <c r="E2333">
        <v>2</v>
      </c>
      <c r="F2333">
        <v>18.95</v>
      </c>
      <c r="G2333" s="4">
        <v>0</v>
      </c>
      <c r="H2333" s="3">
        <v>9.98</v>
      </c>
      <c r="I2333">
        <v>23</v>
      </c>
      <c r="K2333" s="2"/>
    </row>
    <row r="2334" spans="1:11" x14ac:dyDescent="0.55000000000000004">
      <c r="A2334" s="2">
        <v>43271</v>
      </c>
      <c r="B2334">
        <v>10</v>
      </c>
      <c r="C2334" t="s">
        <v>8</v>
      </c>
      <c r="D2334" t="s">
        <v>11</v>
      </c>
      <c r="E2334">
        <v>9</v>
      </c>
      <c r="F2334">
        <v>34.950000000000003</v>
      </c>
      <c r="G2334" s="4">
        <v>0.1</v>
      </c>
      <c r="H2334" s="3">
        <v>22.13</v>
      </c>
      <c r="I2334">
        <v>2</v>
      </c>
      <c r="K2334" s="2"/>
    </row>
    <row r="2335" spans="1:11" x14ac:dyDescent="0.55000000000000004">
      <c r="A2335" s="2">
        <v>43271</v>
      </c>
      <c r="B2335">
        <v>37</v>
      </c>
      <c r="C2335" t="s">
        <v>6</v>
      </c>
      <c r="D2335" t="s">
        <v>11</v>
      </c>
      <c r="E2335">
        <v>4</v>
      </c>
      <c r="F2335">
        <v>24.95</v>
      </c>
      <c r="G2335" s="4">
        <v>0</v>
      </c>
      <c r="H2335" s="3">
        <v>9.3800000000000008</v>
      </c>
      <c r="I2335">
        <v>4</v>
      </c>
      <c r="K2335" s="2"/>
    </row>
    <row r="2336" spans="1:11" x14ac:dyDescent="0.55000000000000004">
      <c r="A2336" s="2">
        <v>43271</v>
      </c>
      <c r="B2336">
        <v>13</v>
      </c>
      <c r="C2336" t="s">
        <v>6</v>
      </c>
      <c r="D2336" t="s">
        <v>11</v>
      </c>
      <c r="E2336">
        <v>3</v>
      </c>
      <c r="F2336">
        <v>26.95</v>
      </c>
      <c r="G2336" s="4">
        <v>0</v>
      </c>
      <c r="H2336" s="3">
        <v>13.26</v>
      </c>
      <c r="I2336">
        <v>21</v>
      </c>
      <c r="K2336" s="2"/>
    </row>
    <row r="2337" spans="1:11" x14ac:dyDescent="0.55000000000000004">
      <c r="A2337" s="2">
        <v>43271</v>
      </c>
      <c r="B2337">
        <v>35</v>
      </c>
      <c r="C2337" t="s">
        <v>8</v>
      </c>
      <c r="D2337" t="s">
        <v>11</v>
      </c>
      <c r="E2337">
        <v>0</v>
      </c>
      <c r="F2337">
        <v>0.95</v>
      </c>
      <c r="G2337" s="4">
        <v>0.1</v>
      </c>
      <c r="H2337" s="3">
        <v>0.47</v>
      </c>
      <c r="I2337">
        <v>30</v>
      </c>
      <c r="K2337" s="2"/>
    </row>
    <row r="2338" spans="1:11" x14ac:dyDescent="0.55000000000000004">
      <c r="A2338" s="2">
        <v>43271</v>
      </c>
      <c r="B2338">
        <v>45</v>
      </c>
      <c r="C2338" t="s">
        <v>6</v>
      </c>
      <c r="D2338" t="s">
        <v>11</v>
      </c>
      <c r="E2338">
        <v>2</v>
      </c>
      <c r="F2338">
        <v>38.950000000000003</v>
      </c>
      <c r="G2338" s="4">
        <v>0</v>
      </c>
      <c r="H2338" s="3">
        <v>22.33</v>
      </c>
      <c r="I2338">
        <v>3</v>
      </c>
      <c r="K2338" s="2"/>
    </row>
    <row r="2339" spans="1:11" x14ac:dyDescent="0.55000000000000004">
      <c r="A2339" s="2">
        <v>43272</v>
      </c>
      <c r="B2339">
        <v>41</v>
      </c>
      <c r="C2339" t="s">
        <v>6</v>
      </c>
      <c r="D2339" t="s">
        <v>11</v>
      </c>
      <c r="E2339">
        <v>1</v>
      </c>
      <c r="F2339">
        <v>18.95</v>
      </c>
      <c r="G2339" s="4">
        <v>0</v>
      </c>
      <c r="H2339" s="3">
        <v>9.98</v>
      </c>
      <c r="I2339">
        <v>4</v>
      </c>
      <c r="K2339" s="2"/>
    </row>
    <row r="2340" spans="1:11" x14ac:dyDescent="0.55000000000000004">
      <c r="A2340" s="2">
        <v>43273</v>
      </c>
      <c r="B2340">
        <v>16</v>
      </c>
      <c r="C2340" t="s">
        <v>8</v>
      </c>
      <c r="D2340" t="s">
        <v>10</v>
      </c>
      <c r="E2340">
        <v>7</v>
      </c>
      <c r="F2340">
        <v>27.95</v>
      </c>
      <c r="G2340" s="4">
        <v>0</v>
      </c>
      <c r="H2340" s="3">
        <v>15.85</v>
      </c>
      <c r="I2340">
        <v>4</v>
      </c>
      <c r="K2340" s="2"/>
    </row>
    <row r="2341" spans="1:11" x14ac:dyDescent="0.55000000000000004">
      <c r="A2341" s="2">
        <v>43274</v>
      </c>
      <c r="B2341">
        <v>26</v>
      </c>
      <c r="C2341" t="s">
        <v>8</v>
      </c>
      <c r="D2341" t="s">
        <v>10</v>
      </c>
      <c r="E2341">
        <v>10</v>
      </c>
      <c r="F2341">
        <v>0.95</v>
      </c>
      <c r="G2341" s="4">
        <v>0.1</v>
      </c>
      <c r="H2341" s="3">
        <v>0.42</v>
      </c>
      <c r="I2341">
        <v>15</v>
      </c>
      <c r="K2341" s="2"/>
    </row>
    <row r="2342" spans="1:11" x14ac:dyDescent="0.55000000000000004">
      <c r="A2342" s="2">
        <v>43274</v>
      </c>
      <c r="B2342">
        <v>48</v>
      </c>
      <c r="C2342" t="s">
        <v>7</v>
      </c>
      <c r="D2342" t="s">
        <v>10</v>
      </c>
      <c r="E2342">
        <v>6</v>
      </c>
      <c r="F2342">
        <v>3.95</v>
      </c>
      <c r="G2342" s="4">
        <v>0</v>
      </c>
      <c r="H2342" s="3">
        <v>1.43</v>
      </c>
      <c r="I2342">
        <v>26</v>
      </c>
      <c r="K2342" s="2"/>
    </row>
    <row r="2343" spans="1:11" x14ac:dyDescent="0.55000000000000004">
      <c r="A2343" s="2">
        <v>43274</v>
      </c>
      <c r="B2343">
        <v>8</v>
      </c>
      <c r="C2343" t="s">
        <v>8</v>
      </c>
      <c r="D2343" t="s">
        <v>10</v>
      </c>
      <c r="E2343">
        <v>11</v>
      </c>
      <c r="F2343">
        <v>7.95</v>
      </c>
      <c r="G2343" s="4">
        <v>0</v>
      </c>
      <c r="H2343" s="3">
        <v>4.53</v>
      </c>
      <c r="I2343">
        <v>2</v>
      </c>
      <c r="K2343" s="2"/>
    </row>
    <row r="2344" spans="1:11" x14ac:dyDescent="0.55000000000000004">
      <c r="A2344" s="2">
        <v>43274</v>
      </c>
      <c r="B2344">
        <v>38</v>
      </c>
      <c r="C2344" t="s">
        <v>7</v>
      </c>
      <c r="D2344" t="s">
        <v>10</v>
      </c>
      <c r="E2344">
        <v>12</v>
      </c>
      <c r="F2344">
        <v>24.95</v>
      </c>
      <c r="G2344" s="4">
        <v>0</v>
      </c>
      <c r="H2344" s="3">
        <v>11.48</v>
      </c>
      <c r="I2344">
        <v>6</v>
      </c>
      <c r="K2344" s="2"/>
    </row>
    <row r="2345" spans="1:11" x14ac:dyDescent="0.55000000000000004">
      <c r="A2345" s="2">
        <v>43274</v>
      </c>
      <c r="B2345">
        <v>4</v>
      </c>
      <c r="C2345" t="s">
        <v>9</v>
      </c>
      <c r="D2345" t="s">
        <v>10</v>
      </c>
      <c r="E2345">
        <v>5</v>
      </c>
      <c r="F2345">
        <v>73.95</v>
      </c>
      <c r="G2345" s="4">
        <v>0</v>
      </c>
      <c r="H2345" s="3">
        <v>38.86</v>
      </c>
      <c r="I2345">
        <v>1</v>
      </c>
      <c r="K2345" s="2"/>
    </row>
    <row r="2346" spans="1:11" x14ac:dyDescent="0.55000000000000004">
      <c r="A2346" s="2">
        <v>43274</v>
      </c>
      <c r="B2346">
        <v>27</v>
      </c>
      <c r="C2346" t="s">
        <v>8</v>
      </c>
      <c r="D2346" t="s">
        <v>10</v>
      </c>
      <c r="E2346">
        <v>7</v>
      </c>
      <c r="F2346">
        <v>4.95</v>
      </c>
      <c r="G2346" s="4">
        <v>0</v>
      </c>
      <c r="H2346" s="3">
        <v>1.82</v>
      </c>
      <c r="I2346">
        <v>13</v>
      </c>
      <c r="K2346" s="2"/>
    </row>
    <row r="2347" spans="1:11" x14ac:dyDescent="0.55000000000000004">
      <c r="A2347" s="2">
        <v>43274</v>
      </c>
      <c r="B2347">
        <v>24</v>
      </c>
      <c r="C2347" t="s">
        <v>7</v>
      </c>
      <c r="D2347" t="s">
        <v>10</v>
      </c>
      <c r="E2347">
        <v>4</v>
      </c>
      <c r="F2347">
        <v>27.95</v>
      </c>
      <c r="G2347" s="4">
        <v>0</v>
      </c>
      <c r="H2347" s="3">
        <v>16.8</v>
      </c>
      <c r="I2347">
        <v>33</v>
      </c>
      <c r="K2347" s="2"/>
    </row>
    <row r="2348" spans="1:11" x14ac:dyDescent="0.55000000000000004">
      <c r="A2348" s="2">
        <v>43274</v>
      </c>
      <c r="B2348">
        <v>1</v>
      </c>
      <c r="C2348" t="s">
        <v>9</v>
      </c>
      <c r="D2348" t="s">
        <v>10</v>
      </c>
      <c r="E2348">
        <v>10</v>
      </c>
      <c r="F2348">
        <v>43.95</v>
      </c>
      <c r="G2348" s="4">
        <v>0</v>
      </c>
      <c r="H2348" s="3">
        <v>25.6</v>
      </c>
      <c r="I2348">
        <v>23</v>
      </c>
      <c r="K2348" s="2"/>
    </row>
    <row r="2349" spans="1:11" x14ac:dyDescent="0.55000000000000004">
      <c r="A2349" s="2">
        <v>43274</v>
      </c>
      <c r="B2349">
        <v>23</v>
      </c>
      <c r="C2349" t="s">
        <v>8</v>
      </c>
      <c r="D2349" t="s">
        <v>10</v>
      </c>
      <c r="E2349">
        <v>1</v>
      </c>
      <c r="F2349">
        <v>2.95</v>
      </c>
      <c r="G2349" s="4">
        <v>0</v>
      </c>
      <c r="H2349" s="3">
        <v>1.68</v>
      </c>
      <c r="I2349">
        <v>6</v>
      </c>
      <c r="K2349" s="2"/>
    </row>
    <row r="2350" spans="1:11" x14ac:dyDescent="0.55000000000000004">
      <c r="A2350" s="2">
        <v>43274</v>
      </c>
      <c r="B2350">
        <v>23</v>
      </c>
      <c r="C2350" t="s">
        <v>8</v>
      </c>
      <c r="D2350" t="s">
        <v>10</v>
      </c>
      <c r="E2350">
        <v>0</v>
      </c>
      <c r="F2350">
        <v>2.95</v>
      </c>
      <c r="G2350" s="4">
        <v>0.1</v>
      </c>
      <c r="H2350" s="3">
        <v>1.68</v>
      </c>
      <c r="I2350">
        <v>4</v>
      </c>
      <c r="K2350" s="2"/>
    </row>
    <row r="2351" spans="1:11" x14ac:dyDescent="0.55000000000000004">
      <c r="A2351" s="2">
        <v>43274</v>
      </c>
      <c r="B2351">
        <v>23</v>
      </c>
      <c r="C2351" t="s">
        <v>9</v>
      </c>
      <c r="D2351" t="s">
        <v>10</v>
      </c>
      <c r="E2351">
        <v>3</v>
      </c>
      <c r="F2351">
        <v>2.95</v>
      </c>
      <c r="G2351" s="4">
        <v>0</v>
      </c>
      <c r="H2351" s="3">
        <v>1.68</v>
      </c>
      <c r="I2351">
        <v>4</v>
      </c>
      <c r="K2351" s="2"/>
    </row>
    <row r="2352" spans="1:11" x14ac:dyDescent="0.55000000000000004">
      <c r="A2352" s="2">
        <v>43274</v>
      </c>
      <c r="B2352">
        <v>34</v>
      </c>
      <c r="C2352" t="s">
        <v>8</v>
      </c>
      <c r="D2352" t="s">
        <v>10</v>
      </c>
      <c r="E2352">
        <v>1</v>
      </c>
      <c r="F2352">
        <v>37.950000000000003</v>
      </c>
      <c r="G2352" s="4">
        <v>0</v>
      </c>
      <c r="H2352" s="3">
        <v>15.35</v>
      </c>
      <c r="I2352">
        <v>10</v>
      </c>
      <c r="K2352" s="2"/>
    </row>
    <row r="2353" spans="1:11" x14ac:dyDescent="0.55000000000000004">
      <c r="A2353" s="2">
        <v>43274</v>
      </c>
      <c r="B2353">
        <v>46</v>
      </c>
      <c r="C2353" t="s">
        <v>7</v>
      </c>
      <c r="D2353" t="s">
        <v>10</v>
      </c>
      <c r="E2353">
        <v>0</v>
      </c>
      <c r="F2353">
        <v>55.95</v>
      </c>
      <c r="G2353" s="4">
        <v>0</v>
      </c>
      <c r="H2353" s="3">
        <v>32.47</v>
      </c>
      <c r="I2353">
        <v>25</v>
      </c>
      <c r="K2353" s="2"/>
    </row>
    <row r="2354" spans="1:11" x14ac:dyDescent="0.55000000000000004">
      <c r="A2354" s="2">
        <v>43274</v>
      </c>
      <c r="B2354">
        <v>39</v>
      </c>
      <c r="C2354" t="s">
        <v>8</v>
      </c>
      <c r="D2354" t="s">
        <v>10</v>
      </c>
      <c r="E2354">
        <v>12</v>
      </c>
      <c r="F2354">
        <v>26.95</v>
      </c>
      <c r="G2354" s="4">
        <v>0</v>
      </c>
      <c r="H2354" s="3">
        <v>12.24</v>
      </c>
      <c r="I2354">
        <v>20</v>
      </c>
      <c r="K2354" s="2"/>
    </row>
    <row r="2355" spans="1:11" x14ac:dyDescent="0.55000000000000004">
      <c r="A2355" s="2">
        <v>43274</v>
      </c>
      <c r="B2355">
        <v>45</v>
      </c>
      <c r="C2355" t="s">
        <v>7</v>
      </c>
      <c r="D2355" t="s">
        <v>10</v>
      </c>
      <c r="E2355">
        <v>10</v>
      </c>
      <c r="F2355">
        <v>38.950000000000003</v>
      </c>
      <c r="G2355" s="4">
        <v>0</v>
      </c>
      <c r="H2355" s="3">
        <v>22.33</v>
      </c>
      <c r="I2355">
        <v>4</v>
      </c>
      <c r="K2355" s="2"/>
    </row>
    <row r="2356" spans="1:11" x14ac:dyDescent="0.55000000000000004">
      <c r="A2356" s="2">
        <v>43274</v>
      </c>
      <c r="B2356">
        <v>3</v>
      </c>
      <c r="C2356" t="s">
        <v>9</v>
      </c>
      <c r="D2356" t="s">
        <v>10</v>
      </c>
      <c r="E2356">
        <v>2</v>
      </c>
      <c r="F2356">
        <v>59.95</v>
      </c>
      <c r="G2356" s="4">
        <v>0</v>
      </c>
      <c r="H2356" s="3">
        <v>28.73</v>
      </c>
      <c r="I2356">
        <v>6</v>
      </c>
      <c r="K2356" s="2"/>
    </row>
    <row r="2357" spans="1:11" x14ac:dyDescent="0.55000000000000004">
      <c r="A2357" s="2">
        <v>43274</v>
      </c>
      <c r="B2357">
        <v>29</v>
      </c>
      <c r="C2357" t="s">
        <v>7</v>
      </c>
      <c r="D2357" t="s">
        <v>10</v>
      </c>
      <c r="E2357">
        <v>1</v>
      </c>
      <c r="F2357">
        <v>40.950000000000003</v>
      </c>
      <c r="G2357" s="4">
        <v>0</v>
      </c>
      <c r="H2357" s="3">
        <v>15.51</v>
      </c>
      <c r="I2357">
        <v>7</v>
      </c>
      <c r="K2357" s="2"/>
    </row>
    <row r="2358" spans="1:11" x14ac:dyDescent="0.55000000000000004">
      <c r="A2358" s="2">
        <v>43274</v>
      </c>
      <c r="B2358">
        <v>25</v>
      </c>
      <c r="C2358" t="s">
        <v>8</v>
      </c>
      <c r="D2358" t="s">
        <v>10</v>
      </c>
      <c r="E2358">
        <v>1</v>
      </c>
      <c r="F2358">
        <v>0.95</v>
      </c>
      <c r="G2358" s="4">
        <v>0</v>
      </c>
      <c r="H2358" s="3">
        <v>0.35</v>
      </c>
      <c r="I2358">
        <v>11</v>
      </c>
      <c r="K2358" s="2"/>
    </row>
    <row r="2359" spans="1:11" x14ac:dyDescent="0.55000000000000004">
      <c r="A2359" s="2">
        <v>43274</v>
      </c>
      <c r="B2359">
        <v>44</v>
      </c>
      <c r="C2359" t="s">
        <v>7</v>
      </c>
      <c r="D2359" t="s">
        <v>10</v>
      </c>
      <c r="E2359">
        <v>8</v>
      </c>
      <c r="F2359">
        <v>38.950000000000003</v>
      </c>
      <c r="G2359" s="4">
        <v>0</v>
      </c>
      <c r="H2359" s="3">
        <v>24.76</v>
      </c>
      <c r="I2359">
        <v>8</v>
      </c>
      <c r="K2359" s="2"/>
    </row>
    <row r="2360" spans="1:11" x14ac:dyDescent="0.55000000000000004">
      <c r="A2360" s="2">
        <v>43274</v>
      </c>
      <c r="B2360">
        <v>24</v>
      </c>
      <c r="C2360" t="s">
        <v>7</v>
      </c>
      <c r="D2360" t="s">
        <v>10</v>
      </c>
      <c r="E2360">
        <v>12</v>
      </c>
      <c r="F2360">
        <v>27.95</v>
      </c>
      <c r="G2360" s="4">
        <v>0</v>
      </c>
      <c r="H2360" s="3">
        <v>16.8</v>
      </c>
      <c r="I2360">
        <v>1</v>
      </c>
      <c r="K2360" s="2"/>
    </row>
    <row r="2361" spans="1:11" x14ac:dyDescent="0.55000000000000004">
      <c r="A2361" s="2">
        <v>43274</v>
      </c>
      <c r="B2361">
        <v>14</v>
      </c>
      <c r="C2361" t="s">
        <v>9</v>
      </c>
      <c r="D2361" t="s">
        <v>10</v>
      </c>
      <c r="E2361">
        <v>3</v>
      </c>
      <c r="F2361">
        <v>31.95</v>
      </c>
      <c r="G2361" s="4">
        <v>0</v>
      </c>
      <c r="H2361" s="3">
        <v>17.38</v>
      </c>
      <c r="I2361">
        <v>5</v>
      </c>
      <c r="K2361" s="2"/>
    </row>
    <row r="2362" spans="1:11" x14ac:dyDescent="0.55000000000000004">
      <c r="A2362" s="2">
        <v>43274</v>
      </c>
      <c r="B2362">
        <v>14</v>
      </c>
      <c r="C2362" t="s">
        <v>9</v>
      </c>
      <c r="D2362" t="s">
        <v>10</v>
      </c>
      <c r="E2362">
        <v>9</v>
      </c>
      <c r="F2362">
        <v>31.95</v>
      </c>
      <c r="G2362" s="4">
        <v>0</v>
      </c>
      <c r="H2362" s="3">
        <v>17.38</v>
      </c>
      <c r="I2362">
        <v>4</v>
      </c>
      <c r="K2362" s="2"/>
    </row>
    <row r="2363" spans="1:11" x14ac:dyDescent="0.55000000000000004">
      <c r="A2363" s="2">
        <v>43274</v>
      </c>
      <c r="B2363">
        <v>17</v>
      </c>
      <c r="C2363" t="s">
        <v>7</v>
      </c>
      <c r="D2363" t="s">
        <v>10</v>
      </c>
      <c r="E2363">
        <v>8</v>
      </c>
      <c r="F2363">
        <v>49.95</v>
      </c>
      <c r="G2363" s="4">
        <v>0</v>
      </c>
      <c r="H2363" s="3">
        <v>23.93</v>
      </c>
      <c r="I2363">
        <v>23</v>
      </c>
      <c r="K2363" s="2"/>
    </row>
    <row r="2364" spans="1:11" x14ac:dyDescent="0.55000000000000004">
      <c r="A2364" s="2">
        <v>43274</v>
      </c>
      <c r="B2364">
        <v>15</v>
      </c>
      <c r="C2364" t="s">
        <v>9</v>
      </c>
      <c r="D2364" t="s">
        <v>10</v>
      </c>
      <c r="E2364">
        <v>2</v>
      </c>
      <c r="F2364">
        <v>28.95</v>
      </c>
      <c r="G2364" s="4">
        <v>0.1</v>
      </c>
      <c r="H2364" s="3">
        <v>17.53</v>
      </c>
      <c r="I2364">
        <v>18</v>
      </c>
      <c r="K2364" s="2"/>
    </row>
    <row r="2365" spans="1:11" x14ac:dyDescent="0.55000000000000004">
      <c r="A2365" s="2">
        <v>43274</v>
      </c>
      <c r="B2365">
        <v>21</v>
      </c>
      <c r="C2365" t="s">
        <v>7</v>
      </c>
      <c r="D2365" t="s">
        <v>10</v>
      </c>
      <c r="E2365">
        <v>7</v>
      </c>
      <c r="F2365">
        <v>26.95</v>
      </c>
      <c r="G2365" s="4">
        <v>0</v>
      </c>
      <c r="H2365" s="3">
        <v>12.42</v>
      </c>
      <c r="I2365">
        <v>21</v>
      </c>
      <c r="K2365" s="2"/>
    </row>
    <row r="2366" spans="1:11" x14ac:dyDescent="0.55000000000000004">
      <c r="A2366" s="2">
        <v>43274</v>
      </c>
      <c r="B2366">
        <v>16</v>
      </c>
      <c r="C2366" t="s">
        <v>8</v>
      </c>
      <c r="D2366" t="s">
        <v>10</v>
      </c>
      <c r="E2366">
        <v>9</v>
      </c>
      <c r="F2366">
        <v>27.95</v>
      </c>
      <c r="G2366" s="4">
        <v>0</v>
      </c>
      <c r="H2366" s="3">
        <v>15.85</v>
      </c>
      <c r="I2366">
        <v>5</v>
      </c>
      <c r="K2366" s="2"/>
    </row>
    <row r="2367" spans="1:11" x14ac:dyDescent="0.55000000000000004">
      <c r="A2367" s="2">
        <v>43274</v>
      </c>
      <c r="B2367">
        <v>50</v>
      </c>
      <c r="C2367" t="s">
        <v>9</v>
      </c>
      <c r="D2367" t="s">
        <v>10</v>
      </c>
      <c r="E2367">
        <v>12</v>
      </c>
      <c r="F2367">
        <v>24.95</v>
      </c>
      <c r="G2367" s="4">
        <v>0</v>
      </c>
      <c r="H2367" s="3">
        <v>12.14</v>
      </c>
      <c r="I2367">
        <v>1</v>
      </c>
      <c r="K2367" s="2"/>
    </row>
    <row r="2368" spans="1:11" x14ac:dyDescent="0.55000000000000004">
      <c r="A2368" s="2">
        <v>43274</v>
      </c>
      <c r="B2368">
        <v>37</v>
      </c>
      <c r="C2368" t="s">
        <v>7</v>
      </c>
      <c r="D2368" t="s">
        <v>10</v>
      </c>
      <c r="E2368">
        <v>10</v>
      </c>
      <c r="F2368">
        <v>24.95</v>
      </c>
      <c r="G2368" s="4">
        <v>0</v>
      </c>
      <c r="H2368" s="3">
        <v>9.3800000000000008</v>
      </c>
      <c r="I2368">
        <v>8</v>
      </c>
      <c r="K2368" s="2"/>
    </row>
    <row r="2369" spans="1:11" x14ac:dyDescent="0.55000000000000004">
      <c r="A2369" s="2">
        <v>43274</v>
      </c>
      <c r="B2369">
        <v>9</v>
      </c>
      <c r="C2369" t="s">
        <v>9</v>
      </c>
      <c r="D2369" t="s">
        <v>10</v>
      </c>
      <c r="E2369">
        <v>9</v>
      </c>
      <c r="F2369">
        <v>48.95</v>
      </c>
      <c r="G2369" s="4">
        <v>0</v>
      </c>
      <c r="H2369" s="3">
        <v>24.52</v>
      </c>
      <c r="I2369">
        <v>4</v>
      </c>
      <c r="K2369" s="2"/>
    </row>
    <row r="2370" spans="1:11" x14ac:dyDescent="0.55000000000000004">
      <c r="A2370" s="2">
        <v>43274</v>
      </c>
      <c r="B2370">
        <v>23</v>
      </c>
      <c r="C2370" t="s">
        <v>8</v>
      </c>
      <c r="D2370" t="s">
        <v>10</v>
      </c>
      <c r="E2370">
        <v>8</v>
      </c>
      <c r="F2370">
        <v>2.95</v>
      </c>
      <c r="G2370" s="4">
        <v>0</v>
      </c>
      <c r="H2370" s="3">
        <v>1.68</v>
      </c>
      <c r="I2370">
        <v>14</v>
      </c>
      <c r="K2370" s="2"/>
    </row>
    <row r="2371" spans="1:11" x14ac:dyDescent="0.55000000000000004">
      <c r="A2371" s="2">
        <v>43274</v>
      </c>
      <c r="B2371">
        <v>50</v>
      </c>
      <c r="C2371" t="s">
        <v>9</v>
      </c>
      <c r="D2371" t="s">
        <v>10</v>
      </c>
      <c r="E2371">
        <v>3</v>
      </c>
      <c r="F2371">
        <v>24.95</v>
      </c>
      <c r="G2371" s="4">
        <v>0</v>
      </c>
      <c r="H2371" s="3">
        <v>12.14</v>
      </c>
      <c r="I2371">
        <v>2</v>
      </c>
      <c r="K2371" s="2"/>
    </row>
    <row r="2372" spans="1:11" x14ac:dyDescent="0.55000000000000004">
      <c r="A2372" s="2">
        <v>43274</v>
      </c>
      <c r="B2372">
        <v>18</v>
      </c>
      <c r="C2372" t="s">
        <v>7</v>
      </c>
      <c r="D2372" t="s">
        <v>10</v>
      </c>
      <c r="E2372">
        <v>6</v>
      </c>
      <c r="F2372">
        <v>54.95</v>
      </c>
      <c r="G2372" s="4">
        <v>0.2</v>
      </c>
      <c r="H2372" s="3">
        <v>26.65</v>
      </c>
      <c r="I2372">
        <v>25</v>
      </c>
      <c r="K2372" s="2"/>
    </row>
    <row r="2373" spans="1:11" x14ac:dyDescent="0.55000000000000004">
      <c r="A2373" s="2">
        <v>43274</v>
      </c>
      <c r="B2373">
        <v>22</v>
      </c>
      <c r="C2373" t="s">
        <v>8</v>
      </c>
      <c r="D2373" t="s">
        <v>10</v>
      </c>
      <c r="E2373">
        <v>7</v>
      </c>
      <c r="F2373">
        <v>0.95</v>
      </c>
      <c r="G2373" s="4">
        <v>0</v>
      </c>
      <c r="H2373" s="3">
        <v>0.56999999999999995</v>
      </c>
      <c r="I2373">
        <v>25</v>
      </c>
      <c r="K2373" s="2"/>
    </row>
    <row r="2374" spans="1:11" x14ac:dyDescent="0.55000000000000004">
      <c r="A2374" s="2">
        <v>43274</v>
      </c>
      <c r="B2374">
        <v>45</v>
      </c>
      <c r="C2374" t="s">
        <v>9</v>
      </c>
      <c r="D2374" t="s">
        <v>10</v>
      </c>
      <c r="E2374">
        <v>3</v>
      </c>
      <c r="F2374">
        <v>38.950000000000003</v>
      </c>
      <c r="G2374" s="4">
        <v>0</v>
      </c>
      <c r="H2374" s="3">
        <v>22.33</v>
      </c>
      <c r="I2374">
        <v>1</v>
      </c>
      <c r="K2374" s="2"/>
    </row>
    <row r="2375" spans="1:11" x14ac:dyDescent="0.55000000000000004">
      <c r="A2375" s="2">
        <v>43274</v>
      </c>
      <c r="B2375">
        <v>16</v>
      </c>
      <c r="C2375" t="s">
        <v>9</v>
      </c>
      <c r="D2375" t="s">
        <v>10</v>
      </c>
      <c r="E2375">
        <v>7</v>
      </c>
      <c r="F2375">
        <v>27.95</v>
      </c>
      <c r="G2375" s="4">
        <v>0</v>
      </c>
      <c r="H2375" s="3">
        <v>15.85</v>
      </c>
      <c r="I2375">
        <v>5</v>
      </c>
      <c r="K2375" s="2"/>
    </row>
    <row r="2376" spans="1:11" x14ac:dyDescent="0.55000000000000004">
      <c r="A2376" s="2">
        <v>43274</v>
      </c>
      <c r="B2376">
        <v>27</v>
      </c>
      <c r="C2376" t="s">
        <v>8</v>
      </c>
      <c r="D2376" t="s">
        <v>10</v>
      </c>
      <c r="E2376">
        <v>10</v>
      </c>
      <c r="F2376">
        <v>4.95</v>
      </c>
      <c r="G2376" s="4">
        <v>0</v>
      </c>
      <c r="H2376" s="3">
        <v>1.82</v>
      </c>
      <c r="I2376">
        <v>1</v>
      </c>
      <c r="K2376" s="2"/>
    </row>
    <row r="2377" spans="1:11" x14ac:dyDescent="0.55000000000000004">
      <c r="A2377" s="2">
        <v>43275</v>
      </c>
      <c r="B2377">
        <v>25</v>
      </c>
      <c r="C2377" t="s">
        <v>6</v>
      </c>
      <c r="D2377" t="s">
        <v>10</v>
      </c>
      <c r="E2377">
        <v>6</v>
      </c>
      <c r="F2377">
        <v>0.95</v>
      </c>
      <c r="G2377" s="4">
        <v>0</v>
      </c>
      <c r="H2377" s="3">
        <v>0.35</v>
      </c>
      <c r="I2377">
        <v>33</v>
      </c>
      <c r="K2377" s="2"/>
    </row>
    <row r="2378" spans="1:11" x14ac:dyDescent="0.55000000000000004">
      <c r="A2378" s="2">
        <v>43275</v>
      </c>
      <c r="B2378">
        <v>18</v>
      </c>
      <c r="C2378" t="s">
        <v>5</v>
      </c>
      <c r="D2378" t="s">
        <v>10</v>
      </c>
      <c r="E2378">
        <v>10</v>
      </c>
      <c r="F2378">
        <v>54.95</v>
      </c>
      <c r="G2378" s="4">
        <v>0</v>
      </c>
      <c r="H2378" s="3">
        <v>26.65</v>
      </c>
      <c r="I2378">
        <v>25</v>
      </c>
      <c r="K2378" s="2"/>
    </row>
    <row r="2379" spans="1:11" x14ac:dyDescent="0.55000000000000004">
      <c r="A2379" s="2">
        <v>43275</v>
      </c>
      <c r="B2379">
        <v>10</v>
      </c>
      <c r="C2379" t="s">
        <v>6</v>
      </c>
      <c r="D2379" t="s">
        <v>10</v>
      </c>
      <c r="E2379">
        <v>9</v>
      </c>
      <c r="F2379">
        <v>34.950000000000003</v>
      </c>
      <c r="G2379" s="4">
        <v>0.1</v>
      </c>
      <c r="H2379" s="3">
        <v>22.13</v>
      </c>
      <c r="I2379">
        <v>14</v>
      </c>
      <c r="K2379" s="2"/>
    </row>
    <row r="2380" spans="1:11" x14ac:dyDescent="0.55000000000000004">
      <c r="A2380" s="2">
        <v>43275</v>
      </c>
      <c r="B2380">
        <v>27</v>
      </c>
      <c r="C2380" t="s">
        <v>7</v>
      </c>
      <c r="D2380" t="s">
        <v>10</v>
      </c>
      <c r="E2380">
        <v>10</v>
      </c>
      <c r="F2380">
        <v>4.95</v>
      </c>
      <c r="G2380" s="4">
        <v>0.1</v>
      </c>
      <c r="H2380" s="3">
        <v>1.82</v>
      </c>
      <c r="I2380">
        <v>4</v>
      </c>
      <c r="K2380" s="2"/>
    </row>
    <row r="2381" spans="1:11" x14ac:dyDescent="0.55000000000000004">
      <c r="A2381" s="2">
        <v>43275</v>
      </c>
      <c r="B2381">
        <v>41</v>
      </c>
      <c r="C2381" t="s">
        <v>6</v>
      </c>
      <c r="D2381" t="s">
        <v>10</v>
      </c>
      <c r="E2381">
        <v>2</v>
      </c>
      <c r="F2381">
        <v>18.95</v>
      </c>
      <c r="G2381" s="4">
        <v>0</v>
      </c>
      <c r="H2381" s="3">
        <v>9.98</v>
      </c>
      <c r="I2381">
        <v>19</v>
      </c>
      <c r="K2381" s="2"/>
    </row>
    <row r="2382" spans="1:11" x14ac:dyDescent="0.55000000000000004">
      <c r="A2382" s="2">
        <v>43276</v>
      </c>
      <c r="B2382">
        <v>27</v>
      </c>
      <c r="C2382" t="s">
        <v>9</v>
      </c>
      <c r="D2382" t="s">
        <v>11</v>
      </c>
      <c r="E2382">
        <v>2</v>
      </c>
      <c r="F2382">
        <v>4.95</v>
      </c>
      <c r="G2382" s="4">
        <v>0</v>
      </c>
      <c r="H2382" s="3">
        <v>1.82</v>
      </c>
      <c r="I2382">
        <v>3</v>
      </c>
      <c r="K2382" s="2"/>
    </row>
    <row r="2383" spans="1:11" x14ac:dyDescent="0.55000000000000004">
      <c r="A2383" s="2">
        <v>43276</v>
      </c>
      <c r="B2383">
        <v>50</v>
      </c>
      <c r="C2383" t="s">
        <v>9</v>
      </c>
      <c r="D2383" t="s">
        <v>11</v>
      </c>
      <c r="E2383">
        <v>11</v>
      </c>
      <c r="F2383">
        <v>24.95</v>
      </c>
      <c r="G2383" s="4">
        <v>0</v>
      </c>
      <c r="H2383" s="3">
        <v>12.14</v>
      </c>
      <c r="I2383">
        <v>2</v>
      </c>
      <c r="K2383" s="2"/>
    </row>
    <row r="2384" spans="1:11" x14ac:dyDescent="0.55000000000000004">
      <c r="A2384" s="2">
        <v>43277</v>
      </c>
      <c r="B2384">
        <v>27</v>
      </c>
      <c r="C2384" t="s">
        <v>5</v>
      </c>
      <c r="D2384" t="s">
        <v>11</v>
      </c>
      <c r="E2384">
        <v>7</v>
      </c>
      <c r="F2384">
        <v>4.95</v>
      </c>
      <c r="G2384" s="4">
        <v>0</v>
      </c>
      <c r="H2384" s="3">
        <v>1.82</v>
      </c>
      <c r="I2384">
        <v>10</v>
      </c>
      <c r="K2384" s="2"/>
    </row>
    <row r="2385" spans="1:11" x14ac:dyDescent="0.55000000000000004">
      <c r="A2385" s="2">
        <v>43277</v>
      </c>
      <c r="B2385">
        <v>34</v>
      </c>
      <c r="C2385" t="s">
        <v>5</v>
      </c>
      <c r="D2385" t="s">
        <v>11</v>
      </c>
      <c r="E2385">
        <v>10</v>
      </c>
      <c r="F2385">
        <v>37.950000000000003</v>
      </c>
      <c r="G2385" s="4">
        <v>0</v>
      </c>
      <c r="H2385" s="3">
        <v>15.35</v>
      </c>
      <c r="I2385">
        <v>5</v>
      </c>
      <c r="K2385" s="2"/>
    </row>
    <row r="2386" spans="1:11" x14ac:dyDescent="0.55000000000000004">
      <c r="A2386" s="2">
        <v>43278</v>
      </c>
      <c r="B2386">
        <v>2</v>
      </c>
      <c r="C2386" t="s">
        <v>6</v>
      </c>
      <c r="D2386" t="s">
        <v>11</v>
      </c>
      <c r="E2386">
        <v>7</v>
      </c>
      <c r="F2386">
        <v>44.95</v>
      </c>
      <c r="G2386" s="4">
        <v>0</v>
      </c>
      <c r="H2386" s="3">
        <v>27.95</v>
      </c>
      <c r="I2386">
        <v>4</v>
      </c>
      <c r="K2386" s="2"/>
    </row>
    <row r="2387" spans="1:11" x14ac:dyDescent="0.55000000000000004">
      <c r="A2387" s="2">
        <v>43278</v>
      </c>
      <c r="B2387">
        <v>28</v>
      </c>
      <c r="C2387" t="s">
        <v>6</v>
      </c>
      <c r="D2387" t="s">
        <v>11</v>
      </c>
      <c r="E2387">
        <v>12</v>
      </c>
      <c r="F2387">
        <v>0.95</v>
      </c>
      <c r="G2387" s="4">
        <v>0</v>
      </c>
      <c r="H2387" s="3">
        <v>0.5</v>
      </c>
      <c r="I2387">
        <v>4</v>
      </c>
      <c r="K2387" s="2"/>
    </row>
    <row r="2388" spans="1:11" x14ac:dyDescent="0.55000000000000004">
      <c r="A2388" s="2">
        <v>43278</v>
      </c>
      <c r="B2388">
        <v>34</v>
      </c>
      <c r="C2388" t="s">
        <v>8</v>
      </c>
      <c r="D2388" t="s">
        <v>11</v>
      </c>
      <c r="E2388">
        <v>10</v>
      </c>
      <c r="F2388">
        <v>37.950000000000003</v>
      </c>
      <c r="G2388" s="4">
        <v>0</v>
      </c>
      <c r="H2388" s="3">
        <v>15.35</v>
      </c>
      <c r="I2388">
        <v>12</v>
      </c>
      <c r="K2388" s="2"/>
    </row>
    <row r="2389" spans="1:11" x14ac:dyDescent="0.55000000000000004">
      <c r="A2389" s="2">
        <v>43278</v>
      </c>
      <c r="B2389">
        <v>47</v>
      </c>
      <c r="C2389" t="s">
        <v>6</v>
      </c>
      <c r="D2389" t="s">
        <v>11</v>
      </c>
      <c r="E2389">
        <v>6</v>
      </c>
      <c r="F2389">
        <v>28.95</v>
      </c>
      <c r="G2389" s="4">
        <v>0.2</v>
      </c>
      <c r="H2389" s="3">
        <v>8.86</v>
      </c>
      <c r="I2389">
        <v>6</v>
      </c>
      <c r="K2389" s="2"/>
    </row>
    <row r="2390" spans="1:11" x14ac:dyDescent="0.55000000000000004">
      <c r="A2390" s="2">
        <v>43278</v>
      </c>
      <c r="B2390">
        <v>47</v>
      </c>
      <c r="C2390" t="s">
        <v>6</v>
      </c>
      <c r="D2390" t="s">
        <v>11</v>
      </c>
      <c r="E2390">
        <v>2</v>
      </c>
      <c r="F2390">
        <v>28.95</v>
      </c>
      <c r="G2390" s="4">
        <v>0</v>
      </c>
      <c r="H2390" s="3">
        <v>8.86</v>
      </c>
      <c r="I2390">
        <v>5</v>
      </c>
      <c r="K2390" s="2"/>
    </row>
    <row r="2391" spans="1:11" x14ac:dyDescent="0.55000000000000004">
      <c r="A2391" s="2">
        <v>43278</v>
      </c>
      <c r="B2391">
        <v>49</v>
      </c>
      <c r="C2391" t="s">
        <v>8</v>
      </c>
      <c r="D2391" t="s">
        <v>11</v>
      </c>
      <c r="E2391">
        <v>8</v>
      </c>
      <c r="F2391">
        <v>63.95</v>
      </c>
      <c r="G2391" s="4">
        <v>0</v>
      </c>
      <c r="H2391" s="3">
        <v>27.1</v>
      </c>
      <c r="I2391">
        <v>1</v>
      </c>
      <c r="K2391" s="2"/>
    </row>
    <row r="2392" spans="1:11" x14ac:dyDescent="0.55000000000000004">
      <c r="A2392" s="2">
        <v>43278</v>
      </c>
      <c r="B2392">
        <v>38</v>
      </c>
      <c r="C2392" t="s">
        <v>6</v>
      </c>
      <c r="D2392" t="s">
        <v>11</v>
      </c>
      <c r="E2392">
        <v>1</v>
      </c>
      <c r="F2392">
        <v>24.95</v>
      </c>
      <c r="G2392" s="4">
        <v>0</v>
      </c>
      <c r="H2392" s="3">
        <v>11.48</v>
      </c>
      <c r="I2392">
        <v>5</v>
      </c>
      <c r="K2392" s="2"/>
    </row>
    <row r="2393" spans="1:11" x14ac:dyDescent="0.55000000000000004">
      <c r="A2393" s="2">
        <v>43278</v>
      </c>
      <c r="B2393">
        <v>14</v>
      </c>
      <c r="C2393" t="s">
        <v>8</v>
      </c>
      <c r="D2393" t="s">
        <v>11</v>
      </c>
      <c r="E2393">
        <v>9</v>
      </c>
      <c r="F2393">
        <v>31.95</v>
      </c>
      <c r="G2393" s="4">
        <v>0.1</v>
      </c>
      <c r="H2393" s="3">
        <v>17.38</v>
      </c>
      <c r="I2393">
        <v>2</v>
      </c>
      <c r="K2393" s="2"/>
    </row>
    <row r="2394" spans="1:11" x14ac:dyDescent="0.55000000000000004">
      <c r="A2394" s="2">
        <v>43278</v>
      </c>
      <c r="B2394">
        <v>18</v>
      </c>
      <c r="C2394" t="s">
        <v>6</v>
      </c>
      <c r="D2394" t="s">
        <v>11</v>
      </c>
      <c r="E2394">
        <v>4</v>
      </c>
      <c r="F2394">
        <v>54.95</v>
      </c>
      <c r="G2394" s="4">
        <v>0</v>
      </c>
      <c r="H2394" s="3">
        <v>26.65</v>
      </c>
      <c r="I2394">
        <v>19</v>
      </c>
      <c r="K2394" s="2"/>
    </row>
    <row r="2395" spans="1:11" x14ac:dyDescent="0.55000000000000004">
      <c r="A2395" s="2">
        <v>43278</v>
      </c>
      <c r="B2395">
        <v>35</v>
      </c>
      <c r="C2395" t="s">
        <v>8</v>
      </c>
      <c r="D2395" t="s">
        <v>11</v>
      </c>
      <c r="E2395">
        <v>7</v>
      </c>
      <c r="F2395">
        <v>0.95</v>
      </c>
      <c r="G2395" s="4">
        <v>0</v>
      </c>
      <c r="H2395" s="3">
        <v>0.47</v>
      </c>
      <c r="I2395">
        <v>3</v>
      </c>
      <c r="K2395" s="2"/>
    </row>
    <row r="2396" spans="1:11" x14ac:dyDescent="0.55000000000000004">
      <c r="A2396" s="2">
        <v>43278</v>
      </c>
      <c r="B2396">
        <v>49</v>
      </c>
      <c r="C2396" t="s">
        <v>8</v>
      </c>
      <c r="D2396" t="s">
        <v>11</v>
      </c>
      <c r="E2396">
        <v>8</v>
      </c>
      <c r="F2396">
        <v>63.95</v>
      </c>
      <c r="G2396" s="4">
        <v>0</v>
      </c>
      <c r="H2396" s="3">
        <v>27.1</v>
      </c>
      <c r="I2396">
        <v>3</v>
      </c>
      <c r="K2396" s="2"/>
    </row>
    <row r="2397" spans="1:11" x14ac:dyDescent="0.55000000000000004">
      <c r="A2397" s="2">
        <v>43278</v>
      </c>
      <c r="B2397">
        <v>13</v>
      </c>
      <c r="C2397" t="s">
        <v>6</v>
      </c>
      <c r="D2397" t="s">
        <v>11</v>
      </c>
      <c r="E2397">
        <v>6</v>
      </c>
      <c r="F2397">
        <v>26.95</v>
      </c>
      <c r="G2397" s="4">
        <v>0</v>
      </c>
      <c r="H2397" s="3">
        <v>13.26</v>
      </c>
      <c r="I2397">
        <v>16</v>
      </c>
      <c r="K2397" s="2"/>
    </row>
    <row r="2398" spans="1:11" x14ac:dyDescent="0.55000000000000004">
      <c r="A2398" s="2">
        <v>43278</v>
      </c>
      <c r="B2398">
        <v>12</v>
      </c>
      <c r="C2398" t="s">
        <v>8</v>
      </c>
      <c r="D2398" t="s">
        <v>11</v>
      </c>
      <c r="E2398">
        <v>6</v>
      </c>
      <c r="F2398">
        <v>47.95</v>
      </c>
      <c r="G2398" s="4">
        <v>0.1</v>
      </c>
      <c r="H2398" s="3">
        <v>20.7</v>
      </c>
      <c r="I2398">
        <v>2</v>
      </c>
      <c r="K2398" s="2"/>
    </row>
    <row r="2399" spans="1:11" x14ac:dyDescent="0.55000000000000004">
      <c r="A2399" s="2">
        <v>43278</v>
      </c>
      <c r="B2399">
        <v>42</v>
      </c>
      <c r="C2399" t="s">
        <v>6</v>
      </c>
      <c r="D2399" t="s">
        <v>11</v>
      </c>
      <c r="E2399">
        <v>6</v>
      </c>
      <c r="F2399">
        <v>35.950000000000003</v>
      </c>
      <c r="G2399" s="4">
        <v>0</v>
      </c>
      <c r="H2399" s="3">
        <v>20.25</v>
      </c>
      <c r="I2399">
        <v>1</v>
      </c>
      <c r="K2399" s="2"/>
    </row>
    <row r="2400" spans="1:11" x14ac:dyDescent="0.55000000000000004">
      <c r="A2400" s="2">
        <v>43279</v>
      </c>
      <c r="B2400">
        <v>43</v>
      </c>
      <c r="C2400" t="s">
        <v>5</v>
      </c>
      <c r="D2400" t="s">
        <v>11</v>
      </c>
      <c r="E2400">
        <v>4</v>
      </c>
      <c r="F2400">
        <v>11.95</v>
      </c>
      <c r="G2400" s="4">
        <v>0.1</v>
      </c>
      <c r="H2400" s="3">
        <v>3.32</v>
      </c>
      <c r="I2400">
        <v>4</v>
      </c>
      <c r="K2400" s="2"/>
    </row>
    <row r="2401" spans="1:11" x14ac:dyDescent="0.55000000000000004">
      <c r="A2401" s="2">
        <v>43279</v>
      </c>
      <c r="B2401">
        <v>50</v>
      </c>
      <c r="C2401" t="s">
        <v>5</v>
      </c>
      <c r="D2401" t="s">
        <v>11</v>
      </c>
      <c r="E2401">
        <v>11</v>
      </c>
      <c r="F2401">
        <v>24.95</v>
      </c>
      <c r="G2401" s="4">
        <v>0</v>
      </c>
      <c r="H2401" s="3">
        <v>12.14</v>
      </c>
      <c r="I2401">
        <v>2</v>
      </c>
      <c r="K2401" s="2"/>
    </row>
    <row r="2402" spans="1:11" x14ac:dyDescent="0.55000000000000004">
      <c r="A2402" s="2">
        <v>43279</v>
      </c>
      <c r="B2402">
        <v>27</v>
      </c>
      <c r="C2402" t="s">
        <v>6</v>
      </c>
      <c r="D2402" t="s">
        <v>11</v>
      </c>
      <c r="E2402">
        <v>6</v>
      </c>
      <c r="F2402">
        <v>4.95</v>
      </c>
      <c r="G2402" s="4">
        <v>0</v>
      </c>
      <c r="H2402" s="3">
        <v>1.82</v>
      </c>
      <c r="I2402">
        <v>1</v>
      </c>
      <c r="K2402" s="2"/>
    </row>
    <row r="2403" spans="1:11" x14ac:dyDescent="0.55000000000000004">
      <c r="A2403" s="2">
        <v>43279</v>
      </c>
      <c r="B2403">
        <v>45</v>
      </c>
      <c r="C2403" t="s">
        <v>5</v>
      </c>
      <c r="D2403" t="s">
        <v>11</v>
      </c>
      <c r="E2403">
        <v>10</v>
      </c>
      <c r="F2403">
        <v>38.950000000000003</v>
      </c>
      <c r="G2403" s="4">
        <v>0</v>
      </c>
      <c r="H2403" s="3">
        <v>22.33</v>
      </c>
      <c r="I2403">
        <v>3</v>
      </c>
      <c r="K2403" s="2"/>
    </row>
    <row r="2404" spans="1:11" x14ac:dyDescent="0.55000000000000004">
      <c r="A2404" s="2">
        <v>43279</v>
      </c>
      <c r="B2404">
        <v>18</v>
      </c>
      <c r="C2404" t="s">
        <v>6</v>
      </c>
      <c r="D2404" t="s">
        <v>11</v>
      </c>
      <c r="E2404">
        <v>8</v>
      </c>
      <c r="F2404">
        <v>54.95</v>
      </c>
      <c r="G2404" s="4">
        <v>0</v>
      </c>
      <c r="H2404" s="3">
        <v>26.65</v>
      </c>
      <c r="I2404">
        <v>26</v>
      </c>
      <c r="K2404" s="2"/>
    </row>
    <row r="2405" spans="1:11" x14ac:dyDescent="0.55000000000000004">
      <c r="A2405" s="2">
        <v>43279</v>
      </c>
      <c r="B2405">
        <v>35</v>
      </c>
      <c r="C2405" t="s">
        <v>6</v>
      </c>
      <c r="D2405" t="s">
        <v>11</v>
      </c>
      <c r="E2405">
        <v>3</v>
      </c>
      <c r="F2405">
        <v>0.95</v>
      </c>
      <c r="G2405" s="4">
        <v>0.1</v>
      </c>
      <c r="H2405" s="3">
        <v>0.47</v>
      </c>
      <c r="I2405">
        <v>13</v>
      </c>
      <c r="K2405" s="2"/>
    </row>
    <row r="2406" spans="1:11" x14ac:dyDescent="0.55000000000000004">
      <c r="A2406" s="2">
        <v>43279</v>
      </c>
      <c r="B2406">
        <v>42</v>
      </c>
      <c r="C2406" t="s">
        <v>5</v>
      </c>
      <c r="D2406" t="s">
        <v>11</v>
      </c>
      <c r="E2406">
        <v>9</v>
      </c>
      <c r="F2406">
        <v>35.950000000000003</v>
      </c>
      <c r="G2406" s="4">
        <v>0.1</v>
      </c>
      <c r="H2406" s="3">
        <v>20.25</v>
      </c>
      <c r="I2406">
        <v>2</v>
      </c>
      <c r="K2406" s="2"/>
    </row>
    <row r="2407" spans="1:11" x14ac:dyDescent="0.55000000000000004">
      <c r="A2407" s="2">
        <v>43279</v>
      </c>
      <c r="B2407">
        <v>29</v>
      </c>
      <c r="C2407" t="s">
        <v>6</v>
      </c>
      <c r="D2407" t="s">
        <v>11</v>
      </c>
      <c r="E2407">
        <v>6</v>
      </c>
      <c r="F2407">
        <v>40.950000000000003</v>
      </c>
      <c r="G2407" s="4">
        <v>0</v>
      </c>
      <c r="H2407" s="3">
        <v>15.51</v>
      </c>
      <c r="I2407">
        <v>3</v>
      </c>
      <c r="K2407" s="2"/>
    </row>
    <row r="2408" spans="1:11" x14ac:dyDescent="0.55000000000000004">
      <c r="A2408" s="2">
        <v>43280</v>
      </c>
      <c r="B2408">
        <v>4</v>
      </c>
      <c r="C2408" t="s">
        <v>8</v>
      </c>
      <c r="D2408" t="s">
        <v>10</v>
      </c>
      <c r="E2408">
        <v>10</v>
      </c>
      <c r="F2408">
        <v>73.95</v>
      </c>
      <c r="G2408" s="4">
        <v>0</v>
      </c>
      <c r="H2408" s="3">
        <v>38.86</v>
      </c>
      <c r="I2408">
        <v>1</v>
      </c>
      <c r="K2408" s="2"/>
    </row>
    <row r="2409" spans="1:11" x14ac:dyDescent="0.55000000000000004">
      <c r="A2409" s="2">
        <v>43280</v>
      </c>
      <c r="B2409">
        <v>35</v>
      </c>
      <c r="C2409" t="s">
        <v>8</v>
      </c>
      <c r="D2409" t="s">
        <v>10</v>
      </c>
      <c r="E2409">
        <v>0</v>
      </c>
      <c r="F2409">
        <v>0.95</v>
      </c>
      <c r="G2409" s="4">
        <v>0.1</v>
      </c>
      <c r="H2409" s="3">
        <v>0.47</v>
      </c>
      <c r="I2409">
        <v>15</v>
      </c>
      <c r="K2409" s="2"/>
    </row>
    <row r="2410" spans="1:11" x14ac:dyDescent="0.55000000000000004">
      <c r="A2410" s="2">
        <v>43280</v>
      </c>
      <c r="B2410">
        <v>40</v>
      </c>
      <c r="C2410" t="s">
        <v>9</v>
      </c>
      <c r="D2410" t="s">
        <v>10</v>
      </c>
      <c r="E2410">
        <v>7</v>
      </c>
      <c r="F2410">
        <v>16.95</v>
      </c>
      <c r="G2410" s="4">
        <v>0.1</v>
      </c>
      <c r="H2410" s="3">
        <v>6.53</v>
      </c>
      <c r="I2410">
        <v>11</v>
      </c>
      <c r="K2410" s="2"/>
    </row>
    <row r="2411" spans="1:11" x14ac:dyDescent="0.55000000000000004">
      <c r="A2411" s="2">
        <v>43280</v>
      </c>
      <c r="B2411">
        <v>15</v>
      </c>
      <c r="C2411" t="s">
        <v>9</v>
      </c>
      <c r="D2411" t="s">
        <v>10</v>
      </c>
      <c r="E2411">
        <v>9</v>
      </c>
      <c r="F2411">
        <v>28.95</v>
      </c>
      <c r="G2411" s="4">
        <v>0</v>
      </c>
      <c r="H2411" s="3">
        <v>17.53</v>
      </c>
      <c r="I2411">
        <v>15</v>
      </c>
      <c r="K2411" s="2"/>
    </row>
    <row r="2412" spans="1:11" x14ac:dyDescent="0.55000000000000004">
      <c r="A2412" s="2">
        <v>43280</v>
      </c>
      <c r="B2412">
        <v>7</v>
      </c>
      <c r="C2412" t="s">
        <v>8</v>
      </c>
      <c r="D2412" t="s">
        <v>10</v>
      </c>
      <c r="E2412">
        <v>10</v>
      </c>
      <c r="F2412">
        <v>20.95</v>
      </c>
      <c r="G2412" s="4">
        <v>0</v>
      </c>
      <c r="H2412" s="3">
        <v>10.039999999999999</v>
      </c>
      <c r="I2412">
        <v>11</v>
      </c>
      <c r="K2412" s="2"/>
    </row>
    <row r="2413" spans="1:11" x14ac:dyDescent="0.55000000000000004">
      <c r="A2413" s="2">
        <v>43280</v>
      </c>
      <c r="B2413">
        <v>45</v>
      </c>
      <c r="C2413" t="s">
        <v>8</v>
      </c>
      <c r="D2413" t="s">
        <v>10</v>
      </c>
      <c r="E2413">
        <v>4</v>
      </c>
      <c r="F2413">
        <v>38.950000000000003</v>
      </c>
      <c r="G2413" s="4">
        <v>0</v>
      </c>
      <c r="H2413" s="3">
        <v>22.33</v>
      </c>
      <c r="I2413">
        <v>2</v>
      </c>
      <c r="K2413" s="2"/>
    </row>
    <row r="2414" spans="1:11" x14ac:dyDescent="0.55000000000000004">
      <c r="A2414" s="2">
        <v>43280</v>
      </c>
      <c r="B2414">
        <v>18</v>
      </c>
      <c r="C2414" t="s">
        <v>8</v>
      </c>
      <c r="D2414" t="s">
        <v>10</v>
      </c>
      <c r="E2414">
        <v>2</v>
      </c>
      <c r="F2414">
        <v>54.95</v>
      </c>
      <c r="G2414" s="4">
        <v>0</v>
      </c>
      <c r="H2414" s="3">
        <v>26.65</v>
      </c>
      <c r="I2414">
        <v>31</v>
      </c>
      <c r="K2414" s="2"/>
    </row>
    <row r="2415" spans="1:11" x14ac:dyDescent="0.55000000000000004">
      <c r="A2415" s="2">
        <v>43280</v>
      </c>
      <c r="B2415">
        <v>7</v>
      </c>
      <c r="C2415" t="s">
        <v>8</v>
      </c>
      <c r="D2415" t="s">
        <v>10</v>
      </c>
      <c r="E2415">
        <v>4</v>
      </c>
      <c r="F2415">
        <v>20.95</v>
      </c>
      <c r="G2415" s="4">
        <v>0.1</v>
      </c>
      <c r="H2415" s="3">
        <v>10.039999999999999</v>
      </c>
      <c r="I2415">
        <v>29</v>
      </c>
      <c r="K2415" s="2"/>
    </row>
    <row r="2416" spans="1:11" x14ac:dyDescent="0.55000000000000004">
      <c r="A2416" s="2">
        <v>43280</v>
      </c>
      <c r="B2416">
        <v>15</v>
      </c>
      <c r="C2416" t="s">
        <v>9</v>
      </c>
      <c r="D2416" t="s">
        <v>10</v>
      </c>
      <c r="E2416">
        <v>5</v>
      </c>
      <c r="F2416">
        <v>28.95</v>
      </c>
      <c r="G2416" s="4">
        <v>0</v>
      </c>
      <c r="H2416" s="3">
        <v>17.53</v>
      </c>
      <c r="I2416">
        <v>10</v>
      </c>
      <c r="K2416" s="2"/>
    </row>
    <row r="2417" spans="1:11" x14ac:dyDescent="0.55000000000000004">
      <c r="A2417" s="2">
        <v>43280</v>
      </c>
      <c r="B2417">
        <v>1</v>
      </c>
      <c r="C2417" t="s">
        <v>9</v>
      </c>
      <c r="D2417" t="s">
        <v>10</v>
      </c>
      <c r="E2417">
        <v>1</v>
      </c>
      <c r="F2417">
        <v>43.95</v>
      </c>
      <c r="G2417" s="4">
        <v>0</v>
      </c>
      <c r="H2417" s="3">
        <v>25.6</v>
      </c>
      <c r="I2417">
        <v>7</v>
      </c>
      <c r="K2417" s="2"/>
    </row>
    <row r="2418" spans="1:11" x14ac:dyDescent="0.55000000000000004">
      <c r="A2418" s="2">
        <v>43280</v>
      </c>
      <c r="B2418">
        <v>15</v>
      </c>
      <c r="C2418" t="s">
        <v>9</v>
      </c>
      <c r="D2418" t="s">
        <v>10</v>
      </c>
      <c r="E2418">
        <v>12</v>
      </c>
      <c r="F2418">
        <v>28.95</v>
      </c>
      <c r="G2418" s="4">
        <v>0</v>
      </c>
      <c r="H2418" s="3">
        <v>17.53</v>
      </c>
      <c r="I2418">
        <v>34</v>
      </c>
      <c r="K2418" s="2"/>
    </row>
    <row r="2419" spans="1:11" x14ac:dyDescent="0.55000000000000004">
      <c r="A2419" s="2">
        <v>43280</v>
      </c>
      <c r="B2419">
        <v>26</v>
      </c>
      <c r="C2419" t="s">
        <v>9</v>
      </c>
      <c r="D2419" t="s">
        <v>10</v>
      </c>
      <c r="E2419">
        <v>8</v>
      </c>
      <c r="F2419">
        <v>0.95</v>
      </c>
      <c r="G2419" s="4">
        <v>0</v>
      </c>
      <c r="H2419" s="3">
        <v>0.42</v>
      </c>
      <c r="I2419">
        <v>1</v>
      </c>
      <c r="K2419" s="2"/>
    </row>
    <row r="2420" spans="1:11" x14ac:dyDescent="0.55000000000000004">
      <c r="A2420" s="2">
        <v>43280</v>
      </c>
      <c r="B2420">
        <v>47</v>
      </c>
      <c r="C2420" t="s">
        <v>8</v>
      </c>
      <c r="D2420" t="s">
        <v>10</v>
      </c>
      <c r="E2420">
        <v>4</v>
      </c>
      <c r="F2420">
        <v>28.95</v>
      </c>
      <c r="G2420" s="4">
        <v>0</v>
      </c>
      <c r="H2420" s="3">
        <v>8.86</v>
      </c>
      <c r="I2420">
        <v>33</v>
      </c>
      <c r="K2420" s="2"/>
    </row>
    <row r="2421" spans="1:11" x14ac:dyDescent="0.55000000000000004">
      <c r="A2421" s="2">
        <v>43280</v>
      </c>
      <c r="B2421">
        <v>21</v>
      </c>
      <c r="C2421" t="s">
        <v>9</v>
      </c>
      <c r="D2421" t="s">
        <v>10</v>
      </c>
      <c r="E2421">
        <v>3</v>
      </c>
      <c r="F2421">
        <v>26.95</v>
      </c>
      <c r="G2421" s="4">
        <v>0</v>
      </c>
      <c r="H2421" s="3">
        <v>12.42</v>
      </c>
      <c r="I2421">
        <v>24</v>
      </c>
      <c r="K2421" s="2"/>
    </row>
    <row r="2422" spans="1:11" x14ac:dyDescent="0.55000000000000004">
      <c r="A2422" s="2">
        <v>43280</v>
      </c>
      <c r="B2422">
        <v>5</v>
      </c>
      <c r="C2422" t="s">
        <v>8</v>
      </c>
      <c r="D2422" t="s">
        <v>10</v>
      </c>
      <c r="E2422">
        <v>6</v>
      </c>
      <c r="F2422">
        <v>24.95</v>
      </c>
      <c r="G2422" s="4">
        <v>0</v>
      </c>
      <c r="H2422" s="3">
        <v>12.27</v>
      </c>
      <c r="I2422">
        <v>5</v>
      </c>
      <c r="K2422" s="2"/>
    </row>
    <row r="2423" spans="1:11" x14ac:dyDescent="0.55000000000000004">
      <c r="A2423" s="2">
        <v>43280</v>
      </c>
      <c r="B2423">
        <v>9</v>
      </c>
      <c r="C2423" t="s">
        <v>9</v>
      </c>
      <c r="D2423" t="s">
        <v>10</v>
      </c>
      <c r="E2423">
        <v>6</v>
      </c>
      <c r="F2423">
        <v>48.95</v>
      </c>
      <c r="G2423" s="4">
        <v>0</v>
      </c>
      <c r="H2423" s="3">
        <v>24.52</v>
      </c>
      <c r="I2423">
        <v>23</v>
      </c>
      <c r="K2423" s="2"/>
    </row>
    <row r="2424" spans="1:11" x14ac:dyDescent="0.55000000000000004">
      <c r="A2424" s="2">
        <v>43281</v>
      </c>
      <c r="B2424">
        <v>21</v>
      </c>
      <c r="C2424" t="s">
        <v>9</v>
      </c>
      <c r="D2424" t="s">
        <v>10</v>
      </c>
      <c r="E2424">
        <v>9</v>
      </c>
      <c r="F2424">
        <v>26.95</v>
      </c>
      <c r="G2424" s="4">
        <v>0</v>
      </c>
      <c r="H2424" s="3">
        <v>12.42</v>
      </c>
      <c r="I2424">
        <v>24</v>
      </c>
      <c r="K2424" s="2"/>
    </row>
    <row r="2425" spans="1:11" x14ac:dyDescent="0.55000000000000004">
      <c r="A2425" s="2">
        <v>43281</v>
      </c>
      <c r="B2425">
        <v>23</v>
      </c>
      <c r="C2425" t="s">
        <v>7</v>
      </c>
      <c r="D2425" t="s">
        <v>10</v>
      </c>
      <c r="E2425">
        <v>2</v>
      </c>
      <c r="F2425">
        <v>2.95</v>
      </c>
      <c r="G2425" s="4">
        <v>0</v>
      </c>
      <c r="H2425" s="3">
        <v>1.68</v>
      </c>
      <c r="I2425">
        <v>14</v>
      </c>
      <c r="K2425" s="2"/>
    </row>
    <row r="2426" spans="1:11" x14ac:dyDescent="0.55000000000000004">
      <c r="A2426" s="2"/>
      <c r="G2426" s="4"/>
      <c r="H2426" s="3"/>
    </row>
    <row r="2427" spans="1:11" x14ac:dyDescent="0.55000000000000004">
      <c r="A2427" s="2"/>
      <c r="G2427" s="4"/>
      <c r="H2427" s="3"/>
    </row>
    <row r="2428" spans="1:11" x14ac:dyDescent="0.55000000000000004">
      <c r="A2428" s="2"/>
      <c r="G2428" s="4"/>
      <c r="H2428" s="3"/>
    </row>
    <row r="2429" spans="1:11" x14ac:dyDescent="0.55000000000000004">
      <c r="A2429" s="2"/>
      <c r="G2429" s="4"/>
      <c r="H2429" s="3"/>
    </row>
    <row r="2430" spans="1:11" x14ac:dyDescent="0.55000000000000004">
      <c r="A2430" s="2"/>
      <c r="G2430" s="4"/>
      <c r="H2430" s="3"/>
    </row>
    <row r="2431" spans="1:11" x14ac:dyDescent="0.55000000000000004">
      <c r="A2431" s="2"/>
      <c r="G2431" s="4"/>
      <c r="H2431" s="3"/>
    </row>
    <row r="2432" spans="1:11" x14ac:dyDescent="0.55000000000000004">
      <c r="A2432" s="2"/>
      <c r="G2432" s="4"/>
      <c r="H2432" s="3"/>
    </row>
    <row r="2433" spans="1:8" x14ac:dyDescent="0.55000000000000004">
      <c r="A2433" s="2"/>
      <c r="G2433" s="4"/>
      <c r="H2433" s="3"/>
    </row>
    <row r="2434" spans="1:8" x14ac:dyDescent="0.55000000000000004">
      <c r="A2434" s="2"/>
      <c r="G2434" s="4"/>
      <c r="H2434" s="3"/>
    </row>
    <row r="2435" spans="1:8" x14ac:dyDescent="0.55000000000000004">
      <c r="A2435" s="2"/>
      <c r="G2435" s="4"/>
      <c r="H2435" s="3"/>
    </row>
    <row r="2436" spans="1:8" x14ac:dyDescent="0.55000000000000004">
      <c r="A2436" s="2"/>
      <c r="G2436" s="4"/>
      <c r="H2436" s="3"/>
    </row>
    <row r="2437" spans="1:8" x14ac:dyDescent="0.55000000000000004">
      <c r="A2437" s="2"/>
      <c r="G2437" s="4"/>
      <c r="H2437" s="3"/>
    </row>
    <row r="2438" spans="1:8" x14ac:dyDescent="0.55000000000000004">
      <c r="A2438" s="2"/>
      <c r="G2438" s="4"/>
      <c r="H2438" s="3"/>
    </row>
    <row r="2439" spans="1:8" x14ac:dyDescent="0.55000000000000004">
      <c r="A2439" s="2"/>
      <c r="G2439" s="4"/>
      <c r="H2439" s="3"/>
    </row>
    <row r="2440" spans="1:8" x14ac:dyDescent="0.55000000000000004">
      <c r="A2440" s="2"/>
      <c r="G2440" s="4"/>
      <c r="H2440" s="3"/>
    </row>
    <row r="2441" spans="1:8" x14ac:dyDescent="0.55000000000000004">
      <c r="A2441" s="2"/>
      <c r="G2441" s="4"/>
      <c r="H2441" s="3"/>
    </row>
    <row r="2442" spans="1:8" x14ac:dyDescent="0.55000000000000004">
      <c r="A2442" s="2"/>
      <c r="G2442" s="4"/>
      <c r="H2442" s="3"/>
    </row>
    <row r="2443" spans="1:8" x14ac:dyDescent="0.55000000000000004">
      <c r="A2443" s="2"/>
      <c r="G2443" s="4"/>
      <c r="H2443" s="3"/>
    </row>
    <row r="2444" spans="1:8" x14ac:dyDescent="0.55000000000000004">
      <c r="A2444" s="2"/>
      <c r="G2444" s="4"/>
      <c r="H2444" s="3"/>
    </row>
    <row r="2445" spans="1:8" x14ac:dyDescent="0.55000000000000004">
      <c r="A2445" s="2"/>
      <c r="G2445" s="4"/>
      <c r="H2445" s="3"/>
    </row>
    <row r="2446" spans="1:8" x14ac:dyDescent="0.55000000000000004">
      <c r="A2446" s="2"/>
      <c r="G2446" s="4"/>
      <c r="H2446" s="3"/>
    </row>
    <row r="2447" spans="1:8" x14ac:dyDescent="0.55000000000000004">
      <c r="A2447" s="2"/>
      <c r="G2447" s="4"/>
      <c r="H2447" s="3"/>
    </row>
    <row r="2448" spans="1:8" x14ac:dyDescent="0.55000000000000004">
      <c r="A2448" s="2"/>
      <c r="G2448" s="4"/>
      <c r="H2448" s="3"/>
    </row>
    <row r="2449" spans="1:8" x14ac:dyDescent="0.55000000000000004">
      <c r="A2449" s="2"/>
      <c r="G2449" s="4"/>
      <c r="H2449" s="3"/>
    </row>
    <row r="2450" spans="1:8" x14ac:dyDescent="0.55000000000000004">
      <c r="A2450" s="2"/>
      <c r="G2450" s="4"/>
      <c r="H2450" s="3"/>
    </row>
    <row r="2451" spans="1:8" x14ac:dyDescent="0.55000000000000004">
      <c r="A2451" s="2"/>
      <c r="G2451" s="4"/>
      <c r="H2451" s="3"/>
    </row>
    <row r="2452" spans="1:8" x14ac:dyDescent="0.55000000000000004">
      <c r="A2452" s="2"/>
      <c r="G2452" s="4"/>
      <c r="H2452" s="3"/>
    </row>
    <row r="2453" spans="1:8" x14ac:dyDescent="0.55000000000000004">
      <c r="A2453" s="2"/>
      <c r="G2453" s="4"/>
      <c r="H2453" s="3"/>
    </row>
    <row r="2454" spans="1:8" x14ac:dyDescent="0.55000000000000004">
      <c r="A2454" s="2"/>
      <c r="G2454" s="4"/>
      <c r="H2454" s="3"/>
    </row>
    <row r="2455" spans="1:8" x14ac:dyDescent="0.55000000000000004">
      <c r="A2455" s="2"/>
      <c r="G2455" s="4"/>
      <c r="H2455" s="3"/>
    </row>
    <row r="2456" spans="1:8" x14ac:dyDescent="0.55000000000000004">
      <c r="A2456" s="2"/>
      <c r="G2456" s="4"/>
      <c r="H2456" s="3"/>
    </row>
    <row r="2457" spans="1:8" x14ac:dyDescent="0.55000000000000004">
      <c r="A2457" s="2"/>
      <c r="G2457" s="4"/>
      <c r="H2457" s="3"/>
    </row>
    <row r="2458" spans="1:8" x14ac:dyDescent="0.55000000000000004">
      <c r="A2458" s="2"/>
      <c r="G2458" s="4"/>
      <c r="H2458" s="3"/>
    </row>
    <row r="2459" spans="1:8" x14ac:dyDescent="0.55000000000000004">
      <c r="A2459" s="2"/>
      <c r="G2459" s="4"/>
      <c r="H2459" s="3"/>
    </row>
    <row r="2460" spans="1:8" x14ac:dyDescent="0.55000000000000004">
      <c r="A2460" s="2"/>
      <c r="G2460" s="4"/>
      <c r="H2460" s="3"/>
    </row>
    <row r="2461" spans="1:8" x14ac:dyDescent="0.55000000000000004">
      <c r="A2461" s="2"/>
      <c r="G2461" s="4"/>
      <c r="H2461" s="3"/>
    </row>
    <row r="2462" spans="1:8" x14ac:dyDescent="0.55000000000000004">
      <c r="A2462" s="2"/>
      <c r="G2462" s="4"/>
      <c r="H2462" s="3"/>
    </row>
    <row r="2463" spans="1:8" x14ac:dyDescent="0.55000000000000004">
      <c r="A2463" s="2"/>
      <c r="G2463" s="4"/>
      <c r="H2463" s="3"/>
    </row>
    <row r="2464" spans="1:8" x14ac:dyDescent="0.55000000000000004">
      <c r="A2464" s="2"/>
      <c r="G2464" s="4"/>
      <c r="H2464" s="3"/>
    </row>
    <row r="2465" spans="1:8" x14ac:dyDescent="0.55000000000000004">
      <c r="A2465" s="2"/>
      <c r="G2465" s="4"/>
      <c r="H2465" s="3"/>
    </row>
    <row r="2466" spans="1:8" x14ac:dyDescent="0.55000000000000004">
      <c r="A2466" s="2"/>
      <c r="G2466" s="4"/>
      <c r="H2466" s="3"/>
    </row>
    <row r="2467" spans="1:8" x14ac:dyDescent="0.55000000000000004">
      <c r="A2467" s="2"/>
      <c r="G2467" s="4"/>
      <c r="H2467" s="3"/>
    </row>
    <row r="2468" spans="1:8" x14ac:dyDescent="0.55000000000000004">
      <c r="A2468" s="2"/>
      <c r="G2468" s="4"/>
      <c r="H2468" s="3"/>
    </row>
    <row r="2469" spans="1:8" x14ac:dyDescent="0.55000000000000004">
      <c r="A2469" s="2"/>
      <c r="G2469" s="4"/>
      <c r="H2469" s="3"/>
    </row>
    <row r="2470" spans="1:8" x14ac:dyDescent="0.55000000000000004">
      <c r="A2470" s="2"/>
      <c r="G2470" s="4"/>
      <c r="H2470" s="3"/>
    </row>
    <row r="2471" spans="1:8" x14ac:dyDescent="0.55000000000000004">
      <c r="A2471" s="2"/>
      <c r="G2471" s="4"/>
      <c r="H2471" s="3"/>
    </row>
    <row r="2472" spans="1:8" x14ac:dyDescent="0.55000000000000004">
      <c r="A2472" s="2"/>
      <c r="G2472" s="4"/>
      <c r="H2472" s="3"/>
    </row>
    <row r="2473" spans="1:8" x14ac:dyDescent="0.55000000000000004">
      <c r="A2473" s="2"/>
      <c r="G2473" s="4"/>
      <c r="H2473" s="3"/>
    </row>
    <row r="2474" spans="1:8" x14ac:dyDescent="0.55000000000000004">
      <c r="A2474" s="2"/>
      <c r="G2474" s="4"/>
      <c r="H2474" s="3"/>
    </row>
    <row r="2475" spans="1:8" x14ac:dyDescent="0.55000000000000004">
      <c r="A2475" s="2"/>
      <c r="G2475" s="4"/>
      <c r="H2475" s="3"/>
    </row>
    <row r="2476" spans="1:8" x14ac:dyDescent="0.55000000000000004">
      <c r="A2476" s="2"/>
      <c r="G2476" s="4"/>
      <c r="H2476" s="3"/>
    </row>
    <row r="2477" spans="1:8" x14ac:dyDescent="0.55000000000000004">
      <c r="A2477" s="2"/>
      <c r="G2477" s="4"/>
      <c r="H2477" s="3"/>
    </row>
    <row r="2478" spans="1:8" x14ac:dyDescent="0.55000000000000004">
      <c r="A2478" s="2"/>
      <c r="G2478" s="4"/>
      <c r="H2478" s="3"/>
    </row>
    <row r="2479" spans="1:8" x14ac:dyDescent="0.55000000000000004">
      <c r="A2479" s="2"/>
      <c r="G2479" s="4"/>
      <c r="H2479" s="3"/>
    </row>
    <row r="2480" spans="1:8" x14ac:dyDescent="0.55000000000000004">
      <c r="A2480" s="2"/>
      <c r="G2480" s="4"/>
      <c r="H2480" s="3"/>
    </row>
    <row r="2481" spans="1:8" x14ac:dyDescent="0.55000000000000004">
      <c r="A2481" s="2"/>
      <c r="G2481" s="4"/>
      <c r="H2481" s="3"/>
    </row>
    <row r="2482" spans="1:8" x14ac:dyDescent="0.55000000000000004">
      <c r="A2482" s="2"/>
      <c r="G2482" s="4"/>
      <c r="H2482" s="3"/>
    </row>
    <row r="2483" spans="1:8" x14ac:dyDescent="0.55000000000000004">
      <c r="A2483" s="2"/>
      <c r="G2483" s="4"/>
      <c r="H2483" s="3"/>
    </row>
    <row r="2484" spans="1:8" x14ac:dyDescent="0.55000000000000004">
      <c r="A2484" s="2"/>
      <c r="G2484" s="4"/>
      <c r="H2484" s="3"/>
    </row>
    <row r="2485" spans="1:8" x14ac:dyDescent="0.55000000000000004">
      <c r="A2485" s="2"/>
      <c r="G2485" s="4"/>
      <c r="H2485" s="3"/>
    </row>
    <row r="2486" spans="1:8" x14ac:dyDescent="0.55000000000000004">
      <c r="A2486" s="2"/>
      <c r="G2486" s="4"/>
      <c r="H2486" s="3"/>
    </row>
    <row r="2487" spans="1:8" x14ac:dyDescent="0.55000000000000004">
      <c r="A2487" s="2"/>
      <c r="G2487" s="4"/>
      <c r="H2487" s="3"/>
    </row>
    <row r="2488" spans="1:8" x14ac:dyDescent="0.55000000000000004">
      <c r="A2488" s="2"/>
      <c r="G2488" s="4"/>
      <c r="H2488" s="3"/>
    </row>
    <row r="2489" spans="1:8" x14ac:dyDescent="0.55000000000000004">
      <c r="A2489" s="2"/>
      <c r="G2489" s="4"/>
      <c r="H2489" s="3"/>
    </row>
    <row r="2490" spans="1:8" x14ac:dyDescent="0.55000000000000004">
      <c r="A2490" s="2"/>
      <c r="G2490" s="4"/>
      <c r="H2490" s="3"/>
    </row>
    <row r="2491" spans="1:8" x14ac:dyDescent="0.55000000000000004">
      <c r="A2491" s="2"/>
      <c r="G2491" s="4"/>
      <c r="H2491" s="3"/>
    </row>
    <row r="2492" spans="1:8" x14ac:dyDescent="0.55000000000000004">
      <c r="A2492" s="2"/>
      <c r="G2492" s="4"/>
      <c r="H2492" s="3"/>
    </row>
    <row r="2493" spans="1:8" x14ac:dyDescent="0.55000000000000004">
      <c r="A2493" s="2"/>
      <c r="G2493" s="4"/>
      <c r="H2493" s="3"/>
    </row>
    <row r="2494" spans="1:8" x14ac:dyDescent="0.55000000000000004">
      <c r="A2494" s="2"/>
      <c r="G2494" s="4"/>
      <c r="H2494" s="3"/>
    </row>
    <row r="2495" spans="1:8" x14ac:dyDescent="0.55000000000000004">
      <c r="A2495" s="2"/>
      <c r="G2495" s="4"/>
      <c r="H2495" s="3"/>
    </row>
    <row r="2496" spans="1:8" x14ac:dyDescent="0.55000000000000004">
      <c r="A2496" s="2"/>
      <c r="G2496" s="4"/>
      <c r="H2496" s="3"/>
    </row>
    <row r="2497" spans="1:8" x14ac:dyDescent="0.55000000000000004">
      <c r="A2497" s="2"/>
      <c r="G2497" s="4"/>
      <c r="H2497" s="3"/>
    </row>
    <row r="2498" spans="1:8" x14ac:dyDescent="0.55000000000000004">
      <c r="A2498" s="2"/>
      <c r="G2498" s="4"/>
      <c r="H2498" s="3"/>
    </row>
    <row r="2499" spans="1:8" x14ac:dyDescent="0.55000000000000004">
      <c r="A2499" s="2"/>
      <c r="G2499" s="4"/>
      <c r="H2499" s="3"/>
    </row>
    <row r="2500" spans="1:8" x14ac:dyDescent="0.55000000000000004">
      <c r="A2500" s="2"/>
      <c r="G2500" s="4"/>
      <c r="H2500" s="3"/>
    </row>
    <row r="2501" spans="1:8" x14ac:dyDescent="0.55000000000000004">
      <c r="A2501" s="2"/>
      <c r="G2501" s="4"/>
      <c r="H2501" s="3"/>
    </row>
    <row r="2502" spans="1:8" x14ac:dyDescent="0.55000000000000004">
      <c r="A2502" s="2"/>
      <c r="G2502" s="4"/>
      <c r="H2502" s="3"/>
    </row>
    <row r="2503" spans="1:8" x14ac:dyDescent="0.55000000000000004">
      <c r="A2503" s="2"/>
      <c r="G2503" s="4"/>
      <c r="H2503" s="3"/>
    </row>
    <row r="2504" spans="1:8" x14ac:dyDescent="0.55000000000000004">
      <c r="A2504" s="2"/>
      <c r="G2504" s="4"/>
      <c r="H2504" s="3"/>
    </row>
    <row r="2505" spans="1:8" x14ac:dyDescent="0.55000000000000004">
      <c r="A2505" s="2"/>
      <c r="G2505" s="4"/>
      <c r="H2505" s="3"/>
    </row>
    <row r="2506" spans="1:8" x14ac:dyDescent="0.55000000000000004">
      <c r="A2506" s="2"/>
      <c r="G2506" s="4"/>
      <c r="H2506" s="3"/>
    </row>
    <row r="2507" spans="1:8" x14ac:dyDescent="0.55000000000000004">
      <c r="A2507" s="2"/>
      <c r="G2507" s="4"/>
      <c r="H2507" s="3"/>
    </row>
    <row r="2508" spans="1:8" x14ac:dyDescent="0.55000000000000004">
      <c r="A2508" s="2"/>
      <c r="G2508" s="4"/>
      <c r="H2508" s="3"/>
    </row>
    <row r="2509" spans="1:8" x14ac:dyDescent="0.55000000000000004">
      <c r="A2509" s="2"/>
      <c r="G2509" s="4"/>
      <c r="H2509" s="3"/>
    </row>
    <row r="2510" spans="1:8" x14ac:dyDescent="0.55000000000000004">
      <c r="A2510" s="2"/>
      <c r="G2510" s="4"/>
      <c r="H2510" s="3"/>
    </row>
    <row r="2511" spans="1:8" x14ac:dyDescent="0.55000000000000004">
      <c r="A2511" s="2"/>
      <c r="G2511" s="4"/>
      <c r="H2511" s="3"/>
    </row>
    <row r="2512" spans="1:8" x14ac:dyDescent="0.55000000000000004">
      <c r="A2512" s="2"/>
      <c r="G2512" s="4"/>
      <c r="H2512" s="3"/>
    </row>
    <row r="2513" spans="1:8" x14ac:dyDescent="0.55000000000000004">
      <c r="A2513" s="2"/>
      <c r="G2513" s="4"/>
      <c r="H2513" s="3"/>
    </row>
    <row r="2514" spans="1:8" x14ac:dyDescent="0.55000000000000004">
      <c r="A2514" s="2"/>
      <c r="G2514" s="4"/>
      <c r="H2514" s="3"/>
    </row>
    <row r="2515" spans="1:8" x14ac:dyDescent="0.55000000000000004">
      <c r="A2515" s="2"/>
      <c r="G2515" s="4"/>
      <c r="H2515" s="3"/>
    </row>
    <row r="2516" spans="1:8" x14ac:dyDescent="0.55000000000000004">
      <c r="A2516" s="2"/>
      <c r="G2516" s="4"/>
      <c r="H2516" s="3"/>
    </row>
    <row r="2517" spans="1:8" x14ac:dyDescent="0.55000000000000004">
      <c r="A2517" s="2"/>
      <c r="G2517" s="4"/>
      <c r="H2517" s="3"/>
    </row>
    <row r="2518" spans="1:8" x14ac:dyDescent="0.55000000000000004">
      <c r="A2518" s="2"/>
      <c r="G2518" s="4"/>
      <c r="H2518" s="3"/>
    </row>
    <row r="2519" spans="1:8" x14ac:dyDescent="0.55000000000000004">
      <c r="A2519" s="2"/>
      <c r="G2519" s="4"/>
      <c r="H2519" s="3"/>
    </row>
    <row r="2520" spans="1:8" x14ac:dyDescent="0.55000000000000004">
      <c r="A2520" s="2"/>
      <c r="G2520" s="4"/>
      <c r="H2520" s="3"/>
    </row>
    <row r="2521" spans="1:8" x14ac:dyDescent="0.55000000000000004">
      <c r="A2521" s="2"/>
      <c r="G2521" s="4"/>
      <c r="H2521" s="3"/>
    </row>
    <row r="2522" spans="1:8" x14ac:dyDescent="0.55000000000000004">
      <c r="A2522" s="2"/>
      <c r="G2522" s="4"/>
      <c r="H2522" s="3"/>
    </row>
    <row r="2523" spans="1:8" x14ac:dyDescent="0.55000000000000004">
      <c r="A2523" s="2"/>
      <c r="G2523" s="4"/>
      <c r="H2523" s="3"/>
    </row>
    <row r="2524" spans="1:8" x14ac:dyDescent="0.55000000000000004">
      <c r="A2524" s="2"/>
      <c r="G2524" s="4"/>
      <c r="H2524" s="3"/>
    </row>
    <row r="2525" spans="1:8" x14ac:dyDescent="0.55000000000000004">
      <c r="A2525" s="2"/>
      <c r="G2525" s="4"/>
      <c r="H2525" s="3"/>
    </row>
    <row r="2526" spans="1:8" x14ac:dyDescent="0.55000000000000004">
      <c r="A2526" s="2"/>
      <c r="G2526" s="4"/>
      <c r="H2526" s="3"/>
    </row>
    <row r="2527" spans="1:8" x14ac:dyDescent="0.55000000000000004">
      <c r="A2527" s="2"/>
      <c r="G2527" s="4"/>
      <c r="H2527" s="3"/>
    </row>
    <row r="2528" spans="1:8" x14ac:dyDescent="0.55000000000000004">
      <c r="A2528" s="2"/>
      <c r="G2528" s="4"/>
      <c r="H2528" s="3"/>
    </row>
    <row r="2529" spans="1:8" x14ac:dyDescent="0.55000000000000004">
      <c r="A2529" s="2"/>
      <c r="G2529" s="4"/>
      <c r="H2529" s="3"/>
    </row>
    <row r="2530" spans="1:8" x14ac:dyDescent="0.55000000000000004">
      <c r="A2530" s="2"/>
      <c r="G2530" s="4"/>
      <c r="H2530" s="3"/>
    </row>
    <row r="2531" spans="1:8" x14ac:dyDescent="0.55000000000000004">
      <c r="A2531" s="2"/>
      <c r="G2531" s="4"/>
      <c r="H2531" s="3"/>
    </row>
    <row r="2532" spans="1:8" x14ac:dyDescent="0.55000000000000004">
      <c r="A2532" s="2"/>
      <c r="G2532" s="4"/>
      <c r="H2532" s="3"/>
    </row>
    <row r="2533" spans="1:8" x14ac:dyDescent="0.55000000000000004">
      <c r="A2533" s="2"/>
      <c r="G2533" s="4"/>
      <c r="H2533" s="3"/>
    </row>
    <row r="2534" spans="1:8" x14ac:dyDescent="0.55000000000000004">
      <c r="A2534" s="2"/>
      <c r="G2534" s="4"/>
      <c r="H2534" s="3"/>
    </row>
    <row r="2535" spans="1:8" x14ac:dyDescent="0.55000000000000004">
      <c r="A2535" s="2"/>
      <c r="G2535" s="4"/>
      <c r="H2535" s="3"/>
    </row>
    <row r="2536" spans="1:8" x14ac:dyDescent="0.55000000000000004">
      <c r="A2536" s="2"/>
      <c r="G2536" s="4"/>
      <c r="H2536" s="3"/>
    </row>
    <row r="2537" spans="1:8" x14ac:dyDescent="0.55000000000000004">
      <c r="A2537" s="2"/>
      <c r="G2537" s="4"/>
      <c r="H2537" s="3"/>
    </row>
    <row r="2538" spans="1:8" x14ac:dyDescent="0.55000000000000004">
      <c r="A2538" s="2"/>
      <c r="G2538" s="4"/>
      <c r="H2538" s="3"/>
    </row>
    <row r="2539" spans="1:8" x14ac:dyDescent="0.55000000000000004">
      <c r="A2539" s="2"/>
      <c r="G2539" s="4"/>
      <c r="H2539" s="3"/>
    </row>
    <row r="2540" spans="1:8" x14ac:dyDescent="0.55000000000000004">
      <c r="A2540" s="2"/>
      <c r="G2540" s="4"/>
      <c r="H2540" s="3"/>
    </row>
    <row r="2541" spans="1:8" x14ac:dyDescent="0.55000000000000004">
      <c r="A2541" s="2"/>
      <c r="G2541" s="4"/>
      <c r="H2541" s="3"/>
    </row>
    <row r="2542" spans="1:8" x14ac:dyDescent="0.55000000000000004">
      <c r="A2542" s="2"/>
      <c r="G2542" s="4"/>
      <c r="H2542" s="3"/>
    </row>
    <row r="2543" spans="1:8" x14ac:dyDescent="0.55000000000000004">
      <c r="A2543" s="2"/>
      <c r="G2543" s="4"/>
      <c r="H2543" s="3"/>
    </row>
    <row r="2544" spans="1:8" x14ac:dyDescent="0.55000000000000004">
      <c r="A2544" s="2"/>
      <c r="G2544" s="4"/>
      <c r="H2544" s="3"/>
    </row>
    <row r="2545" spans="1:8" x14ac:dyDescent="0.55000000000000004">
      <c r="A2545" s="2"/>
      <c r="G2545" s="4"/>
      <c r="H2545" s="3"/>
    </row>
    <row r="2546" spans="1:8" x14ac:dyDescent="0.55000000000000004">
      <c r="A2546" s="2"/>
      <c r="G2546" s="4"/>
      <c r="H2546" s="3"/>
    </row>
    <row r="2547" spans="1:8" x14ac:dyDescent="0.55000000000000004">
      <c r="A2547" s="2"/>
      <c r="G2547" s="4"/>
      <c r="H2547" s="3"/>
    </row>
    <row r="2548" spans="1:8" x14ac:dyDescent="0.55000000000000004">
      <c r="A2548" s="2"/>
      <c r="G2548" s="4"/>
      <c r="H2548" s="3"/>
    </row>
    <row r="2549" spans="1:8" x14ac:dyDescent="0.55000000000000004">
      <c r="A2549" s="2"/>
      <c r="G2549" s="4"/>
      <c r="H2549" s="3"/>
    </row>
    <row r="2550" spans="1:8" x14ac:dyDescent="0.55000000000000004">
      <c r="A2550" s="2"/>
      <c r="G2550" s="4"/>
      <c r="H2550" s="3"/>
    </row>
    <row r="2551" spans="1:8" x14ac:dyDescent="0.55000000000000004">
      <c r="A2551" s="2"/>
      <c r="G2551" s="4"/>
      <c r="H2551" s="3"/>
    </row>
    <row r="2552" spans="1:8" x14ac:dyDescent="0.55000000000000004">
      <c r="A2552" s="2"/>
      <c r="G2552" s="4"/>
      <c r="H2552" s="3"/>
    </row>
    <row r="2553" spans="1:8" x14ac:dyDescent="0.55000000000000004">
      <c r="A2553" s="2"/>
      <c r="G2553" s="4"/>
      <c r="H2553" s="3"/>
    </row>
    <row r="2554" spans="1:8" x14ac:dyDescent="0.55000000000000004">
      <c r="A2554" s="2"/>
      <c r="G2554" s="4"/>
      <c r="H2554" s="3"/>
    </row>
    <row r="2555" spans="1:8" x14ac:dyDescent="0.55000000000000004">
      <c r="A2555" s="2"/>
      <c r="G2555" s="4"/>
      <c r="H2555" s="3"/>
    </row>
    <row r="2556" spans="1:8" x14ac:dyDescent="0.55000000000000004">
      <c r="A2556" s="2"/>
      <c r="G2556" s="4"/>
      <c r="H2556" s="3"/>
    </row>
    <row r="2557" spans="1:8" x14ac:dyDescent="0.55000000000000004">
      <c r="A2557" s="2"/>
      <c r="G2557" s="4"/>
      <c r="H2557" s="3"/>
    </row>
    <row r="2558" spans="1:8" x14ac:dyDescent="0.55000000000000004">
      <c r="A2558" s="2"/>
      <c r="G2558" s="4"/>
      <c r="H2558" s="3"/>
    </row>
    <row r="2559" spans="1:8" x14ac:dyDescent="0.55000000000000004">
      <c r="A2559" s="2"/>
      <c r="G2559" s="4"/>
      <c r="H2559" s="3"/>
    </row>
    <row r="2560" spans="1:8" x14ac:dyDescent="0.55000000000000004">
      <c r="A2560" s="2"/>
      <c r="G2560" s="4"/>
      <c r="H2560" s="3"/>
    </row>
    <row r="2561" spans="1:8" x14ac:dyDescent="0.55000000000000004">
      <c r="A2561" s="2"/>
      <c r="G2561" s="4"/>
      <c r="H2561" s="3"/>
    </row>
    <row r="2562" spans="1:8" x14ac:dyDescent="0.55000000000000004">
      <c r="A2562" s="2"/>
      <c r="G2562" s="4"/>
      <c r="H2562" s="3"/>
    </row>
    <row r="2563" spans="1:8" x14ac:dyDescent="0.55000000000000004">
      <c r="A2563" s="2"/>
      <c r="G2563" s="4"/>
      <c r="H2563" s="3"/>
    </row>
    <row r="2564" spans="1:8" x14ac:dyDescent="0.55000000000000004">
      <c r="A2564" s="2"/>
      <c r="G2564" s="4"/>
      <c r="H2564" s="3"/>
    </row>
    <row r="2565" spans="1:8" x14ac:dyDescent="0.55000000000000004">
      <c r="A2565" s="2"/>
      <c r="G2565" s="4"/>
      <c r="H2565" s="3"/>
    </row>
    <row r="2566" spans="1:8" x14ac:dyDescent="0.55000000000000004">
      <c r="A2566" s="2"/>
      <c r="G2566" s="4"/>
      <c r="H2566" s="3"/>
    </row>
    <row r="2567" spans="1:8" x14ac:dyDescent="0.55000000000000004">
      <c r="A2567" s="2"/>
      <c r="G2567" s="4"/>
      <c r="H2567" s="3"/>
    </row>
    <row r="2568" spans="1:8" x14ac:dyDescent="0.55000000000000004">
      <c r="A2568" s="2"/>
      <c r="G2568" s="4"/>
      <c r="H2568" s="3"/>
    </row>
    <row r="2569" spans="1:8" x14ac:dyDescent="0.55000000000000004">
      <c r="A2569" s="2"/>
      <c r="G2569" s="4"/>
      <c r="H2569" s="3"/>
    </row>
    <row r="2570" spans="1:8" x14ac:dyDescent="0.55000000000000004">
      <c r="A2570" s="2"/>
      <c r="G2570" s="4"/>
      <c r="H2570" s="3"/>
    </row>
    <row r="2571" spans="1:8" x14ac:dyDescent="0.55000000000000004">
      <c r="A2571" s="2"/>
      <c r="G2571" s="4"/>
      <c r="H2571" s="3"/>
    </row>
    <row r="2572" spans="1:8" x14ac:dyDescent="0.55000000000000004">
      <c r="A2572" s="2"/>
      <c r="G2572" s="4"/>
      <c r="H2572" s="3"/>
    </row>
    <row r="2573" spans="1:8" x14ac:dyDescent="0.55000000000000004">
      <c r="A2573" s="2"/>
      <c r="G2573" s="4"/>
      <c r="H2573" s="3"/>
    </row>
    <row r="2574" spans="1:8" x14ac:dyDescent="0.55000000000000004">
      <c r="A2574" s="2"/>
      <c r="G2574" s="4"/>
      <c r="H2574" s="3"/>
    </row>
    <row r="2575" spans="1:8" x14ac:dyDescent="0.55000000000000004">
      <c r="A2575" s="2"/>
      <c r="G2575" s="4"/>
      <c r="H2575" s="3"/>
    </row>
    <row r="2576" spans="1:8" x14ac:dyDescent="0.55000000000000004">
      <c r="A2576" s="2"/>
      <c r="G2576" s="4"/>
      <c r="H2576" s="3"/>
    </row>
    <row r="2577" spans="1:8" x14ac:dyDescent="0.55000000000000004">
      <c r="A2577" s="2"/>
      <c r="G2577" s="4"/>
      <c r="H2577" s="3"/>
    </row>
    <row r="2578" spans="1:8" x14ac:dyDescent="0.55000000000000004">
      <c r="A2578" s="2"/>
      <c r="G2578" s="4"/>
      <c r="H2578" s="3"/>
    </row>
    <row r="2579" spans="1:8" x14ac:dyDescent="0.55000000000000004">
      <c r="A2579" s="2"/>
      <c r="G2579" s="4"/>
      <c r="H2579" s="3"/>
    </row>
    <row r="2580" spans="1:8" x14ac:dyDescent="0.55000000000000004">
      <c r="A2580" s="2"/>
      <c r="G2580" s="4"/>
      <c r="H2580" s="3"/>
    </row>
    <row r="2581" spans="1:8" x14ac:dyDescent="0.55000000000000004">
      <c r="A2581" s="2"/>
      <c r="G2581" s="4"/>
      <c r="H2581" s="3"/>
    </row>
    <row r="2582" spans="1:8" x14ac:dyDescent="0.55000000000000004">
      <c r="A2582" s="2"/>
      <c r="G2582" s="4"/>
      <c r="H2582" s="3"/>
    </row>
    <row r="2583" spans="1:8" x14ac:dyDescent="0.55000000000000004">
      <c r="A2583" s="2"/>
      <c r="G2583" s="4"/>
      <c r="H2583" s="3"/>
    </row>
    <row r="2584" spans="1:8" x14ac:dyDescent="0.55000000000000004">
      <c r="A2584" s="2"/>
      <c r="G2584" s="4"/>
      <c r="H2584" s="3"/>
    </row>
    <row r="2585" spans="1:8" x14ac:dyDescent="0.55000000000000004">
      <c r="A2585" s="2"/>
      <c r="G2585" s="4"/>
      <c r="H2585" s="3"/>
    </row>
    <row r="2586" spans="1:8" x14ac:dyDescent="0.55000000000000004">
      <c r="A2586" s="2"/>
      <c r="G2586" s="4"/>
      <c r="H2586" s="3"/>
    </row>
    <row r="2587" spans="1:8" x14ac:dyDescent="0.55000000000000004">
      <c r="A2587" s="2"/>
      <c r="G2587" s="4"/>
      <c r="H2587" s="3"/>
    </row>
    <row r="2588" spans="1:8" x14ac:dyDescent="0.55000000000000004">
      <c r="A2588" s="2"/>
      <c r="G2588" s="4"/>
      <c r="H2588" s="3"/>
    </row>
    <row r="2589" spans="1:8" x14ac:dyDescent="0.55000000000000004">
      <c r="A2589" s="2"/>
      <c r="G2589" s="4"/>
      <c r="H2589" s="3"/>
    </row>
    <row r="2590" spans="1:8" x14ac:dyDescent="0.55000000000000004">
      <c r="A2590" s="2"/>
      <c r="G2590" s="4"/>
      <c r="H2590" s="3"/>
    </row>
    <row r="2591" spans="1:8" x14ac:dyDescent="0.55000000000000004">
      <c r="A2591" s="2"/>
      <c r="G2591" s="4"/>
      <c r="H2591" s="3"/>
    </row>
    <row r="2592" spans="1:8" x14ac:dyDescent="0.55000000000000004">
      <c r="A2592" s="2"/>
      <c r="G2592" s="4"/>
      <c r="H2592" s="3"/>
    </row>
    <row r="2593" spans="1:8" x14ac:dyDescent="0.55000000000000004">
      <c r="A2593" s="2"/>
      <c r="G2593" s="4"/>
      <c r="H2593" s="3"/>
    </row>
    <row r="2594" spans="1:8" x14ac:dyDescent="0.55000000000000004">
      <c r="A2594" s="2"/>
      <c r="G2594" s="4"/>
      <c r="H2594" s="3"/>
    </row>
    <row r="2595" spans="1:8" x14ac:dyDescent="0.55000000000000004">
      <c r="A2595" s="2"/>
      <c r="G2595" s="4"/>
      <c r="H2595" s="3"/>
    </row>
    <row r="2596" spans="1:8" x14ac:dyDescent="0.55000000000000004">
      <c r="A2596" s="2"/>
      <c r="G2596" s="4"/>
      <c r="H2596" s="3"/>
    </row>
    <row r="2597" spans="1:8" x14ac:dyDescent="0.55000000000000004">
      <c r="A2597" s="2"/>
      <c r="G2597" s="4"/>
      <c r="H2597" s="3"/>
    </row>
    <row r="2598" spans="1:8" x14ac:dyDescent="0.55000000000000004">
      <c r="A2598" s="2"/>
      <c r="G2598" s="4"/>
      <c r="H2598" s="3"/>
    </row>
    <row r="2599" spans="1:8" x14ac:dyDescent="0.55000000000000004">
      <c r="A2599" s="2"/>
      <c r="G2599" s="4"/>
      <c r="H2599" s="3"/>
    </row>
    <row r="2600" spans="1:8" x14ac:dyDescent="0.55000000000000004">
      <c r="A2600" s="2"/>
      <c r="G2600" s="4"/>
      <c r="H2600" s="3"/>
    </row>
    <row r="2601" spans="1:8" x14ac:dyDescent="0.55000000000000004">
      <c r="A2601" s="2"/>
      <c r="G2601" s="4"/>
      <c r="H2601" s="3"/>
    </row>
    <row r="2602" spans="1:8" x14ac:dyDescent="0.55000000000000004">
      <c r="A2602" s="2"/>
      <c r="G2602" s="4"/>
      <c r="H2602" s="3"/>
    </row>
    <row r="2603" spans="1:8" x14ac:dyDescent="0.55000000000000004">
      <c r="A2603" s="2"/>
      <c r="G2603" s="4"/>
      <c r="H2603" s="3"/>
    </row>
    <row r="2604" spans="1:8" x14ac:dyDescent="0.55000000000000004">
      <c r="A2604" s="2"/>
      <c r="G2604" s="4"/>
      <c r="H2604" s="3"/>
    </row>
    <row r="2605" spans="1:8" x14ac:dyDescent="0.55000000000000004">
      <c r="A2605" s="2"/>
      <c r="G2605" s="4"/>
      <c r="H2605" s="3"/>
    </row>
    <row r="2606" spans="1:8" x14ac:dyDescent="0.55000000000000004">
      <c r="A2606" s="2"/>
      <c r="G2606" s="4"/>
      <c r="H2606" s="3"/>
    </row>
    <row r="2607" spans="1:8" x14ac:dyDescent="0.55000000000000004">
      <c r="A2607" s="2"/>
      <c r="G2607" s="4"/>
      <c r="H2607" s="3"/>
    </row>
    <row r="2608" spans="1:8" x14ac:dyDescent="0.55000000000000004">
      <c r="A2608" s="2"/>
      <c r="G2608" s="4"/>
      <c r="H2608" s="3"/>
    </row>
    <row r="2609" spans="1:8" x14ac:dyDescent="0.55000000000000004">
      <c r="A2609" s="2"/>
      <c r="G2609" s="4"/>
      <c r="H2609" s="3"/>
    </row>
    <row r="2610" spans="1:8" x14ac:dyDescent="0.55000000000000004">
      <c r="A2610" s="2"/>
      <c r="G2610" s="4"/>
      <c r="H2610" s="3"/>
    </row>
    <row r="2611" spans="1:8" x14ac:dyDescent="0.55000000000000004">
      <c r="A2611" s="2"/>
      <c r="G2611" s="4"/>
      <c r="H2611" s="3"/>
    </row>
    <row r="2612" spans="1:8" x14ac:dyDescent="0.55000000000000004">
      <c r="A2612" s="2"/>
      <c r="G2612" s="4"/>
      <c r="H2612" s="3"/>
    </row>
    <row r="2613" spans="1:8" x14ac:dyDescent="0.55000000000000004">
      <c r="A2613" s="2"/>
      <c r="G2613" s="4"/>
      <c r="H2613" s="3"/>
    </row>
    <row r="2614" spans="1:8" x14ac:dyDescent="0.55000000000000004">
      <c r="A2614" s="2"/>
      <c r="G2614" s="4"/>
      <c r="H2614" s="3"/>
    </row>
    <row r="2615" spans="1:8" x14ac:dyDescent="0.55000000000000004">
      <c r="A2615" s="2"/>
      <c r="G2615" s="4"/>
      <c r="H2615" s="3"/>
    </row>
    <row r="2616" spans="1:8" x14ac:dyDescent="0.55000000000000004">
      <c r="A2616" s="2"/>
      <c r="G2616" s="4"/>
      <c r="H2616" s="3"/>
    </row>
    <row r="2617" spans="1:8" x14ac:dyDescent="0.55000000000000004">
      <c r="A2617" s="2"/>
      <c r="G2617" s="4"/>
      <c r="H2617" s="3"/>
    </row>
    <row r="2618" spans="1:8" x14ac:dyDescent="0.55000000000000004">
      <c r="A2618" s="2"/>
      <c r="G2618" s="4"/>
      <c r="H2618" s="3"/>
    </row>
    <row r="2619" spans="1:8" x14ac:dyDescent="0.55000000000000004">
      <c r="A2619" s="2"/>
      <c r="G2619" s="4"/>
      <c r="H2619" s="3"/>
    </row>
    <row r="2620" spans="1:8" x14ac:dyDescent="0.55000000000000004">
      <c r="A2620" s="2"/>
      <c r="G2620" s="4"/>
      <c r="H2620" s="3"/>
    </row>
    <row r="2621" spans="1:8" x14ac:dyDescent="0.55000000000000004">
      <c r="A2621" s="2"/>
      <c r="G2621" s="4"/>
      <c r="H2621" s="3"/>
    </row>
    <row r="2622" spans="1:8" x14ac:dyDescent="0.55000000000000004">
      <c r="A2622" s="2"/>
      <c r="G2622" s="4"/>
      <c r="H2622" s="3"/>
    </row>
    <row r="2623" spans="1:8" x14ac:dyDescent="0.55000000000000004">
      <c r="A2623" s="2"/>
      <c r="G2623" s="4"/>
      <c r="H2623" s="3"/>
    </row>
    <row r="2624" spans="1:8" x14ac:dyDescent="0.55000000000000004">
      <c r="A2624" s="2"/>
      <c r="G2624" s="4"/>
      <c r="H2624" s="3"/>
    </row>
    <row r="2625" spans="1:8" x14ac:dyDescent="0.55000000000000004">
      <c r="A2625" s="2"/>
      <c r="G2625" s="4"/>
      <c r="H2625" s="3"/>
    </row>
    <row r="2626" spans="1:8" x14ac:dyDescent="0.55000000000000004">
      <c r="A2626" s="2"/>
      <c r="G2626" s="4"/>
      <c r="H2626" s="3"/>
    </row>
    <row r="2627" spans="1:8" x14ac:dyDescent="0.55000000000000004">
      <c r="A2627" s="2"/>
      <c r="G2627" s="4"/>
      <c r="H2627" s="3"/>
    </row>
    <row r="2628" spans="1:8" x14ac:dyDescent="0.55000000000000004">
      <c r="A2628" s="2"/>
      <c r="G2628" s="4"/>
      <c r="H2628" s="3"/>
    </row>
    <row r="2629" spans="1:8" x14ac:dyDescent="0.55000000000000004">
      <c r="A2629" s="2"/>
      <c r="G2629" s="4"/>
      <c r="H2629" s="3"/>
    </row>
    <row r="2630" spans="1:8" x14ac:dyDescent="0.55000000000000004">
      <c r="A2630" s="2"/>
      <c r="G2630" s="4"/>
      <c r="H2630" s="3"/>
    </row>
    <row r="2631" spans="1:8" x14ac:dyDescent="0.55000000000000004">
      <c r="A2631" s="2"/>
      <c r="G2631" s="4"/>
      <c r="H2631" s="3"/>
    </row>
    <row r="2632" spans="1:8" x14ac:dyDescent="0.55000000000000004">
      <c r="A2632" s="2"/>
      <c r="G2632" s="4"/>
      <c r="H2632" s="3"/>
    </row>
    <row r="2633" spans="1:8" x14ac:dyDescent="0.55000000000000004">
      <c r="A2633" s="2"/>
      <c r="G2633" s="4"/>
      <c r="H2633" s="3"/>
    </row>
    <row r="2634" spans="1:8" x14ac:dyDescent="0.55000000000000004">
      <c r="A2634" s="2"/>
      <c r="G2634" s="4"/>
      <c r="H2634" s="3"/>
    </row>
    <row r="2635" spans="1:8" x14ac:dyDescent="0.55000000000000004">
      <c r="A2635" s="2"/>
      <c r="G2635" s="4"/>
      <c r="H2635" s="3"/>
    </row>
    <row r="2636" spans="1:8" x14ac:dyDescent="0.55000000000000004">
      <c r="A2636" s="2"/>
      <c r="G2636" s="4"/>
      <c r="H2636" s="3"/>
    </row>
    <row r="2637" spans="1:8" x14ac:dyDescent="0.55000000000000004">
      <c r="A2637" s="2"/>
      <c r="G2637" s="4"/>
      <c r="H2637" s="3"/>
    </row>
    <row r="2638" spans="1:8" x14ac:dyDescent="0.55000000000000004">
      <c r="A2638" s="2"/>
      <c r="G2638" s="4"/>
      <c r="H2638" s="3"/>
    </row>
    <row r="2639" spans="1:8" x14ac:dyDescent="0.55000000000000004">
      <c r="A2639" s="2"/>
      <c r="G2639" s="4"/>
      <c r="H2639" s="3"/>
    </row>
    <row r="2640" spans="1:8" x14ac:dyDescent="0.55000000000000004">
      <c r="A2640" s="2"/>
      <c r="G2640" s="4"/>
      <c r="H2640" s="3"/>
    </row>
    <row r="2641" spans="1:8" x14ac:dyDescent="0.55000000000000004">
      <c r="A2641" s="2"/>
      <c r="G2641" s="4"/>
      <c r="H2641" s="3"/>
    </row>
    <row r="2642" spans="1:8" x14ac:dyDescent="0.55000000000000004">
      <c r="A2642" s="2"/>
      <c r="G2642" s="4"/>
      <c r="H2642" s="3"/>
    </row>
    <row r="2643" spans="1:8" x14ac:dyDescent="0.55000000000000004">
      <c r="A2643" s="2"/>
      <c r="G2643" s="4"/>
      <c r="H2643" s="3"/>
    </row>
    <row r="2644" spans="1:8" x14ac:dyDescent="0.55000000000000004">
      <c r="A2644" s="2"/>
      <c r="G2644" s="4"/>
      <c r="H2644" s="3"/>
    </row>
    <row r="2645" spans="1:8" x14ac:dyDescent="0.55000000000000004">
      <c r="A2645" s="2"/>
      <c r="G2645" s="4"/>
      <c r="H2645" s="3"/>
    </row>
    <row r="2646" spans="1:8" x14ac:dyDescent="0.55000000000000004">
      <c r="A2646" s="2"/>
      <c r="G2646" s="4"/>
      <c r="H2646" s="3"/>
    </row>
    <row r="2647" spans="1:8" x14ac:dyDescent="0.55000000000000004">
      <c r="A2647" s="2"/>
      <c r="G2647" s="4"/>
      <c r="H2647" s="3"/>
    </row>
    <row r="2648" spans="1:8" x14ac:dyDescent="0.55000000000000004">
      <c r="A2648" s="2"/>
      <c r="G2648" s="4"/>
      <c r="H2648" s="3"/>
    </row>
    <row r="2649" spans="1:8" x14ac:dyDescent="0.55000000000000004">
      <c r="A2649" s="2"/>
      <c r="G2649" s="4"/>
      <c r="H2649" s="3"/>
    </row>
    <row r="2650" spans="1:8" x14ac:dyDescent="0.55000000000000004">
      <c r="A2650" s="2"/>
      <c r="G2650" s="4"/>
      <c r="H2650" s="3"/>
    </row>
    <row r="2651" spans="1:8" x14ac:dyDescent="0.55000000000000004">
      <c r="A2651" s="2"/>
      <c r="G2651" s="4"/>
      <c r="H2651" s="3"/>
    </row>
    <row r="2652" spans="1:8" x14ac:dyDescent="0.55000000000000004">
      <c r="A2652" s="2"/>
      <c r="G2652" s="4"/>
      <c r="H2652" s="3"/>
    </row>
    <row r="2653" spans="1:8" x14ac:dyDescent="0.55000000000000004">
      <c r="A2653" s="2"/>
      <c r="G2653" s="4"/>
      <c r="H2653" s="3"/>
    </row>
    <row r="2654" spans="1:8" x14ac:dyDescent="0.55000000000000004">
      <c r="A2654" s="2"/>
      <c r="G2654" s="4"/>
      <c r="H2654" s="3"/>
    </row>
    <row r="2655" spans="1:8" x14ac:dyDescent="0.55000000000000004">
      <c r="A2655" s="2"/>
      <c r="G2655" s="4"/>
      <c r="H2655" s="3"/>
    </row>
    <row r="2656" spans="1:8" x14ac:dyDescent="0.55000000000000004">
      <c r="A2656" s="2"/>
      <c r="G2656" s="4"/>
      <c r="H2656" s="3"/>
    </row>
    <row r="2657" spans="1:8" x14ac:dyDescent="0.55000000000000004">
      <c r="A2657" s="2"/>
      <c r="G2657" s="4"/>
      <c r="H2657" s="3"/>
    </row>
    <row r="2658" spans="1:8" x14ac:dyDescent="0.55000000000000004">
      <c r="A2658" s="2"/>
      <c r="G2658" s="4"/>
      <c r="H2658" s="3"/>
    </row>
    <row r="2659" spans="1:8" x14ac:dyDescent="0.55000000000000004">
      <c r="A2659" s="2"/>
      <c r="G2659" s="4"/>
      <c r="H2659" s="3"/>
    </row>
    <row r="2660" spans="1:8" x14ac:dyDescent="0.55000000000000004">
      <c r="A2660" s="2"/>
      <c r="G2660" s="4"/>
      <c r="H2660" s="3"/>
    </row>
    <row r="2661" spans="1:8" x14ac:dyDescent="0.55000000000000004">
      <c r="A2661" s="2"/>
      <c r="G2661" s="4"/>
      <c r="H2661" s="3"/>
    </row>
    <row r="2662" spans="1:8" x14ac:dyDescent="0.55000000000000004">
      <c r="A2662" s="2"/>
      <c r="G2662" s="4"/>
      <c r="H2662" s="3"/>
    </row>
    <row r="2663" spans="1:8" x14ac:dyDescent="0.55000000000000004">
      <c r="A2663" s="2"/>
      <c r="G2663" s="4"/>
      <c r="H2663" s="3"/>
    </row>
    <row r="2664" spans="1:8" x14ac:dyDescent="0.55000000000000004">
      <c r="A2664" s="2"/>
      <c r="G2664" s="4"/>
      <c r="H2664" s="3"/>
    </row>
    <row r="2665" spans="1:8" x14ac:dyDescent="0.55000000000000004">
      <c r="A2665" s="2"/>
      <c r="G2665" s="4"/>
      <c r="H2665" s="3"/>
    </row>
    <row r="2666" spans="1:8" x14ac:dyDescent="0.55000000000000004">
      <c r="A2666" s="2"/>
      <c r="G2666" s="4"/>
      <c r="H2666" s="3"/>
    </row>
    <row r="2667" spans="1:8" x14ac:dyDescent="0.55000000000000004">
      <c r="A2667" s="2"/>
      <c r="G2667" s="4"/>
      <c r="H2667" s="3"/>
    </row>
    <row r="2668" spans="1:8" x14ac:dyDescent="0.55000000000000004">
      <c r="A2668" s="2"/>
      <c r="G2668" s="4"/>
      <c r="H2668" s="3"/>
    </row>
    <row r="2669" spans="1:8" x14ac:dyDescent="0.55000000000000004">
      <c r="A2669" s="2"/>
      <c r="G2669" s="4"/>
      <c r="H2669" s="3"/>
    </row>
    <row r="2670" spans="1:8" x14ac:dyDescent="0.55000000000000004">
      <c r="A2670" s="2"/>
      <c r="G2670" s="4"/>
      <c r="H2670" s="3"/>
    </row>
    <row r="2671" spans="1:8" x14ac:dyDescent="0.55000000000000004">
      <c r="A2671" s="2"/>
      <c r="G2671" s="4"/>
      <c r="H2671" s="3"/>
    </row>
    <row r="2672" spans="1:8" x14ac:dyDescent="0.55000000000000004">
      <c r="A2672" s="2"/>
      <c r="G2672" s="4"/>
      <c r="H2672" s="3"/>
    </row>
    <row r="2673" spans="1:8" x14ac:dyDescent="0.55000000000000004">
      <c r="A2673" s="2"/>
      <c r="G2673" s="4"/>
      <c r="H2673" s="3"/>
    </row>
    <row r="2674" spans="1:8" x14ac:dyDescent="0.55000000000000004">
      <c r="A2674" s="2"/>
      <c r="G2674" s="4"/>
      <c r="H2674" s="3"/>
    </row>
    <row r="2675" spans="1:8" x14ac:dyDescent="0.55000000000000004">
      <c r="A2675" s="2"/>
      <c r="G2675" s="4"/>
      <c r="H2675" s="3"/>
    </row>
    <row r="2676" spans="1:8" x14ac:dyDescent="0.55000000000000004">
      <c r="A2676" s="2"/>
      <c r="G2676" s="4"/>
      <c r="H2676" s="3"/>
    </row>
    <row r="2677" spans="1:8" x14ac:dyDescent="0.55000000000000004">
      <c r="A2677" s="2"/>
      <c r="G2677" s="4"/>
      <c r="H2677" s="3"/>
    </row>
    <row r="2678" spans="1:8" x14ac:dyDescent="0.55000000000000004">
      <c r="A2678" s="2"/>
      <c r="G2678" s="4"/>
      <c r="H2678" s="3"/>
    </row>
    <row r="2679" spans="1:8" x14ac:dyDescent="0.55000000000000004">
      <c r="A2679" s="2"/>
      <c r="G2679" s="4"/>
      <c r="H2679" s="3"/>
    </row>
    <row r="2680" spans="1:8" x14ac:dyDescent="0.55000000000000004">
      <c r="A2680" s="2"/>
      <c r="G2680" s="4"/>
      <c r="H2680" s="3"/>
    </row>
    <row r="2681" spans="1:8" x14ac:dyDescent="0.55000000000000004">
      <c r="A2681" s="2"/>
      <c r="G2681" s="4"/>
      <c r="H2681" s="3"/>
    </row>
    <row r="2682" spans="1:8" x14ac:dyDescent="0.55000000000000004">
      <c r="A2682" s="2"/>
      <c r="G2682" s="4"/>
      <c r="H2682" s="3"/>
    </row>
    <row r="2683" spans="1:8" x14ac:dyDescent="0.55000000000000004">
      <c r="A2683" s="2"/>
      <c r="G2683" s="4"/>
      <c r="H2683" s="3"/>
    </row>
    <row r="2684" spans="1:8" x14ac:dyDescent="0.55000000000000004">
      <c r="A2684" s="2"/>
      <c r="G2684" s="4"/>
      <c r="H2684" s="3"/>
    </row>
    <row r="2685" spans="1:8" x14ac:dyDescent="0.55000000000000004">
      <c r="A2685" s="2"/>
      <c r="G2685" s="4"/>
      <c r="H2685" s="3"/>
    </row>
    <row r="2686" spans="1:8" x14ac:dyDescent="0.55000000000000004">
      <c r="A2686" s="2"/>
      <c r="G2686" s="4"/>
      <c r="H2686" s="3"/>
    </row>
    <row r="2687" spans="1:8" x14ac:dyDescent="0.55000000000000004">
      <c r="A2687" s="2"/>
      <c r="G2687" s="4"/>
      <c r="H2687" s="3"/>
    </row>
    <row r="2688" spans="1:8" x14ac:dyDescent="0.55000000000000004">
      <c r="A2688" s="2"/>
      <c r="G2688" s="4"/>
      <c r="H2688" s="3"/>
    </row>
    <row r="2689" spans="1:8" x14ac:dyDescent="0.55000000000000004">
      <c r="A2689" s="2"/>
      <c r="G2689" s="4"/>
      <c r="H2689" s="3"/>
    </row>
    <row r="2690" spans="1:8" x14ac:dyDescent="0.55000000000000004">
      <c r="A2690" s="2"/>
      <c r="G2690" s="4"/>
      <c r="H2690" s="3"/>
    </row>
    <row r="2691" spans="1:8" x14ac:dyDescent="0.55000000000000004">
      <c r="A2691" s="2"/>
      <c r="G2691" s="4"/>
      <c r="H2691" s="3"/>
    </row>
    <row r="2692" spans="1:8" x14ac:dyDescent="0.55000000000000004">
      <c r="A2692" s="2"/>
      <c r="G2692" s="4"/>
      <c r="H2692" s="3"/>
    </row>
    <row r="2693" spans="1:8" x14ac:dyDescent="0.55000000000000004">
      <c r="A2693" s="2"/>
      <c r="G2693" s="4"/>
      <c r="H2693" s="3"/>
    </row>
    <row r="2694" spans="1:8" x14ac:dyDescent="0.55000000000000004">
      <c r="A2694" s="2"/>
      <c r="G2694" s="4"/>
      <c r="H2694" s="3"/>
    </row>
    <row r="2695" spans="1:8" x14ac:dyDescent="0.55000000000000004">
      <c r="A2695" s="2"/>
      <c r="G2695" s="4"/>
      <c r="H2695" s="3"/>
    </row>
    <row r="2696" spans="1:8" x14ac:dyDescent="0.55000000000000004">
      <c r="A2696" s="2"/>
      <c r="G2696" s="4"/>
      <c r="H2696" s="3"/>
    </row>
    <row r="2697" spans="1:8" x14ac:dyDescent="0.55000000000000004">
      <c r="A2697" s="2"/>
      <c r="G2697" s="4"/>
      <c r="H2697" s="3"/>
    </row>
    <row r="2698" spans="1:8" x14ac:dyDescent="0.55000000000000004">
      <c r="A2698" s="2"/>
      <c r="G2698" s="4"/>
      <c r="H2698" s="3"/>
    </row>
    <row r="2699" spans="1:8" x14ac:dyDescent="0.55000000000000004">
      <c r="A2699" s="2"/>
      <c r="G2699" s="4"/>
      <c r="H2699" s="3"/>
    </row>
    <row r="2700" spans="1:8" x14ac:dyDescent="0.55000000000000004">
      <c r="A2700" s="2"/>
      <c r="G2700" s="4"/>
      <c r="H2700" s="3"/>
    </row>
    <row r="2701" spans="1:8" x14ac:dyDescent="0.55000000000000004">
      <c r="A2701" s="2"/>
      <c r="G2701" s="4"/>
      <c r="H2701" s="3"/>
    </row>
    <row r="2702" spans="1:8" x14ac:dyDescent="0.55000000000000004">
      <c r="A2702" s="2"/>
      <c r="G2702" s="4"/>
      <c r="H2702" s="3"/>
    </row>
    <row r="2703" spans="1:8" x14ac:dyDescent="0.55000000000000004">
      <c r="A2703" s="2"/>
      <c r="G2703" s="4"/>
      <c r="H2703" s="3"/>
    </row>
    <row r="2704" spans="1:8" x14ac:dyDescent="0.55000000000000004">
      <c r="A2704" s="2"/>
      <c r="G2704" s="4"/>
      <c r="H2704" s="3"/>
    </row>
    <row r="2705" spans="1:8" x14ac:dyDescent="0.55000000000000004">
      <c r="A2705" s="2"/>
      <c r="G2705" s="4"/>
      <c r="H2705" s="3"/>
    </row>
    <row r="2706" spans="1:8" x14ac:dyDescent="0.55000000000000004">
      <c r="A2706" s="2"/>
      <c r="G2706" s="4"/>
      <c r="H2706" s="3"/>
    </row>
    <row r="2707" spans="1:8" x14ac:dyDescent="0.55000000000000004">
      <c r="A2707" s="2"/>
      <c r="G2707" s="4"/>
      <c r="H2707" s="3"/>
    </row>
    <row r="2708" spans="1:8" x14ac:dyDescent="0.55000000000000004">
      <c r="A2708" s="2"/>
      <c r="G2708" s="4"/>
      <c r="H2708" s="3"/>
    </row>
    <row r="2709" spans="1:8" x14ac:dyDescent="0.55000000000000004">
      <c r="A2709" s="2"/>
      <c r="G2709" s="4"/>
      <c r="H2709" s="3"/>
    </row>
    <row r="2710" spans="1:8" x14ac:dyDescent="0.55000000000000004">
      <c r="A2710" s="2"/>
      <c r="G2710" s="4"/>
      <c r="H2710" s="3"/>
    </row>
    <row r="2711" spans="1:8" x14ac:dyDescent="0.55000000000000004">
      <c r="A2711" s="2"/>
      <c r="G2711" s="4"/>
      <c r="H2711" s="3"/>
    </row>
    <row r="2712" spans="1:8" x14ac:dyDescent="0.55000000000000004">
      <c r="A2712" s="2"/>
      <c r="G2712" s="4"/>
      <c r="H2712" s="3"/>
    </row>
    <row r="2713" spans="1:8" x14ac:dyDescent="0.55000000000000004">
      <c r="A2713" s="2"/>
      <c r="G2713" s="4"/>
      <c r="H2713" s="3"/>
    </row>
    <row r="2714" spans="1:8" x14ac:dyDescent="0.55000000000000004">
      <c r="A2714" s="2"/>
      <c r="G2714" s="4"/>
      <c r="H2714" s="3"/>
    </row>
    <row r="2715" spans="1:8" x14ac:dyDescent="0.55000000000000004">
      <c r="A2715" s="2"/>
      <c r="G2715" s="4"/>
      <c r="H2715" s="3"/>
    </row>
    <row r="2716" spans="1:8" x14ac:dyDescent="0.55000000000000004">
      <c r="A2716" s="2"/>
      <c r="G2716" s="4"/>
      <c r="H2716" s="3"/>
    </row>
    <row r="2717" spans="1:8" x14ac:dyDescent="0.55000000000000004">
      <c r="A2717" s="2"/>
      <c r="G2717" s="4"/>
      <c r="H2717" s="3"/>
    </row>
    <row r="2718" spans="1:8" x14ac:dyDescent="0.55000000000000004">
      <c r="A2718" s="2"/>
      <c r="G2718" s="4"/>
      <c r="H2718" s="3"/>
    </row>
    <row r="2719" spans="1:8" x14ac:dyDescent="0.55000000000000004">
      <c r="A2719" s="2"/>
      <c r="G2719" s="4"/>
      <c r="H2719" s="3"/>
    </row>
    <row r="2720" spans="1:8" x14ac:dyDescent="0.55000000000000004">
      <c r="A2720" s="2"/>
      <c r="G2720" s="4"/>
      <c r="H2720" s="3"/>
    </row>
    <row r="2721" spans="1:8" x14ac:dyDescent="0.55000000000000004">
      <c r="A2721" s="2"/>
      <c r="G2721" s="4"/>
      <c r="H2721" s="3"/>
    </row>
    <row r="2722" spans="1:8" x14ac:dyDescent="0.55000000000000004">
      <c r="A2722" s="2"/>
      <c r="G2722" s="4"/>
      <c r="H2722" s="3"/>
    </row>
    <row r="2723" spans="1:8" x14ac:dyDescent="0.55000000000000004">
      <c r="A2723" s="2"/>
      <c r="G2723" s="4"/>
      <c r="H2723" s="3"/>
    </row>
    <row r="2724" spans="1:8" x14ac:dyDescent="0.55000000000000004">
      <c r="A2724" s="2"/>
      <c r="G2724" s="4"/>
      <c r="H2724" s="3"/>
    </row>
    <row r="2725" spans="1:8" x14ac:dyDescent="0.55000000000000004">
      <c r="A2725" s="2"/>
      <c r="G2725" s="4"/>
      <c r="H2725" s="3"/>
    </row>
    <row r="2726" spans="1:8" x14ac:dyDescent="0.55000000000000004">
      <c r="A2726" s="2"/>
      <c r="G2726" s="4"/>
      <c r="H2726" s="3"/>
    </row>
    <row r="2727" spans="1:8" x14ac:dyDescent="0.55000000000000004">
      <c r="A2727" s="2"/>
      <c r="G2727" s="4"/>
      <c r="H2727" s="3"/>
    </row>
    <row r="2728" spans="1:8" x14ac:dyDescent="0.55000000000000004">
      <c r="A2728" s="2"/>
      <c r="G2728" s="4"/>
      <c r="H2728" s="3"/>
    </row>
    <row r="2729" spans="1:8" x14ac:dyDescent="0.55000000000000004">
      <c r="A2729" s="2"/>
      <c r="G2729" s="4"/>
      <c r="H2729" s="3"/>
    </row>
    <row r="2730" spans="1:8" x14ac:dyDescent="0.55000000000000004">
      <c r="A2730" s="2"/>
      <c r="G2730" s="4"/>
      <c r="H2730" s="3"/>
    </row>
    <row r="2731" spans="1:8" x14ac:dyDescent="0.55000000000000004">
      <c r="A2731" s="2"/>
      <c r="G2731" s="4"/>
      <c r="H2731" s="3"/>
    </row>
    <row r="2732" spans="1:8" x14ac:dyDescent="0.55000000000000004">
      <c r="A2732" s="2"/>
      <c r="G2732" s="4"/>
      <c r="H2732" s="3"/>
    </row>
    <row r="2733" spans="1:8" x14ac:dyDescent="0.55000000000000004">
      <c r="A2733" s="2"/>
      <c r="G2733" s="4"/>
      <c r="H2733" s="3"/>
    </row>
    <row r="2734" spans="1:8" x14ac:dyDescent="0.55000000000000004">
      <c r="A2734" s="2"/>
      <c r="G2734" s="4"/>
      <c r="H2734" s="3"/>
    </row>
    <row r="2735" spans="1:8" x14ac:dyDescent="0.55000000000000004">
      <c r="A2735" s="2"/>
      <c r="G2735" s="4"/>
      <c r="H2735" s="3"/>
    </row>
    <row r="2736" spans="1:8" x14ac:dyDescent="0.55000000000000004">
      <c r="A2736" s="2"/>
      <c r="G2736" s="4"/>
      <c r="H2736" s="3"/>
    </row>
    <row r="2737" spans="1:8" x14ac:dyDescent="0.55000000000000004">
      <c r="A2737" s="2"/>
      <c r="G2737" s="4"/>
      <c r="H2737" s="3"/>
    </row>
    <row r="2738" spans="1:8" x14ac:dyDescent="0.55000000000000004">
      <c r="A2738" s="2"/>
      <c r="G2738" s="4"/>
      <c r="H2738" s="3"/>
    </row>
    <row r="2739" spans="1:8" x14ac:dyDescent="0.55000000000000004">
      <c r="A2739" s="2"/>
      <c r="G2739" s="4"/>
      <c r="H2739" s="3"/>
    </row>
    <row r="2740" spans="1:8" x14ac:dyDescent="0.55000000000000004">
      <c r="A2740" s="2"/>
      <c r="G2740" s="4"/>
      <c r="H2740" s="3"/>
    </row>
    <row r="2741" spans="1:8" x14ac:dyDescent="0.55000000000000004">
      <c r="A2741" s="2"/>
      <c r="G2741" s="4"/>
      <c r="H2741" s="3"/>
    </row>
    <row r="2742" spans="1:8" x14ac:dyDescent="0.55000000000000004">
      <c r="A2742" s="2"/>
      <c r="G2742" s="4"/>
      <c r="H2742" s="3"/>
    </row>
    <row r="2743" spans="1:8" x14ac:dyDescent="0.55000000000000004">
      <c r="A2743" s="2"/>
      <c r="G2743" s="4"/>
      <c r="H2743" s="3"/>
    </row>
    <row r="2744" spans="1:8" x14ac:dyDescent="0.55000000000000004">
      <c r="A2744" s="2"/>
      <c r="G2744" s="4"/>
      <c r="H2744" s="3"/>
    </row>
    <row r="2745" spans="1:8" x14ac:dyDescent="0.55000000000000004">
      <c r="A2745" s="2"/>
      <c r="G2745" s="4"/>
      <c r="H2745" s="3"/>
    </row>
    <row r="2746" spans="1:8" x14ac:dyDescent="0.55000000000000004">
      <c r="A2746" s="2"/>
      <c r="G2746" s="4"/>
      <c r="H2746" s="3"/>
    </row>
    <row r="2747" spans="1:8" x14ac:dyDescent="0.55000000000000004">
      <c r="A2747" s="2"/>
      <c r="G2747" s="4"/>
      <c r="H2747" s="3"/>
    </row>
    <row r="2748" spans="1:8" x14ac:dyDescent="0.55000000000000004">
      <c r="A2748" s="2"/>
      <c r="G2748" s="4"/>
      <c r="H2748" s="3"/>
    </row>
    <row r="2749" spans="1:8" x14ac:dyDescent="0.55000000000000004">
      <c r="A2749" s="2"/>
      <c r="G2749" s="4"/>
      <c r="H2749" s="3"/>
    </row>
    <row r="2750" spans="1:8" x14ac:dyDescent="0.55000000000000004">
      <c r="A2750" s="2"/>
      <c r="G2750" s="4"/>
      <c r="H2750" s="3"/>
    </row>
    <row r="2751" spans="1:8" x14ac:dyDescent="0.55000000000000004">
      <c r="A2751" s="2"/>
      <c r="G2751" s="4"/>
      <c r="H2751" s="3"/>
    </row>
    <row r="2752" spans="1:8" x14ac:dyDescent="0.55000000000000004">
      <c r="A2752" s="2"/>
      <c r="G2752" s="4"/>
      <c r="H2752" s="3"/>
    </row>
    <row r="2753" spans="1:8" x14ac:dyDescent="0.55000000000000004">
      <c r="A2753" s="2"/>
      <c r="G2753" s="4"/>
      <c r="H2753" s="3"/>
    </row>
    <row r="2754" spans="1:8" x14ac:dyDescent="0.55000000000000004">
      <c r="A2754" s="2"/>
      <c r="G2754" s="4"/>
      <c r="H2754" s="3"/>
    </row>
    <row r="2755" spans="1:8" x14ac:dyDescent="0.55000000000000004">
      <c r="A2755" s="2"/>
      <c r="G2755" s="4"/>
      <c r="H2755" s="3"/>
    </row>
    <row r="2756" spans="1:8" x14ac:dyDescent="0.55000000000000004">
      <c r="A2756" s="2"/>
      <c r="G2756" s="4"/>
      <c r="H2756" s="3"/>
    </row>
    <row r="2757" spans="1:8" x14ac:dyDescent="0.55000000000000004">
      <c r="A2757" s="2"/>
      <c r="G2757" s="4"/>
      <c r="H2757" s="3"/>
    </row>
    <row r="2758" spans="1:8" x14ac:dyDescent="0.55000000000000004">
      <c r="A2758" s="2"/>
      <c r="G2758" s="4"/>
      <c r="H2758" s="3"/>
    </row>
    <row r="2759" spans="1:8" x14ac:dyDescent="0.55000000000000004">
      <c r="A2759" s="2"/>
      <c r="G2759" s="4"/>
      <c r="H2759" s="3"/>
    </row>
    <row r="2760" spans="1:8" x14ac:dyDescent="0.55000000000000004">
      <c r="A2760" s="2"/>
      <c r="G2760" s="4"/>
      <c r="H2760" s="3"/>
    </row>
    <row r="2761" spans="1:8" x14ac:dyDescent="0.55000000000000004">
      <c r="A2761" s="2"/>
      <c r="G2761" s="4"/>
      <c r="H2761" s="3"/>
    </row>
    <row r="2762" spans="1:8" x14ac:dyDescent="0.55000000000000004">
      <c r="A2762" s="2"/>
      <c r="G2762" s="4"/>
      <c r="H2762" s="3"/>
    </row>
    <row r="2763" spans="1:8" x14ac:dyDescent="0.55000000000000004">
      <c r="A2763" s="2"/>
      <c r="G2763" s="4"/>
      <c r="H2763" s="3"/>
    </row>
    <row r="2764" spans="1:8" x14ac:dyDescent="0.55000000000000004">
      <c r="A2764" s="2"/>
      <c r="G2764" s="4"/>
      <c r="H2764" s="3"/>
    </row>
    <row r="2765" spans="1:8" x14ac:dyDescent="0.55000000000000004">
      <c r="A2765" s="2"/>
      <c r="G2765" s="4"/>
      <c r="H2765" s="3"/>
    </row>
    <row r="2766" spans="1:8" x14ac:dyDescent="0.55000000000000004">
      <c r="A2766" s="2"/>
      <c r="G2766" s="4"/>
      <c r="H2766" s="3"/>
    </row>
    <row r="2767" spans="1:8" x14ac:dyDescent="0.55000000000000004">
      <c r="A2767" s="2"/>
      <c r="G2767" s="4"/>
      <c r="H2767" s="3"/>
    </row>
    <row r="2768" spans="1:8" x14ac:dyDescent="0.55000000000000004">
      <c r="A2768" s="2"/>
      <c r="G2768" s="4"/>
      <c r="H2768" s="3"/>
    </row>
    <row r="2769" spans="1:8" x14ac:dyDescent="0.55000000000000004">
      <c r="A2769" s="2"/>
      <c r="G2769" s="4"/>
      <c r="H2769" s="3"/>
    </row>
    <row r="2770" spans="1:8" x14ac:dyDescent="0.55000000000000004">
      <c r="A2770" s="2"/>
      <c r="G2770" s="4"/>
      <c r="H2770" s="3"/>
    </row>
    <row r="2771" spans="1:8" x14ac:dyDescent="0.55000000000000004">
      <c r="A2771" s="2"/>
      <c r="G2771" s="4"/>
      <c r="H2771" s="3"/>
    </row>
    <row r="2772" spans="1:8" x14ac:dyDescent="0.55000000000000004">
      <c r="A2772" s="2"/>
      <c r="G2772" s="4"/>
      <c r="H2772" s="3"/>
    </row>
    <row r="2773" spans="1:8" x14ac:dyDescent="0.55000000000000004">
      <c r="A2773" s="2"/>
      <c r="G2773" s="4"/>
      <c r="H2773" s="3"/>
    </row>
    <row r="2774" spans="1:8" x14ac:dyDescent="0.55000000000000004">
      <c r="A2774" s="2"/>
      <c r="G2774" s="4"/>
      <c r="H2774" s="3"/>
    </row>
    <row r="2775" spans="1:8" x14ac:dyDescent="0.55000000000000004">
      <c r="A2775" s="2"/>
      <c r="G2775" s="4"/>
      <c r="H2775" s="3"/>
    </row>
    <row r="2776" spans="1:8" x14ac:dyDescent="0.55000000000000004">
      <c r="A2776" s="2"/>
      <c r="G2776" s="4"/>
      <c r="H2776" s="3"/>
    </row>
    <row r="2777" spans="1:8" x14ac:dyDescent="0.55000000000000004">
      <c r="A2777" s="2"/>
      <c r="G2777" s="4"/>
      <c r="H2777" s="3"/>
    </row>
    <row r="2778" spans="1:8" x14ac:dyDescent="0.55000000000000004">
      <c r="A2778" s="2"/>
      <c r="G2778" s="4"/>
      <c r="H2778" s="3"/>
    </row>
    <row r="2779" spans="1:8" x14ac:dyDescent="0.55000000000000004">
      <c r="A2779" s="2"/>
      <c r="G2779" s="4"/>
      <c r="H2779" s="3"/>
    </row>
    <row r="2780" spans="1:8" x14ac:dyDescent="0.55000000000000004">
      <c r="A2780" s="2"/>
      <c r="G2780" s="4"/>
      <c r="H2780" s="3"/>
    </row>
    <row r="2781" spans="1:8" x14ac:dyDescent="0.55000000000000004">
      <c r="A2781" s="2"/>
      <c r="G2781" s="4"/>
      <c r="H2781" s="3"/>
    </row>
    <row r="2782" spans="1:8" x14ac:dyDescent="0.55000000000000004">
      <c r="A2782" s="2"/>
      <c r="G2782" s="4"/>
      <c r="H2782" s="3"/>
    </row>
    <row r="2783" spans="1:8" x14ac:dyDescent="0.55000000000000004">
      <c r="A2783" s="2"/>
      <c r="G2783" s="4"/>
      <c r="H2783" s="3"/>
    </row>
    <row r="2784" spans="1:8" x14ac:dyDescent="0.55000000000000004">
      <c r="A2784" s="2"/>
      <c r="G2784" s="4"/>
      <c r="H2784" s="3"/>
    </row>
    <row r="2785" spans="1:8" x14ac:dyDescent="0.55000000000000004">
      <c r="A2785" s="2"/>
      <c r="G2785" s="4"/>
      <c r="H2785" s="3"/>
    </row>
    <row r="2786" spans="1:8" x14ac:dyDescent="0.55000000000000004">
      <c r="A2786" s="2"/>
      <c r="G2786" s="4"/>
      <c r="H2786" s="3"/>
    </row>
    <row r="2787" spans="1:8" x14ac:dyDescent="0.55000000000000004">
      <c r="A2787" s="2"/>
      <c r="G2787" s="4"/>
      <c r="H2787" s="3"/>
    </row>
    <row r="2788" spans="1:8" x14ac:dyDescent="0.55000000000000004">
      <c r="A2788" s="2"/>
      <c r="G2788" s="4"/>
      <c r="H2788" s="3"/>
    </row>
    <row r="2789" spans="1:8" x14ac:dyDescent="0.55000000000000004">
      <c r="A2789" s="2"/>
      <c r="G2789" s="4"/>
      <c r="H2789" s="3"/>
    </row>
    <row r="2790" spans="1:8" x14ac:dyDescent="0.55000000000000004">
      <c r="A2790" s="2"/>
      <c r="G2790" s="4"/>
      <c r="H2790" s="3"/>
    </row>
    <row r="2791" spans="1:8" x14ac:dyDescent="0.55000000000000004">
      <c r="A2791" s="2"/>
      <c r="G2791" s="4"/>
      <c r="H2791" s="3"/>
    </row>
    <row r="2792" spans="1:8" x14ac:dyDescent="0.55000000000000004">
      <c r="A2792" s="2"/>
      <c r="G2792" s="4"/>
      <c r="H2792" s="3"/>
    </row>
    <row r="2793" spans="1:8" x14ac:dyDescent="0.55000000000000004">
      <c r="A2793" s="2"/>
      <c r="G2793" s="4"/>
      <c r="H2793" s="3"/>
    </row>
    <row r="2794" spans="1:8" x14ac:dyDescent="0.55000000000000004">
      <c r="A2794" s="2"/>
      <c r="G2794" s="4"/>
      <c r="H2794" s="3"/>
    </row>
    <row r="2795" spans="1:8" x14ac:dyDescent="0.55000000000000004">
      <c r="A2795" s="2"/>
      <c r="G2795" s="4"/>
      <c r="H2795" s="3"/>
    </row>
    <row r="2796" spans="1:8" x14ac:dyDescent="0.55000000000000004">
      <c r="A2796" s="2"/>
      <c r="G2796" s="4"/>
      <c r="H2796" s="3"/>
    </row>
    <row r="2797" spans="1:8" x14ac:dyDescent="0.55000000000000004">
      <c r="A2797" s="2"/>
      <c r="G2797" s="4"/>
      <c r="H2797" s="3"/>
    </row>
    <row r="2798" spans="1:8" x14ac:dyDescent="0.55000000000000004">
      <c r="A2798" s="2"/>
      <c r="G2798" s="4"/>
      <c r="H2798" s="3"/>
    </row>
    <row r="2799" spans="1:8" x14ac:dyDescent="0.55000000000000004">
      <c r="A2799" s="2"/>
      <c r="G2799" s="4"/>
      <c r="H2799" s="3"/>
    </row>
    <row r="2800" spans="1:8" x14ac:dyDescent="0.55000000000000004">
      <c r="A2800" s="2"/>
      <c r="G2800" s="4"/>
      <c r="H2800" s="3"/>
    </row>
    <row r="2801" spans="1:8" x14ac:dyDescent="0.55000000000000004">
      <c r="A2801" s="2"/>
      <c r="G2801" s="4"/>
      <c r="H2801" s="3"/>
    </row>
    <row r="2802" spans="1:8" x14ac:dyDescent="0.55000000000000004">
      <c r="A2802" s="2"/>
      <c r="G2802" s="4"/>
      <c r="H2802" s="3"/>
    </row>
    <row r="2803" spans="1:8" x14ac:dyDescent="0.55000000000000004">
      <c r="A2803" s="2"/>
      <c r="G2803" s="4"/>
      <c r="H2803" s="3"/>
    </row>
    <row r="2804" spans="1:8" x14ac:dyDescent="0.55000000000000004">
      <c r="A2804" s="2"/>
      <c r="G2804" s="4"/>
      <c r="H2804" s="3"/>
    </row>
    <row r="2805" spans="1:8" x14ac:dyDescent="0.55000000000000004">
      <c r="A2805" s="2"/>
      <c r="G2805" s="4"/>
      <c r="H2805" s="3"/>
    </row>
    <row r="2806" spans="1:8" x14ac:dyDescent="0.55000000000000004">
      <c r="A2806" s="2"/>
      <c r="G2806" s="4"/>
      <c r="H2806" s="3"/>
    </row>
    <row r="2807" spans="1:8" x14ac:dyDescent="0.55000000000000004">
      <c r="A2807" s="2"/>
      <c r="G2807" s="4"/>
      <c r="H2807" s="3"/>
    </row>
    <row r="2808" spans="1:8" x14ac:dyDescent="0.55000000000000004">
      <c r="A2808" s="2"/>
      <c r="G2808" s="4"/>
      <c r="H2808" s="3"/>
    </row>
    <row r="2809" spans="1:8" x14ac:dyDescent="0.55000000000000004">
      <c r="A2809" s="2"/>
      <c r="G2809" s="4"/>
      <c r="H2809" s="3"/>
    </row>
    <row r="2810" spans="1:8" x14ac:dyDescent="0.55000000000000004">
      <c r="A2810" s="2"/>
      <c r="G2810" s="4"/>
      <c r="H2810" s="3"/>
    </row>
    <row r="2811" spans="1:8" x14ac:dyDescent="0.55000000000000004">
      <c r="A2811" s="2"/>
      <c r="G2811" s="4"/>
      <c r="H2811" s="3"/>
    </row>
    <row r="2812" spans="1:8" x14ac:dyDescent="0.55000000000000004">
      <c r="A2812" s="2"/>
      <c r="G2812" s="4"/>
      <c r="H2812" s="3"/>
    </row>
    <row r="2813" spans="1:8" x14ac:dyDescent="0.55000000000000004">
      <c r="A2813" s="2"/>
      <c r="G2813" s="4"/>
      <c r="H2813" s="3"/>
    </row>
    <row r="2814" spans="1:8" x14ac:dyDescent="0.55000000000000004">
      <c r="A2814" s="2"/>
      <c r="G2814" s="4"/>
      <c r="H2814" s="3"/>
    </row>
    <row r="2815" spans="1:8" x14ac:dyDescent="0.55000000000000004">
      <c r="A2815" s="2"/>
      <c r="G2815" s="4"/>
      <c r="H2815" s="3"/>
    </row>
    <row r="2816" spans="1:8" x14ac:dyDescent="0.55000000000000004">
      <c r="A2816" s="2"/>
      <c r="G2816" s="4"/>
      <c r="H2816" s="3"/>
    </row>
    <row r="2817" spans="1:8" x14ac:dyDescent="0.55000000000000004">
      <c r="A2817" s="2"/>
      <c r="G2817" s="4"/>
      <c r="H2817" s="3"/>
    </row>
    <row r="2818" spans="1:8" x14ac:dyDescent="0.55000000000000004">
      <c r="A2818" s="2"/>
      <c r="G2818" s="4"/>
      <c r="H2818" s="3"/>
    </row>
    <row r="2819" spans="1:8" x14ac:dyDescent="0.55000000000000004">
      <c r="A2819" s="2"/>
      <c r="G2819" s="4"/>
      <c r="H2819" s="3"/>
    </row>
    <row r="2820" spans="1:8" x14ac:dyDescent="0.55000000000000004">
      <c r="A2820" s="2"/>
      <c r="G2820" s="4"/>
      <c r="H2820" s="3"/>
    </row>
    <row r="2821" spans="1:8" x14ac:dyDescent="0.55000000000000004">
      <c r="A2821" s="2"/>
      <c r="G2821" s="4"/>
      <c r="H2821" s="3"/>
    </row>
    <row r="2822" spans="1:8" x14ac:dyDescent="0.55000000000000004">
      <c r="A2822" s="2"/>
      <c r="G2822" s="4"/>
      <c r="H2822" s="3"/>
    </row>
    <row r="2823" spans="1:8" x14ac:dyDescent="0.55000000000000004">
      <c r="A2823" s="2"/>
      <c r="G2823" s="4"/>
      <c r="H2823" s="3"/>
    </row>
    <row r="2824" spans="1:8" x14ac:dyDescent="0.55000000000000004">
      <c r="A2824" s="2"/>
      <c r="G2824" s="4"/>
      <c r="H2824" s="3"/>
    </row>
    <row r="2825" spans="1:8" x14ac:dyDescent="0.55000000000000004">
      <c r="A2825" s="2"/>
      <c r="G2825" s="4"/>
      <c r="H2825" s="3"/>
    </row>
    <row r="2826" spans="1:8" x14ac:dyDescent="0.55000000000000004">
      <c r="A2826" s="2"/>
      <c r="G2826" s="4"/>
      <c r="H2826" s="3"/>
    </row>
    <row r="2827" spans="1:8" x14ac:dyDescent="0.55000000000000004">
      <c r="A2827" s="2"/>
      <c r="G2827" s="4"/>
      <c r="H2827" s="3"/>
    </row>
    <row r="2828" spans="1:8" x14ac:dyDescent="0.55000000000000004">
      <c r="A2828" s="2"/>
      <c r="G2828" s="4"/>
      <c r="H2828" s="3"/>
    </row>
    <row r="2829" spans="1:8" x14ac:dyDescent="0.55000000000000004">
      <c r="A2829" s="2"/>
      <c r="G2829" s="4"/>
      <c r="H2829" s="3"/>
    </row>
    <row r="2830" spans="1:8" x14ac:dyDescent="0.55000000000000004">
      <c r="A2830" s="2"/>
      <c r="G2830" s="4"/>
      <c r="H2830" s="3"/>
    </row>
    <row r="2831" spans="1:8" x14ac:dyDescent="0.55000000000000004">
      <c r="A2831" s="2"/>
      <c r="G2831" s="4"/>
      <c r="H2831" s="3"/>
    </row>
    <row r="2832" spans="1:8" x14ac:dyDescent="0.55000000000000004">
      <c r="A2832" s="2"/>
      <c r="G2832" s="4"/>
      <c r="H2832" s="3"/>
    </row>
    <row r="2833" spans="1:8" x14ac:dyDescent="0.55000000000000004">
      <c r="A2833" s="2"/>
      <c r="G2833" s="4"/>
      <c r="H2833" s="3"/>
    </row>
    <row r="2834" spans="1:8" x14ac:dyDescent="0.55000000000000004">
      <c r="A2834" s="2"/>
      <c r="G2834" s="4"/>
      <c r="H2834" s="3"/>
    </row>
    <row r="2835" spans="1:8" x14ac:dyDescent="0.55000000000000004">
      <c r="A2835" s="2"/>
      <c r="G2835" s="4"/>
      <c r="H2835" s="3"/>
    </row>
    <row r="2836" spans="1:8" x14ac:dyDescent="0.55000000000000004">
      <c r="A2836" s="2"/>
      <c r="G2836" s="4"/>
      <c r="H2836" s="3"/>
    </row>
    <row r="2837" spans="1:8" x14ac:dyDescent="0.55000000000000004">
      <c r="A2837" s="2"/>
      <c r="G2837" s="4"/>
      <c r="H2837" s="3"/>
    </row>
    <row r="2838" spans="1:8" x14ac:dyDescent="0.55000000000000004">
      <c r="A2838" s="2"/>
      <c r="G2838" s="4"/>
      <c r="H2838" s="3"/>
    </row>
    <row r="2839" spans="1:8" x14ac:dyDescent="0.55000000000000004">
      <c r="A2839" s="2"/>
      <c r="G2839" s="4"/>
      <c r="H2839" s="3"/>
    </row>
    <row r="2840" spans="1:8" x14ac:dyDescent="0.55000000000000004">
      <c r="A2840" s="2"/>
      <c r="G2840" s="4"/>
      <c r="H2840" s="3"/>
    </row>
    <row r="2841" spans="1:8" x14ac:dyDescent="0.55000000000000004">
      <c r="A2841" s="2"/>
      <c r="G2841" s="4"/>
      <c r="H2841" s="3"/>
    </row>
    <row r="2842" spans="1:8" x14ac:dyDescent="0.55000000000000004">
      <c r="A2842" s="2"/>
      <c r="G2842" s="4"/>
      <c r="H2842" s="3"/>
    </row>
    <row r="2843" spans="1:8" x14ac:dyDescent="0.55000000000000004">
      <c r="A2843" s="2"/>
      <c r="G2843" s="4"/>
      <c r="H2843" s="3"/>
    </row>
    <row r="2844" spans="1:8" x14ac:dyDescent="0.55000000000000004">
      <c r="A2844" s="2"/>
      <c r="G2844" s="4"/>
      <c r="H2844" s="3"/>
    </row>
    <row r="2845" spans="1:8" x14ac:dyDescent="0.55000000000000004">
      <c r="A2845" s="2"/>
      <c r="G2845" s="4"/>
      <c r="H2845" s="3"/>
    </row>
    <row r="2846" spans="1:8" x14ac:dyDescent="0.55000000000000004">
      <c r="A2846" s="2"/>
      <c r="G2846" s="4"/>
      <c r="H2846" s="3"/>
    </row>
    <row r="2847" spans="1:8" x14ac:dyDescent="0.55000000000000004">
      <c r="A2847" s="2"/>
      <c r="G2847" s="4"/>
      <c r="H2847" s="3"/>
    </row>
    <row r="2848" spans="1:8" x14ac:dyDescent="0.55000000000000004">
      <c r="A2848" s="2"/>
      <c r="G2848" s="4"/>
      <c r="H2848" s="3"/>
    </row>
    <row r="2849" spans="1:8" x14ac:dyDescent="0.55000000000000004">
      <c r="A2849" s="2"/>
      <c r="G2849" s="4"/>
      <c r="H2849" s="3"/>
    </row>
    <row r="2850" spans="1:8" x14ac:dyDescent="0.55000000000000004">
      <c r="A2850" s="2"/>
      <c r="G2850" s="4"/>
      <c r="H2850" s="3"/>
    </row>
    <row r="2851" spans="1:8" x14ac:dyDescent="0.55000000000000004">
      <c r="A2851" s="2"/>
      <c r="G2851" s="4"/>
      <c r="H2851" s="3"/>
    </row>
    <row r="2852" spans="1:8" x14ac:dyDescent="0.55000000000000004">
      <c r="A2852" s="2"/>
      <c r="G2852" s="4"/>
      <c r="H2852" s="3"/>
    </row>
    <row r="2853" spans="1:8" x14ac:dyDescent="0.55000000000000004">
      <c r="A2853" s="2"/>
      <c r="G2853" s="4"/>
      <c r="H2853" s="3"/>
    </row>
    <row r="2854" spans="1:8" x14ac:dyDescent="0.55000000000000004">
      <c r="A2854" s="2"/>
      <c r="G2854" s="4"/>
      <c r="H2854" s="3"/>
    </row>
    <row r="2855" spans="1:8" x14ac:dyDescent="0.55000000000000004">
      <c r="A2855" s="2"/>
      <c r="G2855" s="4"/>
      <c r="H2855" s="3"/>
    </row>
    <row r="2856" spans="1:8" x14ac:dyDescent="0.55000000000000004">
      <c r="A2856" s="2"/>
      <c r="G2856" s="4"/>
      <c r="H2856" s="3"/>
    </row>
    <row r="2857" spans="1:8" x14ac:dyDescent="0.55000000000000004">
      <c r="A2857" s="2"/>
      <c r="G2857" s="4"/>
      <c r="H2857" s="3"/>
    </row>
    <row r="2858" spans="1:8" x14ac:dyDescent="0.55000000000000004">
      <c r="A2858" s="2"/>
      <c r="G2858" s="4"/>
      <c r="H2858" s="3"/>
    </row>
    <row r="2859" spans="1:8" x14ac:dyDescent="0.55000000000000004">
      <c r="A2859" s="2"/>
      <c r="G2859" s="4"/>
      <c r="H2859" s="3"/>
    </row>
    <row r="2860" spans="1:8" x14ac:dyDescent="0.55000000000000004">
      <c r="A2860" s="2"/>
      <c r="G2860" s="4"/>
      <c r="H2860" s="3"/>
    </row>
    <row r="2861" spans="1:8" x14ac:dyDescent="0.55000000000000004">
      <c r="A2861" s="2"/>
      <c r="G2861" s="4"/>
      <c r="H2861" s="3"/>
    </row>
    <row r="2862" spans="1:8" x14ac:dyDescent="0.55000000000000004">
      <c r="A2862" s="2"/>
      <c r="G2862" s="4"/>
      <c r="H2862" s="3"/>
    </row>
    <row r="2863" spans="1:8" x14ac:dyDescent="0.55000000000000004">
      <c r="A2863" s="2"/>
      <c r="G2863" s="4"/>
      <c r="H2863" s="3"/>
    </row>
    <row r="2864" spans="1:8" x14ac:dyDescent="0.55000000000000004">
      <c r="A2864" s="2"/>
      <c r="G2864" s="4"/>
      <c r="H2864" s="3"/>
    </row>
    <row r="2865" spans="1:8" x14ac:dyDescent="0.55000000000000004">
      <c r="A2865" s="2"/>
      <c r="G2865" s="4"/>
      <c r="H2865" s="3"/>
    </row>
    <row r="2866" spans="1:8" x14ac:dyDescent="0.55000000000000004">
      <c r="A2866" s="2"/>
      <c r="G2866" s="4"/>
      <c r="H2866" s="3"/>
    </row>
    <row r="2867" spans="1:8" x14ac:dyDescent="0.55000000000000004">
      <c r="A2867" s="2"/>
      <c r="G2867" s="4"/>
      <c r="H2867" s="3"/>
    </row>
    <row r="2868" spans="1:8" x14ac:dyDescent="0.55000000000000004">
      <c r="A2868" s="2"/>
      <c r="G2868" s="4"/>
      <c r="H2868" s="3"/>
    </row>
    <row r="2869" spans="1:8" x14ac:dyDescent="0.55000000000000004">
      <c r="A2869" s="2"/>
      <c r="G2869" s="4"/>
      <c r="H2869" s="3"/>
    </row>
    <row r="2870" spans="1:8" x14ac:dyDescent="0.55000000000000004">
      <c r="A2870" s="2"/>
      <c r="G2870" s="4"/>
      <c r="H2870" s="3"/>
    </row>
    <row r="2871" spans="1:8" x14ac:dyDescent="0.55000000000000004">
      <c r="A2871" s="2"/>
      <c r="G2871" s="4"/>
      <c r="H2871" s="3"/>
    </row>
    <row r="2872" spans="1:8" x14ac:dyDescent="0.55000000000000004">
      <c r="A2872" s="2"/>
      <c r="G2872" s="4"/>
      <c r="H2872" s="3"/>
    </row>
    <row r="2873" spans="1:8" x14ac:dyDescent="0.55000000000000004">
      <c r="A2873" s="2"/>
      <c r="G2873" s="4"/>
      <c r="H2873" s="3"/>
    </row>
    <row r="2874" spans="1:8" x14ac:dyDescent="0.55000000000000004">
      <c r="A2874" s="2"/>
      <c r="G2874" s="4"/>
      <c r="H2874" s="3"/>
    </row>
    <row r="2875" spans="1:8" x14ac:dyDescent="0.55000000000000004">
      <c r="A2875" s="2"/>
      <c r="G2875" s="4"/>
      <c r="H2875" s="3"/>
    </row>
    <row r="2876" spans="1:8" x14ac:dyDescent="0.55000000000000004">
      <c r="A2876" s="2"/>
      <c r="G2876" s="4"/>
      <c r="H2876" s="3"/>
    </row>
    <row r="2877" spans="1:8" x14ac:dyDescent="0.55000000000000004">
      <c r="A2877" s="2"/>
      <c r="G2877" s="4"/>
      <c r="H2877" s="3"/>
    </row>
    <row r="2878" spans="1:8" x14ac:dyDescent="0.55000000000000004">
      <c r="A2878" s="2"/>
      <c r="G2878" s="4"/>
      <c r="H2878" s="3"/>
    </row>
    <row r="2879" spans="1:8" x14ac:dyDescent="0.55000000000000004">
      <c r="A2879" s="2"/>
      <c r="G2879" s="4"/>
      <c r="H2879" s="3"/>
    </row>
    <row r="2880" spans="1:8" x14ac:dyDescent="0.55000000000000004">
      <c r="A2880" s="2"/>
      <c r="G2880" s="4"/>
      <c r="H2880" s="3"/>
    </row>
    <row r="2881" spans="1:8" x14ac:dyDescent="0.55000000000000004">
      <c r="A2881" s="2"/>
      <c r="G2881" s="4"/>
      <c r="H2881" s="3"/>
    </row>
    <row r="2882" spans="1:8" x14ac:dyDescent="0.55000000000000004">
      <c r="A2882" s="2"/>
      <c r="G2882" s="4"/>
      <c r="H2882" s="3"/>
    </row>
    <row r="2883" spans="1:8" x14ac:dyDescent="0.55000000000000004">
      <c r="A2883" s="2"/>
      <c r="G2883" s="4"/>
      <c r="H2883" s="3"/>
    </row>
    <row r="2884" spans="1:8" x14ac:dyDescent="0.55000000000000004">
      <c r="A2884" s="2"/>
      <c r="G2884" s="4"/>
      <c r="H2884" s="3"/>
    </row>
    <row r="2885" spans="1:8" x14ac:dyDescent="0.55000000000000004">
      <c r="A2885" s="2"/>
      <c r="G2885" s="4"/>
      <c r="H2885" s="3"/>
    </row>
    <row r="2886" spans="1:8" x14ac:dyDescent="0.55000000000000004">
      <c r="A2886" s="2"/>
      <c r="G2886" s="4"/>
      <c r="H2886" s="3"/>
    </row>
    <row r="2887" spans="1:8" x14ac:dyDescent="0.55000000000000004">
      <c r="A2887" s="2"/>
      <c r="G2887" s="4"/>
      <c r="H2887" s="3"/>
    </row>
    <row r="2888" spans="1:8" x14ac:dyDescent="0.55000000000000004">
      <c r="A2888" s="2"/>
      <c r="G2888" s="4"/>
      <c r="H2888" s="3"/>
    </row>
    <row r="2889" spans="1:8" x14ac:dyDescent="0.55000000000000004">
      <c r="A2889" s="2"/>
      <c r="G2889" s="4"/>
      <c r="H2889" s="3"/>
    </row>
    <row r="2890" spans="1:8" x14ac:dyDescent="0.55000000000000004">
      <c r="A2890" s="2"/>
      <c r="G2890" s="4"/>
      <c r="H2890" s="3"/>
    </row>
    <row r="2891" spans="1:8" x14ac:dyDescent="0.55000000000000004">
      <c r="A2891" s="2"/>
      <c r="G2891" s="4"/>
      <c r="H2891" s="3"/>
    </row>
    <row r="2892" spans="1:8" x14ac:dyDescent="0.55000000000000004">
      <c r="A2892" s="2"/>
      <c r="G2892" s="4"/>
      <c r="H2892" s="3"/>
    </row>
    <row r="2893" spans="1:8" x14ac:dyDescent="0.55000000000000004">
      <c r="A2893" s="2"/>
      <c r="G2893" s="4"/>
      <c r="H2893" s="3"/>
    </row>
    <row r="2894" spans="1:8" x14ac:dyDescent="0.55000000000000004">
      <c r="A2894" s="2"/>
      <c r="G2894" s="4"/>
      <c r="H2894" s="3"/>
    </row>
    <row r="2895" spans="1:8" x14ac:dyDescent="0.55000000000000004">
      <c r="A2895" s="2"/>
      <c r="G2895" s="4"/>
      <c r="H2895" s="3"/>
    </row>
    <row r="2896" spans="1:8" x14ac:dyDescent="0.55000000000000004">
      <c r="A2896" s="2"/>
      <c r="G2896" s="4"/>
      <c r="H2896" s="3"/>
    </row>
    <row r="2897" spans="1:8" x14ac:dyDescent="0.55000000000000004">
      <c r="A2897" s="2"/>
      <c r="G2897" s="4"/>
      <c r="H2897" s="3"/>
    </row>
    <row r="2898" spans="1:8" x14ac:dyDescent="0.55000000000000004">
      <c r="A2898" s="2"/>
      <c r="G2898" s="4"/>
      <c r="H2898" s="3"/>
    </row>
    <row r="2899" spans="1:8" x14ac:dyDescent="0.55000000000000004">
      <c r="A2899" s="2"/>
      <c r="G2899" s="4"/>
      <c r="H2899" s="3"/>
    </row>
    <row r="2900" spans="1:8" x14ac:dyDescent="0.55000000000000004">
      <c r="A2900" s="2"/>
      <c r="G2900" s="4"/>
      <c r="H2900" s="3"/>
    </row>
    <row r="2901" spans="1:8" x14ac:dyDescent="0.55000000000000004">
      <c r="A2901" s="2"/>
      <c r="G2901" s="4"/>
      <c r="H2901" s="3"/>
    </row>
    <row r="2902" spans="1:8" x14ac:dyDescent="0.55000000000000004">
      <c r="A2902" s="2"/>
      <c r="G2902" s="4"/>
      <c r="H2902" s="3"/>
    </row>
    <row r="2903" spans="1:8" x14ac:dyDescent="0.55000000000000004">
      <c r="A2903" s="2"/>
      <c r="G2903" s="4"/>
      <c r="H2903" s="3"/>
    </row>
    <row r="2904" spans="1:8" x14ac:dyDescent="0.55000000000000004">
      <c r="A2904" s="2"/>
      <c r="G2904" s="4"/>
      <c r="H2904" s="3"/>
    </row>
    <row r="2905" spans="1:8" x14ac:dyDescent="0.55000000000000004">
      <c r="A2905" s="2"/>
      <c r="G2905" s="4"/>
      <c r="H2905" s="3"/>
    </row>
    <row r="2906" spans="1:8" x14ac:dyDescent="0.55000000000000004">
      <c r="A2906" s="2"/>
      <c r="G2906" s="4"/>
      <c r="H2906" s="3"/>
    </row>
    <row r="2907" spans="1:8" x14ac:dyDescent="0.55000000000000004">
      <c r="A2907" s="2"/>
      <c r="G2907" s="4"/>
      <c r="H2907" s="3"/>
    </row>
    <row r="2908" spans="1:8" x14ac:dyDescent="0.55000000000000004">
      <c r="A2908" s="2"/>
      <c r="G2908" s="4"/>
      <c r="H2908" s="3"/>
    </row>
    <row r="2909" spans="1:8" x14ac:dyDescent="0.55000000000000004">
      <c r="A2909" s="2"/>
      <c r="G2909" s="4"/>
      <c r="H2909" s="3"/>
    </row>
    <row r="2910" spans="1:8" x14ac:dyDescent="0.55000000000000004">
      <c r="A2910" s="2"/>
      <c r="G2910" s="4"/>
      <c r="H2910" s="3"/>
    </row>
    <row r="2911" spans="1:8" x14ac:dyDescent="0.55000000000000004">
      <c r="A2911" s="2"/>
      <c r="G2911" s="4"/>
      <c r="H2911" s="3"/>
    </row>
    <row r="2912" spans="1:8" x14ac:dyDescent="0.55000000000000004">
      <c r="A2912" s="2"/>
      <c r="G2912" s="4"/>
      <c r="H2912" s="3"/>
    </row>
    <row r="2913" spans="1:8" x14ac:dyDescent="0.55000000000000004">
      <c r="A2913" s="2"/>
      <c r="G2913" s="4"/>
      <c r="H2913" s="3"/>
    </row>
    <row r="2914" spans="1:8" x14ac:dyDescent="0.55000000000000004">
      <c r="A2914" s="2"/>
      <c r="G2914" s="4"/>
      <c r="H2914" s="3"/>
    </row>
    <row r="2915" spans="1:8" x14ac:dyDescent="0.55000000000000004">
      <c r="A2915" s="2"/>
      <c r="G2915" s="4"/>
      <c r="H2915" s="3"/>
    </row>
    <row r="2916" spans="1:8" x14ac:dyDescent="0.55000000000000004">
      <c r="A2916" s="2"/>
      <c r="G2916" s="4"/>
      <c r="H2916" s="3"/>
    </row>
    <row r="2917" spans="1:8" x14ac:dyDescent="0.55000000000000004">
      <c r="A2917" s="2"/>
      <c r="G2917" s="4"/>
      <c r="H2917" s="3"/>
    </row>
    <row r="2918" spans="1:8" x14ac:dyDescent="0.55000000000000004">
      <c r="A2918" s="2"/>
      <c r="G2918" s="4"/>
      <c r="H2918" s="3"/>
    </row>
    <row r="2919" spans="1:8" x14ac:dyDescent="0.55000000000000004">
      <c r="A2919" s="2"/>
      <c r="G2919" s="4"/>
      <c r="H2919" s="3"/>
    </row>
    <row r="2920" spans="1:8" x14ac:dyDescent="0.55000000000000004">
      <c r="A2920" s="2"/>
      <c r="G2920" s="4"/>
      <c r="H2920" s="3"/>
    </row>
    <row r="2921" spans="1:8" x14ac:dyDescent="0.55000000000000004">
      <c r="A2921" s="2"/>
      <c r="G2921" s="4"/>
      <c r="H2921" s="3"/>
    </row>
    <row r="2922" spans="1:8" x14ac:dyDescent="0.55000000000000004">
      <c r="A2922" s="2"/>
      <c r="G2922" s="4"/>
      <c r="H2922" s="3"/>
    </row>
    <row r="2923" spans="1:8" x14ac:dyDescent="0.55000000000000004">
      <c r="A2923" s="2"/>
      <c r="G2923" s="4"/>
      <c r="H2923" s="3"/>
    </row>
    <row r="2924" spans="1:8" x14ac:dyDescent="0.55000000000000004">
      <c r="A2924" s="2"/>
      <c r="G2924" s="4"/>
      <c r="H2924" s="3"/>
    </row>
    <row r="2925" spans="1:8" x14ac:dyDescent="0.55000000000000004">
      <c r="A2925" s="2"/>
      <c r="G2925" s="4"/>
      <c r="H2925" s="3"/>
    </row>
    <row r="2926" spans="1:8" x14ac:dyDescent="0.55000000000000004">
      <c r="A2926" s="2"/>
      <c r="G2926" s="4"/>
      <c r="H2926" s="3"/>
    </row>
    <row r="2927" spans="1:8" x14ac:dyDescent="0.55000000000000004">
      <c r="A2927" s="2"/>
      <c r="G2927" s="4"/>
      <c r="H2927" s="3"/>
    </row>
    <row r="2928" spans="1:8" x14ac:dyDescent="0.55000000000000004">
      <c r="A2928" s="2"/>
      <c r="G2928" s="4"/>
      <c r="H2928" s="3"/>
    </row>
    <row r="2929" spans="1:8" x14ac:dyDescent="0.55000000000000004">
      <c r="A2929" s="2"/>
      <c r="G2929" s="4"/>
      <c r="H2929" s="3"/>
    </row>
    <row r="2930" spans="1:8" x14ac:dyDescent="0.55000000000000004">
      <c r="A2930" s="2"/>
      <c r="G2930" s="4"/>
      <c r="H2930" s="3"/>
    </row>
    <row r="2931" spans="1:8" x14ac:dyDescent="0.55000000000000004">
      <c r="A2931" s="2"/>
      <c r="G2931" s="4"/>
      <c r="H2931" s="3"/>
    </row>
    <row r="2932" spans="1:8" x14ac:dyDescent="0.55000000000000004">
      <c r="A2932" s="2"/>
      <c r="G2932" s="4"/>
      <c r="H2932" s="3"/>
    </row>
    <row r="2933" spans="1:8" x14ac:dyDescent="0.55000000000000004">
      <c r="A2933" s="2"/>
      <c r="G2933" s="4"/>
      <c r="H2933" s="3"/>
    </row>
    <row r="2934" spans="1:8" x14ac:dyDescent="0.55000000000000004">
      <c r="A2934" s="2"/>
      <c r="G2934" s="4"/>
      <c r="H2934" s="3"/>
    </row>
    <row r="2935" spans="1:8" x14ac:dyDescent="0.55000000000000004">
      <c r="A2935" s="2"/>
      <c r="G2935" s="4"/>
      <c r="H2935" s="3"/>
    </row>
    <row r="2936" spans="1:8" x14ac:dyDescent="0.55000000000000004">
      <c r="A2936" s="2"/>
      <c r="G2936" s="4"/>
      <c r="H2936" s="3"/>
    </row>
    <row r="2937" spans="1:8" x14ac:dyDescent="0.55000000000000004">
      <c r="A2937" s="2"/>
      <c r="G2937" s="4"/>
      <c r="H2937" s="3"/>
    </row>
    <row r="2938" spans="1:8" x14ac:dyDescent="0.55000000000000004">
      <c r="A2938" s="2"/>
      <c r="G2938" s="4"/>
      <c r="H2938" s="3"/>
    </row>
    <row r="2939" spans="1:8" x14ac:dyDescent="0.55000000000000004">
      <c r="A2939" s="2"/>
      <c r="G2939" s="4"/>
      <c r="H2939" s="3"/>
    </row>
    <row r="2940" spans="1:8" x14ac:dyDescent="0.55000000000000004">
      <c r="A2940" s="2"/>
      <c r="G2940" s="4"/>
      <c r="H2940" s="3"/>
    </row>
    <row r="2941" spans="1:8" x14ac:dyDescent="0.55000000000000004">
      <c r="A2941" s="2"/>
      <c r="G2941" s="4"/>
      <c r="H2941" s="3"/>
    </row>
    <row r="2942" spans="1:8" x14ac:dyDescent="0.55000000000000004">
      <c r="A2942" s="2"/>
      <c r="G2942" s="4"/>
      <c r="H2942" s="3"/>
    </row>
    <row r="2943" spans="1:8" x14ac:dyDescent="0.55000000000000004">
      <c r="A2943" s="2"/>
      <c r="G2943" s="4"/>
      <c r="H2943" s="3"/>
    </row>
    <row r="2944" spans="1:8" x14ac:dyDescent="0.55000000000000004">
      <c r="A2944" s="2"/>
      <c r="G2944" s="4"/>
      <c r="H2944" s="3"/>
    </row>
    <row r="2945" spans="1:8" x14ac:dyDescent="0.55000000000000004">
      <c r="A2945" s="2"/>
      <c r="G2945" s="4"/>
      <c r="H2945" s="3"/>
    </row>
    <row r="2946" spans="1:8" x14ac:dyDescent="0.55000000000000004">
      <c r="A2946" s="2"/>
      <c r="G2946" s="4"/>
      <c r="H2946" s="3"/>
    </row>
    <row r="2947" spans="1:8" x14ac:dyDescent="0.55000000000000004">
      <c r="A2947" s="2"/>
      <c r="G2947" s="4"/>
      <c r="H2947" s="3"/>
    </row>
    <row r="2948" spans="1:8" x14ac:dyDescent="0.55000000000000004">
      <c r="A2948" s="2"/>
      <c r="G2948" s="4"/>
      <c r="H2948" s="3"/>
    </row>
    <row r="2949" spans="1:8" x14ac:dyDescent="0.55000000000000004">
      <c r="A2949" s="2"/>
      <c r="G2949" s="4"/>
      <c r="H2949" s="3"/>
    </row>
    <row r="2950" spans="1:8" x14ac:dyDescent="0.55000000000000004">
      <c r="A2950" s="2"/>
      <c r="G2950" s="4"/>
      <c r="H2950" s="3"/>
    </row>
    <row r="2951" spans="1:8" x14ac:dyDescent="0.55000000000000004">
      <c r="A2951" s="2"/>
      <c r="G2951" s="4"/>
      <c r="H2951" s="3"/>
    </row>
    <row r="2952" spans="1:8" x14ac:dyDescent="0.55000000000000004">
      <c r="A2952" s="2"/>
      <c r="G2952" s="4"/>
      <c r="H2952" s="3"/>
    </row>
    <row r="2953" spans="1:8" x14ac:dyDescent="0.55000000000000004">
      <c r="A2953" s="2"/>
      <c r="G2953" s="4"/>
      <c r="H2953" s="3"/>
    </row>
    <row r="2954" spans="1:8" x14ac:dyDescent="0.55000000000000004">
      <c r="A2954" s="2"/>
      <c r="G2954" s="4"/>
      <c r="H2954" s="3"/>
    </row>
    <row r="2955" spans="1:8" x14ac:dyDescent="0.55000000000000004">
      <c r="A2955" s="2"/>
      <c r="G2955" s="4"/>
      <c r="H2955" s="3"/>
    </row>
    <row r="2956" spans="1:8" x14ac:dyDescent="0.55000000000000004">
      <c r="A2956" s="2"/>
      <c r="G2956" s="4"/>
      <c r="H2956" s="3"/>
    </row>
    <row r="2957" spans="1:8" x14ac:dyDescent="0.55000000000000004">
      <c r="A2957" s="2"/>
      <c r="G2957" s="4"/>
      <c r="H2957" s="3"/>
    </row>
    <row r="2958" spans="1:8" x14ac:dyDescent="0.55000000000000004">
      <c r="A2958" s="2"/>
      <c r="G2958" s="4"/>
      <c r="H2958" s="3"/>
    </row>
    <row r="2959" spans="1:8" x14ac:dyDescent="0.55000000000000004">
      <c r="A2959" s="2"/>
      <c r="G2959" s="4"/>
      <c r="H2959" s="3"/>
    </row>
    <row r="2960" spans="1:8" x14ac:dyDescent="0.55000000000000004">
      <c r="A2960" s="2"/>
      <c r="G2960" s="4"/>
      <c r="H2960" s="3"/>
    </row>
    <row r="2961" spans="1:8" x14ac:dyDescent="0.55000000000000004">
      <c r="A2961" s="2"/>
      <c r="G2961" s="4"/>
      <c r="H2961" s="3"/>
    </row>
    <row r="2962" spans="1:8" x14ac:dyDescent="0.55000000000000004">
      <c r="A2962" s="2"/>
      <c r="G2962" s="4"/>
      <c r="H2962" s="3"/>
    </row>
    <row r="2963" spans="1:8" x14ac:dyDescent="0.55000000000000004">
      <c r="A2963" s="2"/>
      <c r="G2963" s="4"/>
      <c r="H2963" s="3"/>
    </row>
    <row r="2964" spans="1:8" x14ac:dyDescent="0.55000000000000004">
      <c r="A2964" s="2"/>
      <c r="G2964" s="4"/>
      <c r="H2964" s="3"/>
    </row>
    <row r="2965" spans="1:8" x14ac:dyDescent="0.55000000000000004">
      <c r="A2965" s="2"/>
      <c r="G2965" s="4"/>
      <c r="H2965" s="3"/>
    </row>
    <row r="2966" spans="1:8" x14ac:dyDescent="0.55000000000000004">
      <c r="A2966" s="2"/>
      <c r="G2966" s="4"/>
      <c r="H2966" s="3"/>
    </row>
    <row r="2967" spans="1:8" x14ac:dyDescent="0.55000000000000004">
      <c r="A2967" s="2"/>
      <c r="G2967" s="4"/>
      <c r="H2967" s="3"/>
    </row>
    <row r="2968" spans="1:8" x14ac:dyDescent="0.55000000000000004">
      <c r="A2968" s="2"/>
      <c r="G2968" s="4"/>
      <c r="H2968" s="3"/>
    </row>
    <row r="2969" spans="1:8" x14ac:dyDescent="0.55000000000000004">
      <c r="A2969" s="2"/>
      <c r="G2969" s="4"/>
      <c r="H2969" s="3"/>
    </row>
    <row r="2970" spans="1:8" x14ac:dyDescent="0.55000000000000004">
      <c r="A2970" s="2"/>
      <c r="G2970" s="4"/>
      <c r="H2970" s="3"/>
    </row>
    <row r="2971" spans="1:8" x14ac:dyDescent="0.55000000000000004">
      <c r="A2971" s="2"/>
      <c r="G2971" s="4"/>
      <c r="H2971" s="3"/>
    </row>
    <row r="2972" spans="1:8" x14ac:dyDescent="0.55000000000000004">
      <c r="A2972" s="2"/>
      <c r="G2972" s="4"/>
      <c r="H2972" s="3"/>
    </row>
    <row r="2973" spans="1:8" x14ac:dyDescent="0.55000000000000004">
      <c r="A2973" s="2"/>
      <c r="G2973" s="4"/>
      <c r="H2973" s="3"/>
    </row>
    <row r="2974" spans="1:8" x14ac:dyDescent="0.55000000000000004">
      <c r="A2974" s="2"/>
      <c r="G2974" s="4"/>
      <c r="H2974" s="3"/>
    </row>
    <row r="2975" spans="1:8" x14ac:dyDescent="0.55000000000000004">
      <c r="A2975" s="2"/>
      <c r="G2975" s="4"/>
      <c r="H2975" s="3"/>
    </row>
    <row r="2976" spans="1:8" x14ac:dyDescent="0.55000000000000004">
      <c r="A2976" s="2"/>
      <c r="G2976" s="4"/>
      <c r="H2976" s="3"/>
    </row>
    <row r="2977" spans="1:8" x14ac:dyDescent="0.55000000000000004">
      <c r="A2977" s="2"/>
      <c r="G2977" s="4"/>
      <c r="H2977" s="3"/>
    </row>
    <row r="2978" spans="1:8" x14ac:dyDescent="0.55000000000000004">
      <c r="A2978" s="2"/>
      <c r="G2978" s="4"/>
      <c r="H2978" s="3"/>
    </row>
    <row r="2979" spans="1:8" x14ac:dyDescent="0.55000000000000004">
      <c r="A2979" s="2"/>
      <c r="G2979" s="4"/>
      <c r="H2979" s="3"/>
    </row>
    <row r="2980" spans="1:8" x14ac:dyDescent="0.55000000000000004">
      <c r="A2980" s="2"/>
      <c r="G2980" s="4"/>
      <c r="H2980" s="3"/>
    </row>
    <row r="2981" spans="1:8" x14ac:dyDescent="0.55000000000000004">
      <c r="A2981" s="2"/>
      <c r="G2981" s="4"/>
      <c r="H2981" s="3"/>
    </row>
    <row r="2982" spans="1:8" x14ac:dyDescent="0.55000000000000004">
      <c r="A2982" s="2"/>
      <c r="G2982" s="4"/>
      <c r="H2982" s="3"/>
    </row>
    <row r="2983" spans="1:8" x14ac:dyDescent="0.55000000000000004">
      <c r="A2983" s="2"/>
      <c r="G2983" s="4"/>
      <c r="H2983" s="3"/>
    </row>
    <row r="2984" spans="1:8" x14ac:dyDescent="0.55000000000000004">
      <c r="A2984" s="2"/>
      <c r="G2984" s="4"/>
      <c r="H2984" s="3"/>
    </row>
    <row r="2985" spans="1:8" x14ac:dyDescent="0.55000000000000004">
      <c r="A2985" s="2"/>
      <c r="G2985" s="4"/>
      <c r="H2985" s="3"/>
    </row>
    <row r="2986" spans="1:8" x14ac:dyDescent="0.55000000000000004">
      <c r="A2986" s="2"/>
      <c r="G2986" s="4"/>
      <c r="H2986" s="3"/>
    </row>
    <row r="2987" spans="1:8" x14ac:dyDescent="0.55000000000000004">
      <c r="A2987" s="2"/>
      <c r="G2987" s="4"/>
      <c r="H2987" s="3"/>
    </row>
    <row r="2988" spans="1:8" x14ac:dyDescent="0.55000000000000004">
      <c r="A2988" s="2"/>
      <c r="G2988" s="4"/>
      <c r="H2988" s="3"/>
    </row>
    <row r="2989" spans="1:8" x14ac:dyDescent="0.55000000000000004">
      <c r="A2989" s="2"/>
      <c r="G2989" s="4"/>
      <c r="H2989" s="3"/>
    </row>
    <row r="2990" spans="1:8" x14ac:dyDescent="0.55000000000000004">
      <c r="A2990" s="2"/>
      <c r="G2990" s="4"/>
      <c r="H2990" s="3"/>
    </row>
    <row r="2991" spans="1:8" x14ac:dyDescent="0.55000000000000004">
      <c r="A2991" s="2"/>
      <c r="G2991" s="4"/>
      <c r="H2991" s="3"/>
    </row>
    <row r="2992" spans="1:8" x14ac:dyDescent="0.55000000000000004">
      <c r="A2992" s="2"/>
      <c r="G2992" s="4"/>
      <c r="H2992" s="3"/>
    </row>
    <row r="2993" spans="1:8" x14ac:dyDescent="0.55000000000000004">
      <c r="A2993" s="2"/>
      <c r="G2993" s="4"/>
      <c r="H2993" s="3"/>
    </row>
    <row r="2994" spans="1:8" x14ac:dyDescent="0.55000000000000004">
      <c r="A2994" s="2"/>
      <c r="G2994" s="4"/>
      <c r="H2994" s="3"/>
    </row>
    <row r="2995" spans="1:8" x14ac:dyDescent="0.55000000000000004">
      <c r="A2995" s="2"/>
      <c r="G2995" s="4"/>
      <c r="H2995" s="3"/>
    </row>
    <row r="2996" spans="1:8" x14ac:dyDescent="0.55000000000000004">
      <c r="A2996" s="2"/>
      <c r="G2996" s="4"/>
      <c r="H2996" s="3"/>
    </row>
    <row r="2997" spans="1:8" x14ac:dyDescent="0.55000000000000004">
      <c r="A2997" s="2"/>
      <c r="G2997" s="4"/>
      <c r="H2997" s="3"/>
    </row>
    <row r="2998" spans="1:8" x14ac:dyDescent="0.55000000000000004">
      <c r="A2998" s="2"/>
      <c r="G2998" s="4"/>
      <c r="H2998" s="3"/>
    </row>
    <row r="2999" spans="1:8" x14ac:dyDescent="0.55000000000000004">
      <c r="A2999" s="2"/>
      <c r="G2999" s="4"/>
      <c r="H2999" s="3"/>
    </row>
    <row r="3000" spans="1:8" x14ac:dyDescent="0.55000000000000004">
      <c r="A3000" s="2"/>
      <c r="G3000" s="4"/>
      <c r="H3000" s="3"/>
    </row>
    <row r="3001" spans="1:8" x14ac:dyDescent="0.55000000000000004">
      <c r="A3001" s="2"/>
      <c r="G3001" s="4"/>
      <c r="H3001" s="3"/>
    </row>
    <row r="3002" spans="1:8" x14ac:dyDescent="0.55000000000000004">
      <c r="A3002" s="2"/>
      <c r="G3002" s="4"/>
      <c r="H3002" s="3"/>
    </row>
    <row r="3003" spans="1:8" x14ac:dyDescent="0.55000000000000004">
      <c r="A3003" s="2"/>
      <c r="G3003" s="4"/>
      <c r="H3003" s="3"/>
    </row>
    <row r="3004" spans="1:8" x14ac:dyDescent="0.55000000000000004">
      <c r="A3004" s="2"/>
      <c r="G3004" s="4"/>
      <c r="H3004" s="3"/>
    </row>
    <row r="3005" spans="1:8" x14ac:dyDescent="0.55000000000000004">
      <c r="A3005" s="2"/>
      <c r="G3005" s="4"/>
      <c r="H3005" s="3"/>
    </row>
    <row r="3006" spans="1:8" x14ac:dyDescent="0.55000000000000004">
      <c r="A3006" s="2"/>
      <c r="G3006" s="4"/>
      <c r="H3006" s="3"/>
    </row>
    <row r="3007" spans="1:8" x14ac:dyDescent="0.55000000000000004">
      <c r="A3007" s="2"/>
      <c r="G3007" s="4"/>
      <c r="H3007" s="3"/>
    </row>
    <row r="3008" spans="1:8" x14ac:dyDescent="0.55000000000000004">
      <c r="A3008" s="2"/>
      <c r="G3008" s="4"/>
      <c r="H3008" s="3"/>
    </row>
    <row r="3009" spans="1:8" x14ac:dyDescent="0.55000000000000004">
      <c r="A3009" s="2"/>
      <c r="G3009" s="4"/>
      <c r="H3009" s="3"/>
    </row>
    <row r="3010" spans="1:8" x14ac:dyDescent="0.55000000000000004">
      <c r="A3010" s="2"/>
      <c r="G3010" s="4"/>
      <c r="H3010" s="3"/>
    </row>
    <row r="3011" spans="1:8" x14ac:dyDescent="0.55000000000000004">
      <c r="A3011" s="2"/>
      <c r="G3011" s="4"/>
      <c r="H3011" s="3"/>
    </row>
    <row r="3012" spans="1:8" x14ac:dyDescent="0.55000000000000004">
      <c r="A3012" s="2"/>
      <c r="G3012" s="4"/>
      <c r="H3012" s="3"/>
    </row>
    <row r="3013" spans="1:8" x14ac:dyDescent="0.55000000000000004">
      <c r="A3013" s="2"/>
      <c r="G3013" s="4"/>
      <c r="H3013" s="3"/>
    </row>
    <row r="3014" spans="1:8" x14ac:dyDescent="0.55000000000000004">
      <c r="A3014" s="2"/>
      <c r="G3014" s="4"/>
      <c r="H3014" s="3"/>
    </row>
    <row r="3015" spans="1:8" x14ac:dyDescent="0.55000000000000004">
      <c r="A3015" s="2"/>
      <c r="G3015" s="4"/>
      <c r="H3015" s="3"/>
    </row>
    <row r="3016" spans="1:8" x14ac:dyDescent="0.55000000000000004">
      <c r="A3016" s="2"/>
      <c r="G3016" s="4"/>
      <c r="H3016" s="3"/>
    </row>
    <row r="3017" spans="1:8" x14ac:dyDescent="0.55000000000000004">
      <c r="A3017" s="2"/>
      <c r="G3017" s="4"/>
      <c r="H3017" s="3"/>
    </row>
    <row r="3018" spans="1:8" x14ac:dyDescent="0.55000000000000004">
      <c r="A3018" s="2"/>
      <c r="G3018" s="4"/>
      <c r="H3018" s="3"/>
    </row>
    <row r="3019" spans="1:8" x14ac:dyDescent="0.55000000000000004">
      <c r="A3019" s="2"/>
      <c r="G3019" s="4"/>
      <c r="H3019" s="3"/>
    </row>
    <row r="3020" spans="1:8" x14ac:dyDescent="0.55000000000000004">
      <c r="A3020" s="2"/>
      <c r="G3020" s="4"/>
      <c r="H3020" s="3"/>
    </row>
    <row r="3021" spans="1:8" x14ac:dyDescent="0.55000000000000004">
      <c r="A3021" s="2"/>
      <c r="G3021" s="4"/>
      <c r="H3021" s="3"/>
    </row>
    <row r="3022" spans="1:8" x14ac:dyDescent="0.55000000000000004">
      <c r="A3022" s="2"/>
      <c r="G3022" s="4"/>
      <c r="H3022" s="3"/>
    </row>
    <row r="3023" spans="1:8" x14ac:dyDescent="0.55000000000000004">
      <c r="A3023" s="2"/>
      <c r="G3023" s="4"/>
      <c r="H3023" s="3"/>
    </row>
    <row r="3024" spans="1:8" x14ac:dyDescent="0.55000000000000004">
      <c r="A3024" s="2"/>
      <c r="G3024" s="4"/>
      <c r="H3024" s="3"/>
    </row>
    <row r="3025" spans="1:8" x14ac:dyDescent="0.55000000000000004">
      <c r="A3025" s="2"/>
      <c r="G3025" s="4"/>
      <c r="H3025" s="3"/>
    </row>
    <row r="3026" spans="1:8" x14ac:dyDescent="0.55000000000000004">
      <c r="A3026" s="2"/>
      <c r="G3026" s="4"/>
      <c r="H3026" s="3"/>
    </row>
    <row r="3027" spans="1:8" x14ac:dyDescent="0.55000000000000004">
      <c r="A3027" s="2"/>
      <c r="G3027" s="4"/>
      <c r="H3027" s="3"/>
    </row>
    <row r="3028" spans="1:8" x14ac:dyDescent="0.55000000000000004">
      <c r="A3028" s="2"/>
      <c r="G3028" s="4"/>
      <c r="H3028" s="3"/>
    </row>
    <row r="3029" spans="1:8" x14ac:dyDescent="0.55000000000000004">
      <c r="A3029" s="2"/>
      <c r="G3029" s="4"/>
      <c r="H3029" s="3"/>
    </row>
    <row r="3030" spans="1:8" x14ac:dyDescent="0.55000000000000004">
      <c r="A3030" s="2"/>
      <c r="G3030" s="4"/>
      <c r="H3030" s="3"/>
    </row>
    <row r="3031" spans="1:8" x14ac:dyDescent="0.55000000000000004">
      <c r="A3031" s="2"/>
      <c r="G3031" s="4"/>
      <c r="H3031" s="3"/>
    </row>
    <row r="3032" spans="1:8" x14ac:dyDescent="0.55000000000000004">
      <c r="A3032" s="2"/>
      <c r="G3032" s="4"/>
      <c r="H3032" s="3"/>
    </row>
    <row r="3033" spans="1:8" x14ac:dyDescent="0.55000000000000004">
      <c r="A3033" s="2"/>
      <c r="G3033" s="4"/>
      <c r="H3033" s="3"/>
    </row>
    <row r="3034" spans="1:8" x14ac:dyDescent="0.55000000000000004">
      <c r="A3034" s="2"/>
      <c r="G3034" s="4"/>
      <c r="H3034" s="3"/>
    </row>
    <row r="3035" spans="1:8" x14ac:dyDescent="0.55000000000000004">
      <c r="A3035" s="2"/>
      <c r="G3035" s="4"/>
      <c r="H3035" s="3"/>
    </row>
    <row r="3036" spans="1:8" x14ac:dyDescent="0.55000000000000004">
      <c r="A3036" s="2"/>
      <c r="G3036" s="4"/>
      <c r="H3036" s="3"/>
    </row>
    <row r="3037" spans="1:8" x14ac:dyDescent="0.55000000000000004">
      <c r="A3037" s="2"/>
      <c r="G3037" s="4"/>
      <c r="H3037" s="3"/>
    </row>
    <row r="3038" spans="1:8" x14ac:dyDescent="0.55000000000000004">
      <c r="A3038" s="2"/>
      <c r="G3038" s="4"/>
      <c r="H3038" s="3"/>
    </row>
    <row r="3039" spans="1:8" x14ac:dyDescent="0.55000000000000004">
      <c r="A3039" s="2"/>
      <c r="G3039" s="4"/>
      <c r="H3039" s="3"/>
    </row>
    <row r="3040" spans="1:8" x14ac:dyDescent="0.55000000000000004">
      <c r="A3040" s="2"/>
      <c r="G3040" s="4"/>
      <c r="H3040" s="3"/>
    </row>
    <row r="3041" spans="1:8" x14ac:dyDescent="0.55000000000000004">
      <c r="A3041" s="2"/>
      <c r="G3041" s="4"/>
      <c r="H3041" s="3"/>
    </row>
    <row r="3042" spans="1:8" x14ac:dyDescent="0.55000000000000004">
      <c r="A3042" s="2"/>
      <c r="G3042" s="4"/>
      <c r="H3042" s="3"/>
    </row>
    <row r="3043" spans="1:8" x14ac:dyDescent="0.55000000000000004">
      <c r="A3043" s="2"/>
      <c r="G3043" s="4"/>
      <c r="H3043" s="3"/>
    </row>
    <row r="3044" spans="1:8" x14ac:dyDescent="0.55000000000000004">
      <c r="A3044" s="2"/>
      <c r="G3044" s="4"/>
      <c r="H3044" s="3"/>
    </row>
    <row r="3045" spans="1:8" x14ac:dyDescent="0.55000000000000004">
      <c r="A3045" s="2"/>
      <c r="G3045" s="4"/>
      <c r="H3045" s="3"/>
    </row>
    <row r="3046" spans="1:8" x14ac:dyDescent="0.55000000000000004">
      <c r="A3046" s="2"/>
      <c r="G3046" s="4"/>
      <c r="H3046" s="3"/>
    </row>
    <row r="3047" spans="1:8" x14ac:dyDescent="0.55000000000000004">
      <c r="A3047" s="2"/>
      <c r="G3047" s="4"/>
      <c r="H3047" s="3"/>
    </row>
    <row r="3048" spans="1:8" x14ac:dyDescent="0.55000000000000004">
      <c r="A3048" s="2"/>
      <c r="G3048" s="4"/>
      <c r="H3048" s="3"/>
    </row>
    <row r="3049" spans="1:8" x14ac:dyDescent="0.55000000000000004">
      <c r="A3049" s="2"/>
      <c r="G3049" s="4"/>
      <c r="H3049" s="3"/>
    </row>
    <row r="3050" spans="1:8" x14ac:dyDescent="0.55000000000000004">
      <c r="A3050" s="2"/>
      <c r="G3050" s="4"/>
      <c r="H3050" s="3"/>
    </row>
    <row r="3051" spans="1:8" x14ac:dyDescent="0.55000000000000004">
      <c r="A3051" s="2"/>
      <c r="G3051" s="4"/>
      <c r="H3051" s="3"/>
    </row>
    <row r="3052" spans="1:8" x14ac:dyDescent="0.55000000000000004">
      <c r="A3052" s="2"/>
      <c r="G3052" s="4"/>
      <c r="H3052" s="3"/>
    </row>
    <row r="3053" spans="1:8" x14ac:dyDescent="0.55000000000000004">
      <c r="A3053" s="2"/>
      <c r="G3053" s="4"/>
      <c r="H3053" s="3"/>
    </row>
    <row r="3054" spans="1:8" x14ac:dyDescent="0.55000000000000004">
      <c r="A3054" s="2"/>
      <c r="G3054" s="4"/>
      <c r="H3054" s="3"/>
    </row>
    <row r="3055" spans="1:8" x14ac:dyDescent="0.55000000000000004">
      <c r="A3055" s="2"/>
      <c r="G3055" s="4"/>
      <c r="H3055" s="3"/>
    </row>
    <row r="3056" spans="1:8" x14ac:dyDescent="0.55000000000000004">
      <c r="A3056" s="2"/>
      <c r="G3056" s="4"/>
      <c r="H3056" s="3"/>
    </row>
    <row r="3057" spans="1:8" x14ac:dyDescent="0.55000000000000004">
      <c r="A3057" s="2"/>
      <c r="G3057" s="4"/>
      <c r="H3057" s="3"/>
    </row>
    <row r="3058" spans="1:8" x14ac:dyDescent="0.55000000000000004">
      <c r="A3058" s="2"/>
      <c r="G3058" s="4"/>
      <c r="H3058" s="3"/>
    </row>
    <row r="3059" spans="1:8" x14ac:dyDescent="0.55000000000000004">
      <c r="A3059" s="2"/>
      <c r="G3059" s="4"/>
      <c r="H3059" s="3"/>
    </row>
    <row r="3060" spans="1:8" x14ac:dyDescent="0.55000000000000004">
      <c r="A3060" s="2"/>
      <c r="G3060" s="4"/>
      <c r="H3060" s="3"/>
    </row>
    <row r="3061" spans="1:8" x14ac:dyDescent="0.55000000000000004">
      <c r="A3061" s="2"/>
      <c r="G3061" s="4"/>
      <c r="H3061" s="3"/>
    </row>
    <row r="3062" spans="1:8" x14ac:dyDescent="0.55000000000000004">
      <c r="A3062" s="2"/>
      <c r="G3062" s="4"/>
      <c r="H3062" s="3"/>
    </row>
    <row r="3063" spans="1:8" x14ac:dyDescent="0.55000000000000004">
      <c r="A3063" s="2"/>
      <c r="G3063" s="4"/>
      <c r="H3063" s="3"/>
    </row>
    <row r="3064" spans="1:8" x14ac:dyDescent="0.55000000000000004">
      <c r="A3064" s="2"/>
      <c r="G3064" s="4"/>
      <c r="H3064" s="3"/>
    </row>
    <row r="3065" spans="1:8" x14ac:dyDescent="0.55000000000000004">
      <c r="A3065" s="2"/>
      <c r="G3065" s="4"/>
      <c r="H3065" s="3"/>
    </row>
    <row r="3066" spans="1:8" x14ac:dyDescent="0.55000000000000004">
      <c r="A3066" s="2"/>
      <c r="G3066" s="4"/>
      <c r="H3066" s="3"/>
    </row>
    <row r="3067" spans="1:8" x14ac:dyDescent="0.55000000000000004">
      <c r="A3067" s="2"/>
      <c r="G3067" s="4"/>
      <c r="H3067" s="3"/>
    </row>
    <row r="3068" spans="1:8" x14ac:dyDescent="0.55000000000000004">
      <c r="A3068" s="2"/>
      <c r="G3068" s="4"/>
      <c r="H3068" s="3"/>
    </row>
    <row r="3069" spans="1:8" x14ac:dyDescent="0.55000000000000004">
      <c r="A3069" s="2"/>
      <c r="G3069" s="4"/>
      <c r="H3069" s="3"/>
    </row>
    <row r="3070" spans="1:8" x14ac:dyDescent="0.55000000000000004">
      <c r="A3070" s="2"/>
      <c r="G3070" s="4"/>
      <c r="H3070" s="3"/>
    </row>
    <row r="3071" spans="1:8" x14ac:dyDescent="0.55000000000000004">
      <c r="A3071" s="2"/>
      <c r="G3071" s="4"/>
      <c r="H3071" s="3"/>
    </row>
    <row r="3072" spans="1:8" x14ac:dyDescent="0.55000000000000004">
      <c r="A3072" s="2"/>
      <c r="G3072" s="4"/>
      <c r="H3072" s="3"/>
    </row>
    <row r="3073" spans="1:8" x14ac:dyDescent="0.55000000000000004">
      <c r="A3073" s="2"/>
      <c r="G3073" s="4"/>
      <c r="H3073" s="3"/>
    </row>
    <row r="3074" spans="1:8" x14ac:dyDescent="0.55000000000000004">
      <c r="A3074" s="2"/>
      <c r="G3074" s="4"/>
      <c r="H3074" s="3"/>
    </row>
    <row r="3075" spans="1:8" x14ac:dyDescent="0.55000000000000004">
      <c r="A3075" s="2"/>
      <c r="G3075" s="4"/>
      <c r="H3075" s="3"/>
    </row>
    <row r="3076" spans="1:8" x14ac:dyDescent="0.55000000000000004">
      <c r="A3076" s="2"/>
      <c r="G3076" s="4"/>
      <c r="H3076" s="3"/>
    </row>
    <row r="3077" spans="1:8" x14ac:dyDescent="0.55000000000000004">
      <c r="A3077" s="2"/>
      <c r="G3077" s="4"/>
      <c r="H3077" s="3"/>
    </row>
    <row r="3078" spans="1:8" x14ac:dyDescent="0.55000000000000004">
      <c r="A3078" s="2"/>
      <c r="G3078" s="4"/>
      <c r="H3078" s="3"/>
    </row>
    <row r="3079" spans="1:8" x14ac:dyDescent="0.55000000000000004">
      <c r="A3079" s="2"/>
      <c r="G3079" s="4"/>
      <c r="H3079" s="3"/>
    </row>
    <row r="3080" spans="1:8" x14ac:dyDescent="0.55000000000000004">
      <c r="A3080" s="2"/>
      <c r="G3080" s="4"/>
      <c r="H3080" s="3"/>
    </row>
    <row r="3081" spans="1:8" x14ac:dyDescent="0.55000000000000004">
      <c r="A3081" s="2"/>
      <c r="G3081" s="4"/>
      <c r="H3081" s="3"/>
    </row>
    <row r="3082" spans="1:8" x14ac:dyDescent="0.55000000000000004">
      <c r="A3082" s="2"/>
      <c r="G3082" s="4"/>
      <c r="H3082" s="3"/>
    </row>
    <row r="3083" spans="1:8" x14ac:dyDescent="0.55000000000000004">
      <c r="A3083" s="2"/>
      <c r="G3083" s="4"/>
      <c r="H3083" s="3"/>
    </row>
    <row r="3084" spans="1:8" x14ac:dyDescent="0.55000000000000004">
      <c r="A3084" s="2"/>
      <c r="G3084" s="4"/>
      <c r="H3084" s="3"/>
    </row>
    <row r="3085" spans="1:8" x14ac:dyDescent="0.55000000000000004">
      <c r="A3085" s="2"/>
      <c r="G3085" s="4"/>
      <c r="H3085" s="3"/>
    </row>
    <row r="3086" spans="1:8" x14ac:dyDescent="0.55000000000000004">
      <c r="A3086" s="2"/>
      <c r="G3086" s="4"/>
      <c r="H3086" s="3"/>
    </row>
    <row r="3087" spans="1:8" x14ac:dyDescent="0.55000000000000004">
      <c r="A3087" s="2"/>
      <c r="G3087" s="4"/>
      <c r="H3087" s="3"/>
    </row>
    <row r="3088" spans="1:8" x14ac:dyDescent="0.55000000000000004">
      <c r="A3088" s="2"/>
      <c r="G3088" s="4"/>
      <c r="H3088" s="3"/>
    </row>
    <row r="3089" spans="1:8" x14ac:dyDescent="0.55000000000000004">
      <c r="A3089" s="2"/>
      <c r="G3089" s="4"/>
      <c r="H3089" s="3"/>
    </row>
    <row r="3090" spans="1:8" x14ac:dyDescent="0.55000000000000004">
      <c r="A3090" s="2"/>
      <c r="G3090" s="4"/>
      <c r="H3090" s="3"/>
    </row>
    <row r="3091" spans="1:8" x14ac:dyDescent="0.55000000000000004">
      <c r="A3091" s="2"/>
      <c r="G3091" s="4"/>
      <c r="H3091" s="3"/>
    </row>
    <row r="3092" spans="1:8" x14ac:dyDescent="0.55000000000000004">
      <c r="A3092" s="2"/>
      <c r="G3092" s="4"/>
      <c r="H3092" s="3"/>
    </row>
    <row r="3093" spans="1:8" x14ac:dyDescent="0.55000000000000004">
      <c r="A3093" s="2"/>
      <c r="G3093" s="4"/>
      <c r="H3093" s="3"/>
    </row>
    <row r="3094" spans="1:8" x14ac:dyDescent="0.55000000000000004">
      <c r="A3094" s="2"/>
      <c r="G3094" s="4"/>
      <c r="H3094" s="3"/>
    </row>
    <row r="3095" spans="1:8" x14ac:dyDescent="0.55000000000000004">
      <c r="A3095" s="2"/>
      <c r="G3095" s="4"/>
      <c r="H3095" s="3"/>
    </row>
    <row r="3096" spans="1:8" x14ac:dyDescent="0.55000000000000004">
      <c r="A3096" s="2"/>
      <c r="G3096" s="4"/>
      <c r="H3096" s="3"/>
    </row>
    <row r="3097" spans="1:8" x14ac:dyDescent="0.55000000000000004">
      <c r="A3097" s="2"/>
      <c r="G3097" s="4"/>
      <c r="H3097" s="3"/>
    </row>
    <row r="3098" spans="1:8" x14ac:dyDescent="0.55000000000000004">
      <c r="A3098" s="2"/>
      <c r="G3098" s="4"/>
      <c r="H3098" s="3"/>
    </row>
    <row r="3099" spans="1:8" x14ac:dyDescent="0.55000000000000004">
      <c r="A3099" s="2"/>
      <c r="G3099" s="4"/>
      <c r="H3099" s="3"/>
    </row>
    <row r="3100" spans="1:8" x14ac:dyDescent="0.55000000000000004">
      <c r="A3100" s="2"/>
      <c r="G3100" s="4"/>
      <c r="H3100" s="3"/>
    </row>
    <row r="3101" spans="1:8" x14ac:dyDescent="0.55000000000000004">
      <c r="A3101" s="2"/>
      <c r="G3101" s="4"/>
      <c r="H3101" s="3"/>
    </row>
    <row r="3102" spans="1:8" x14ac:dyDescent="0.55000000000000004">
      <c r="A3102" s="2"/>
      <c r="G3102" s="4"/>
      <c r="H3102" s="3"/>
    </row>
    <row r="3103" spans="1:8" x14ac:dyDescent="0.55000000000000004">
      <c r="A3103" s="2"/>
      <c r="G3103" s="4"/>
      <c r="H3103" s="3"/>
    </row>
    <row r="3104" spans="1:8" x14ac:dyDescent="0.55000000000000004">
      <c r="A3104" s="2"/>
      <c r="G3104" s="4"/>
      <c r="H3104" s="3"/>
    </row>
    <row r="3105" spans="1:8" x14ac:dyDescent="0.55000000000000004">
      <c r="A3105" s="2"/>
      <c r="G3105" s="4"/>
      <c r="H3105" s="3"/>
    </row>
    <row r="3106" spans="1:8" x14ac:dyDescent="0.55000000000000004">
      <c r="A3106" s="2"/>
      <c r="G3106" s="4"/>
      <c r="H3106" s="3"/>
    </row>
    <row r="3107" spans="1:8" x14ac:dyDescent="0.55000000000000004">
      <c r="A3107" s="2"/>
      <c r="G3107" s="4"/>
      <c r="H3107" s="3"/>
    </row>
    <row r="3108" spans="1:8" x14ac:dyDescent="0.55000000000000004">
      <c r="A3108" s="2"/>
      <c r="G3108" s="4"/>
      <c r="H3108" s="3"/>
    </row>
    <row r="3109" spans="1:8" x14ac:dyDescent="0.55000000000000004">
      <c r="A3109" s="2"/>
      <c r="G3109" s="4"/>
      <c r="H3109" s="3"/>
    </row>
    <row r="3110" spans="1:8" x14ac:dyDescent="0.55000000000000004">
      <c r="A3110" s="2"/>
      <c r="G3110" s="4"/>
      <c r="H3110" s="3"/>
    </row>
    <row r="3111" spans="1:8" x14ac:dyDescent="0.55000000000000004">
      <c r="A3111" s="2"/>
      <c r="G3111" s="4"/>
      <c r="H3111" s="3"/>
    </row>
    <row r="3112" spans="1:8" x14ac:dyDescent="0.55000000000000004">
      <c r="A3112" s="2"/>
      <c r="G3112" s="4"/>
      <c r="H3112" s="3"/>
    </row>
    <row r="3113" spans="1:8" x14ac:dyDescent="0.55000000000000004">
      <c r="A3113" s="2"/>
      <c r="G3113" s="4"/>
      <c r="H3113" s="3"/>
    </row>
    <row r="3114" spans="1:8" x14ac:dyDescent="0.55000000000000004">
      <c r="A3114" s="2"/>
      <c r="G3114" s="4"/>
      <c r="H3114" s="3"/>
    </row>
    <row r="3115" spans="1:8" x14ac:dyDescent="0.55000000000000004">
      <c r="A3115" s="2"/>
      <c r="G3115" s="4"/>
      <c r="H3115" s="3"/>
    </row>
    <row r="3116" spans="1:8" x14ac:dyDescent="0.55000000000000004">
      <c r="A3116" s="2"/>
      <c r="G3116" s="4"/>
      <c r="H3116" s="3"/>
    </row>
    <row r="3117" spans="1:8" x14ac:dyDescent="0.55000000000000004">
      <c r="A3117" s="2"/>
      <c r="G3117" s="4"/>
      <c r="H3117" s="3"/>
    </row>
    <row r="3118" spans="1:8" x14ac:dyDescent="0.55000000000000004">
      <c r="A3118" s="2"/>
      <c r="G3118" s="4"/>
      <c r="H3118" s="3"/>
    </row>
    <row r="3119" spans="1:8" x14ac:dyDescent="0.55000000000000004">
      <c r="A3119" s="2"/>
      <c r="G3119" s="4"/>
      <c r="H3119" s="3"/>
    </row>
    <row r="3120" spans="1:8" x14ac:dyDescent="0.55000000000000004">
      <c r="A3120" s="2"/>
      <c r="G3120" s="4"/>
      <c r="H3120" s="3"/>
    </row>
    <row r="3121" spans="1:8" x14ac:dyDescent="0.55000000000000004">
      <c r="A3121" s="2"/>
      <c r="G3121" s="4"/>
      <c r="H3121" s="3"/>
    </row>
    <row r="3122" spans="1:8" x14ac:dyDescent="0.55000000000000004">
      <c r="A3122" s="2"/>
      <c r="G3122" s="4"/>
      <c r="H3122" s="3"/>
    </row>
    <row r="3123" spans="1:8" x14ac:dyDescent="0.55000000000000004">
      <c r="A3123" s="2"/>
      <c r="G3123" s="4"/>
      <c r="H3123" s="3"/>
    </row>
    <row r="3124" spans="1:8" x14ac:dyDescent="0.55000000000000004">
      <c r="A3124" s="2"/>
      <c r="G3124" s="4"/>
      <c r="H3124" s="3"/>
    </row>
    <row r="3125" spans="1:8" x14ac:dyDescent="0.55000000000000004">
      <c r="A3125" s="2"/>
      <c r="G3125" s="4"/>
      <c r="H3125" s="3"/>
    </row>
    <row r="3126" spans="1:8" x14ac:dyDescent="0.55000000000000004">
      <c r="A3126" s="2"/>
      <c r="G3126" s="4"/>
      <c r="H3126" s="3"/>
    </row>
    <row r="3127" spans="1:8" x14ac:dyDescent="0.55000000000000004">
      <c r="A3127" s="2"/>
      <c r="G3127" s="4"/>
      <c r="H3127" s="3"/>
    </row>
    <row r="3128" spans="1:8" x14ac:dyDescent="0.55000000000000004">
      <c r="A3128" s="2"/>
      <c r="G3128" s="4"/>
      <c r="H3128" s="3"/>
    </row>
    <row r="3129" spans="1:8" x14ac:dyDescent="0.55000000000000004">
      <c r="A3129" s="2"/>
      <c r="G3129" s="4"/>
      <c r="H3129" s="3"/>
    </row>
    <row r="3130" spans="1:8" x14ac:dyDescent="0.55000000000000004">
      <c r="A3130" s="2"/>
      <c r="G3130" s="4"/>
      <c r="H3130" s="3"/>
    </row>
    <row r="3131" spans="1:8" x14ac:dyDescent="0.55000000000000004">
      <c r="A3131" s="2"/>
      <c r="G3131" s="4"/>
      <c r="H3131" s="3"/>
    </row>
    <row r="3132" spans="1:8" x14ac:dyDescent="0.55000000000000004">
      <c r="A3132" s="2"/>
      <c r="G3132" s="4"/>
      <c r="H3132" s="3"/>
    </row>
    <row r="3133" spans="1:8" x14ac:dyDescent="0.55000000000000004">
      <c r="A3133" s="2"/>
      <c r="G3133" s="4"/>
      <c r="H3133" s="3"/>
    </row>
    <row r="3134" spans="1:8" x14ac:dyDescent="0.55000000000000004">
      <c r="A3134" s="2"/>
      <c r="G3134" s="4"/>
      <c r="H3134" s="3"/>
    </row>
    <row r="3135" spans="1:8" x14ac:dyDescent="0.55000000000000004">
      <c r="A3135" s="2"/>
      <c r="G3135" s="4"/>
      <c r="H3135" s="3"/>
    </row>
    <row r="3136" spans="1:8" x14ac:dyDescent="0.55000000000000004">
      <c r="A3136" s="2"/>
      <c r="G3136" s="4"/>
      <c r="H3136" s="3"/>
    </row>
    <row r="3137" spans="1:8" x14ac:dyDescent="0.55000000000000004">
      <c r="A3137" s="2"/>
      <c r="G3137" s="4"/>
      <c r="H3137" s="3"/>
    </row>
    <row r="3138" spans="1:8" x14ac:dyDescent="0.55000000000000004">
      <c r="A3138" s="2"/>
      <c r="G3138" s="4"/>
      <c r="H3138" s="3"/>
    </row>
    <row r="3139" spans="1:8" x14ac:dyDescent="0.55000000000000004">
      <c r="A3139" s="2"/>
      <c r="G3139" s="4"/>
      <c r="H3139" s="3"/>
    </row>
    <row r="3140" spans="1:8" x14ac:dyDescent="0.55000000000000004">
      <c r="A3140" s="2"/>
      <c r="G3140" s="4"/>
      <c r="H3140" s="3"/>
    </row>
    <row r="3141" spans="1:8" x14ac:dyDescent="0.55000000000000004">
      <c r="A3141" s="2"/>
      <c r="G3141" s="4"/>
      <c r="H3141" s="3"/>
    </row>
    <row r="3142" spans="1:8" x14ac:dyDescent="0.55000000000000004">
      <c r="A3142" s="2"/>
      <c r="G3142" s="4"/>
      <c r="H3142" s="3"/>
    </row>
    <row r="3143" spans="1:8" x14ac:dyDescent="0.55000000000000004">
      <c r="A3143" s="2"/>
      <c r="G3143" s="4"/>
      <c r="H3143" s="3"/>
    </row>
    <row r="3144" spans="1:8" x14ac:dyDescent="0.55000000000000004">
      <c r="A3144" s="2"/>
      <c r="G3144" s="4"/>
      <c r="H3144" s="3"/>
    </row>
    <row r="3145" spans="1:8" x14ac:dyDescent="0.55000000000000004">
      <c r="A3145" s="2"/>
      <c r="G3145" s="4"/>
      <c r="H3145" s="3"/>
    </row>
    <row r="3146" spans="1:8" x14ac:dyDescent="0.55000000000000004">
      <c r="A3146" s="2"/>
      <c r="G3146" s="4"/>
      <c r="H3146" s="3"/>
    </row>
    <row r="3147" spans="1:8" x14ac:dyDescent="0.55000000000000004">
      <c r="A3147" s="2"/>
      <c r="G3147" s="4"/>
      <c r="H3147" s="3"/>
    </row>
    <row r="3148" spans="1:8" x14ac:dyDescent="0.55000000000000004">
      <c r="A3148" s="2"/>
      <c r="G3148" s="4"/>
      <c r="H3148" s="3"/>
    </row>
    <row r="3149" spans="1:8" x14ac:dyDescent="0.55000000000000004">
      <c r="A3149" s="2"/>
      <c r="G3149" s="4"/>
      <c r="H3149" s="3"/>
    </row>
    <row r="3150" spans="1:8" x14ac:dyDescent="0.55000000000000004">
      <c r="A3150" s="2"/>
      <c r="G3150" s="4"/>
      <c r="H3150" s="3"/>
    </row>
    <row r="3151" spans="1:8" x14ac:dyDescent="0.55000000000000004">
      <c r="A3151" s="2"/>
      <c r="G3151" s="4"/>
      <c r="H3151" s="3"/>
    </row>
    <row r="3152" spans="1:8" x14ac:dyDescent="0.55000000000000004">
      <c r="A3152" s="2"/>
      <c r="G3152" s="4"/>
      <c r="H3152" s="3"/>
    </row>
    <row r="3153" spans="1:8" x14ac:dyDescent="0.55000000000000004">
      <c r="A3153" s="2"/>
      <c r="G3153" s="4"/>
      <c r="H3153" s="3"/>
    </row>
    <row r="3154" spans="1:8" x14ac:dyDescent="0.55000000000000004">
      <c r="A3154" s="2"/>
      <c r="G3154" s="4"/>
      <c r="H3154" s="3"/>
    </row>
    <row r="3155" spans="1:8" x14ac:dyDescent="0.55000000000000004">
      <c r="A3155" s="2"/>
      <c r="G3155" s="4"/>
      <c r="H3155" s="3"/>
    </row>
    <row r="3156" spans="1:8" x14ac:dyDescent="0.55000000000000004">
      <c r="A3156" s="2"/>
      <c r="G3156" s="4"/>
      <c r="H3156" s="3"/>
    </row>
    <row r="3157" spans="1:8" x14ac:dyDescent="0.55000000000000004">
      <c r="A3157" s="2"/>
      <c r="G3157" s="4"/>
      <c r="H3157" s="3"/>
    </row>
    <row r="3158" spans="1:8" x14ac:dyDescent="0.55000000000000004">
      <c r="A3158" s="2"/>
      <c r="G3158" s="4"/>
      <c r="H3158" s="3"/>
    </row>
    <row r="3159" spans="1:8" x14ac:dyDescent="0.55000000000000004">
      <c r="A3159" s="2"/>
      <c r="G3159" s="4"/>
      <c r="H3159" s="3"/>
    </row>
    <row r="3160" spans="1:8" x14ac:dyDescent="0.55000000000000004">
      <c r="A3160" s="2"/>
      <c r="G3160" s="4"/>
      <c r="H3160" s="3"/>
    </row>
    <row r="3161" spans="1:8" x14ac:dyDescent="0.55000000000000004">
      <c r="A3161" s="2"/>
      <c r="G3161" s="4"/>
      <c r="H3161" s="3"/>
    </row>
    <row r="3162" spans="1:8" x14ac:dyDescent="0.55000000000000004">
      <c r="A3162" s="2"/>
      <c r="G3162" s="4"/>
      <c r="H3162" s="3"/>
    </row>
    <row r="3163" spans="1:8" x14ac:dyDescent="0.55000000000000004">
      <c r="A3163" s="2"/>
      <c r="G3163" s="4"/>
      <c r="H3163" s="3"/>
    </row>
    <row r="3164" spans="1:8" x14ac:dyDescent="0.55000000000000004">
      <c r="A3164" s="2"/>
      <c r="G3164" s="4"/>
      <c r="H3164" s="3"/>
    </row>
    <row r="3165" spans="1:8" x14ac:dyDescent="0.55000000000000004">
      <c r="A3165" s="2"/>
      <c r="G3165" s="4"/>
      <c r="H3165" s="3"/>
    </row>
    <row r="3166" spans="1:8" x14ac:dyDescent="0.55000000000000004">
      <c r="A3166" s="2"/>
      <c r="G3166" s="4"/>
      <c r="H3166" s="3"/>
    </row>
    <row r="3167" spans="1:8" x14ac:dyDescent="0.55000000000000004">
      <c r="A3167" s="2"/>
      <c r="G3167" s="4"/>
      <c r="H3167" s="3"/>
    </row>
    <row r="3168" spans="1:8" x14ac:dyDescent="0.55000000000000004">
      <c r="A3168" s="2"/>
      <c r="G3168" s="4"/>
      <c r="H3168" s="3"/>
    </row>
    <row r="3169" spans="1:8" x14ac:dyDescent="0.55000000000000004">
      <c r="A3169" s="2"/>
      <c r="G3169" s="4"/>
      <c r="H3169" s="3"/>
    </row>
    <row r="3170" spans="1:8" x14ac:dyDescent="0.55000000000000004">
      <c r="A3170" s="2"/>
      <c r="G3170" s="4"/>
      <c r="H3170" s="3"/>
    </row>
    <row r="3171" spans="1:8" x14ac:dyDescent="0.55000000000000004">
      <c r="A3171" s="2"/>
      <c r="G3171" s="4"/>
      <c r="H3171" s="3"/>
    </row>
    <row r="3172" spans="1:8" x14ac:dyDescent="0.55000000000000004">
      <c r="A3172" s="2"/>
      <c r="G3172" s="4"/>
      <c r="H3172" s="3"/>
    </row>
    <row r="3173" spans="1:8" x14ac:dyDescent="0.55000000000000004">
      <c r="A3173" s="2"/>
      <c r="G3173" s="4"/>
      <c r="H3173" s="3"/>
    </row>
    <row r="3174" spans="1:8" x14ac:dyDescent="0.55000000000000004">
      <c r="A3174" s="2"/>
      <c r="G3174" s="4"/>
      <c r="H3174" s="3"/>
    </row>
    <row r="3175" spans="1:8" x14ac:dyDescent="0.55000000000000004">
      <c r="A3175" s="2"/>
      <c r="G3175" s="4"/>
      <c r="H3175" s="3"/>
    </row>
    <row r="3176" spans="1:8" x14ac:dyDescent="0.55000000000000004">
      <c r="A3176" s="2"/>
      <c r="G3176" s="4"/>
      <c r="H3176" s="3"/>
    </row>
    <row r="3177" spans="1:8" x14ac:dyDescent="0.55000000000000004">
      <c r="A3177" s="2"/>
      <c r="G3177" s="4"/>
      <c r="H3177" s="3"/>
    </row>
    <row r="3178" spans="1:8" x14ac:dyDescent="0.55000000000000004">
      <c r="A3178" s="2"/>
      <c r="G3178" s="4"/>
      <c r="H3178" s="3"/>
    </row>
    <row r="3179" spans="1:8" x14ac:dyDescent="0.55000000000000004">
      <c r="A3179" s="2"/>
      <c r="G3179" s="4"/>
      <c r="H3179" s="3"/>
    </row>
    <row r="3180" spans="1:8" x14ac:dyDescent="0.55000000000000004">
      <c r="A3180" s="2"/>
      <c r="G3180" s="4"/>
      <c r="H3180" s="3"/>
    </row>
    <row r="3181" spans="1:8" x14ac:dyDescent="0.55000000000000004">
      <c r="A3181" s="2"/>
      <c r="G3181" s="4"/>
      <c r="H3181" s="3"/>
    </row>
    <row r="3182" spans="1:8" x14ac:dyDescent="0.55000000000000004">
      <c r="A3182" s="2"/>
      <c r="G3182" s="4"/>
      <c r="H3182" s="3"/>
    </row>
    <row r="3183" spans="1:8" x14ac:dyDescent="0.55000000000000004">
      <c r="A3183" s="2"/>
      <c r="G3183" s="4"/>
      <c r="H3183" s="3"/>
    </row>
    <row r="3184" spans="1:8" x14ac:dyDescent="0.55000000000000004">
      <c r="A3184" s="2"/>
      <c r="G3184" s="4"/>
      <c r="H3184" s="3"/>
    </row>
    <row r="3185" spans="1:8" x14ac:dyDescent="0.55000000000000004">
      <c r="A3185" s="2"/>
      <c r="G3185" s="4"/>
      <c r="H3185" s="3"/>
    </row>
    <row r="3186" spans="1:8" x14ac:dyDescent="0.55000000000000004">
      <c r="A3186" s="2"/>
      <c r="G3186" s="4"/>
      <c r="H3186" s="3"/>
    </row>
    <row r="3187" spans="1:8" x14ac:dyDescent="0.55000000000000004">
      <c r="A3187" s="2"/>
      <c r="G3187" s="4"/>
      <c r="H3187" s="3"/>
    </row>
    <row r="3188" spans="1:8" x14ac:dyDescent="0.55000000000000004">
      <c r="A3188" s="2"/>
      <c r="G3188" s="4"/>
      <c r="H3188" s="3"/>
    </row>
    <row r="3189" spans="1:8" x14ac:dyDescent="0.55000000000000004">
      <c r="A3189" s="2"/>
      <c r="G3189" s="4"/>
      <c r="H3189" s="3"/>
    </row>
    <row r="3190" spans="1:8" x14ac:dyDescent="0.55000000000000004">
      <c r="A3190" s="2"/>
      <c r="G3190" s="4"/>
      <c r="H3190" s="3"/>
    </row>
    <row r="3191" spans="1:8" x14ac:dyDescent="0.55000000000000004">
      <c r="A3191" s="2"/>
      <c r="G3191" s="4"/>
      <c r="H3191" s="3"/>
    </row>
    <row r="3192" spans="1:8" x14ac:dyDescent="0.55000000000000004">
      <c r="A3192" s="2"/>
      <c r="G3192" s="4"/>
      <c r="H3192" s="3"/>
    </row>
    <row r="3193" spans="1:8" x14ac:dyDescent="0.55000000000000004">
      <c r="A3193" s="2"/>
      <c r="G3193" s="4"/>
      <c r="H3193" s="3"/>
    </row>
    <row r="3194" spans="1:8" x14ac:dyDescent="0.55000000000000004">
      <c r="A3194" s="2"/>
      <c r="G3194" s="4"/>
      <c r="H3194" s="3"/>
    </row>
    <row r="3195" spans="1:8" x14ac:dyDescent="0.55000000000000004">
      <c r="A3195" s="2"/>
      <c r="G3195" s="4"/>
      <c r="H3195" s="3"/>
    </row>
    <row r="3196" spans="1:8" x14ac:dyDescent="0.55000000000000004">
      <c r="A3196" s="2"/>
      <c r="G3196" s="4"/>
      <c r="H3196" s="3"/>
    </row>
    <row r="3197" spans="1:8" x14ac:dyDescent="0.55000000000000004">
      <c r="A3197" s="2"/>
      <c r="G3197" s="4"/>
      <c r="H3197" s="3"/>
    </row>
    <row r="3198" spans="1:8" x14ac:dyDescent="0.55000000000000004">
      <c r="A3198" s="2"/>
      <c r="G3198" s="4"/>
      <c r="H3198" s="3"/>
    </row>
    <row r="3199" spans="1:8" x14ac:dyDescent="0.55000000000000004">
      <c r="A3199" s="2"/>
      <c r="G3199" s="4"/>
      <c r="H3199" s="3"/>
    </row>
    <row r="3200" spans="1:8" x14ac:dyDescent="0.55000000000000004">
      <c r="A3200" s="2"/>
      <c r="G3200" s="4"/>
      <c r="H3200" s="3"/>
    </row>
    <row r="3201" spans="1:8" x14ac:dyDescent="0.55000000000000004">
      <c r="A3201" s="2"/>
      <c r="G3201" s="4"/>
      <c r="H3201" s="3"/>
    </row>
    <row r="3202" spans="1:8" x14ac:dyDescent="0.55000000000000004">
      <c r="A3202" s="2"/>
      <c r="G3202" s="4"/>
      <c r="H3202" s="3"/>
    </row>
    <row r="3203" spans="1:8" x14ac:dyDescent="0.55000000000000004">
      <c r="A3203" s="2"/>
      <c r="G3203" s="4"/>
      <c r="H3203" s="3"/>
    </row>
    <row r="3204" spans="1:8" x14ac:dyDescent="0.55000000000000004">
      <c r="A3204" s="2"/>
      <c r="G3204" s="4"/>
      <c r="H3204" s="3"/>
    </row>
    <row r="3205" spans="1:8" x14ac:dyDescent="0.55000000000000004">
      <c r="A3205" s="2"/>
      <c r="G3205" s="4"/>
      <c r="H3205" s="3"/>
    </row>
    <row r="3206" spans="1:8" x14ac:dyDescent="0.55000000000000004">
      <c r="A3206" s="2"/>
      <c r="G3206" s="4"/>
      <c r="H3206" s="3"/>
    </row>
    <row r="3207" spans="1:8" x14ac:dyDescent="0.55000000000000004">
      <c r="A3207" s="2"/>
      <c r="G3207" s="4"/>
      <c r="H3207" s="3"/>
    </row>
    <row r="3208" spans="1:8" x14ac:dyDescent="0.55000000000000004">
      <c r="A3208" s="2"/>
      <c r="G3208" s="4"/>
      <c r="H3208" s="3"/>
    </row>
    <row r="3209" spans="1:8" x14ac:dyDescent="0.55000000000000004">
      <c r="A3209" s="2"/>
      <c r="G3209" s="4"/>
      <c r="H3209" s="3"/>
    </row>
    <row r="3210" spans="1:8" x14ac:dyDescent="0.55000000000000004">
      <c r="A3210" s="2"/>
      <c r="G3210" s="4"/>
      <c r="H3210" s="3"/>
    </row>
    <row r="3211" spans="1:8" x14ac:dyDescent="0.55000000000000004">
      <c r="A3211" s="2"/>
      <c r="G3211" s="4"/>
      <c r="H3211" s="3"/>
    </row>
    <row r="3212" spans="1:8" x14ac:dyDescent="0.55000000000000004">
      <c r="A3212" s="2"/>
      <c r="G3212" s="4"/>
      <c r="H3212" s="3"/>
    </row>
    <row r="3213" spans="1:8" x14ac:dyDescent="0.55000000000000004">
      <c r="A3213" s="2"/>
      <c r="G3213" s="4"/>
      <c r="H3213" s="3"/>
    </row>
    <row r="3214" spans="1:8" x14ac:dyDescent="0.55000000000000004">
      <c r="A3214" s="2"/>
      <c r="G3214" s="4"/>
      <c r="H3214" s="3"/>
    </row>
    <row r="3215" spans="1:8" x14ac:dyDescent="0.55000000000000004">
      <c r="A3215" s="2"/>
      <c r="G3215" s="4"/>
      <c r="H3215" s="3"/>
    </row>
    <row r="3216" spans="1:8" x14ac:dyDescent="0.55000000000000004">
      <c r="A3216" s="2"/>
      <c r="G3216" s="4"/>
      <c r="H3216" s="3"/>
    </row>
    <row r="3217" spans="1:8" x14ac:dyDescent="0.55000000000000004">
      <c r="A3217" s="2"/>
      <c r="G3217" s="4"/>
      <c r="H3217" s="3"/>
    </row>
    <row r="3218" spans="1:8" x14ac:dyDescent="0.55000000000000004">
      <c r="A3218" s="2"/>
      <c r="G3218" s="4"/>
      <c r="H3218" s="3"/>
    </row>
    <row r="3219" spans="1:8" x14ac:dyDescent="0.55000000000000004">
      <c r="A3219" s="2"/>
      <c r="G3219" s="4"/>
      <c r="H3219" s="3"/>
    </row>
    <row r="3220" spans="1:8" x14ac:dyDescent="0.55000000000000004">
      <c r="A3220" s="2"/>
      <c r="G3220" s="4"/>
      <c r="H3220" s="3"/>
    </row>
    <row r="3221" spans="1:8" x14ac:dyDescent="0.55000000000000004">
      <c r="A3221" s="2"/>
      <c r="G3221" s="4"/>
      <c r="H3221" s="3"/>
    </row>
    <row r="3222" spans="1:8" x14ac:dyDescent="0.55000000000000004">
      <c r="A3222" s="2"/>
      <c r="G3222" s="4"/>
      <c r="H3222" s="3"/>
    </row>
    <row r="3223" spans="1:8" x14ac:dyDescent="0.55000000000000004">
      <c r="A3223" s="2"/>
      <c r="G3223" s="4"/>
      <c r="H3223" s="3"/>
    </row>
    <row r="3224" spans="1:8" x14ac:dyDescent="0.55000000000000004">
      <c r="A3224" s="2"/>
      <c r="G3224" s="4"/>
      <c r="H3224" s="3"/>
    </row>
    <row r="3225" spans="1:8" x14ac:dyDescent="0.55000000000000004">
      <c r="A3225" s="2"/>
      <c r="G3225" s="4"/>
      <c r="H3225" s="3"/>
    </row>
    <row r="3226" spans="1:8" x14ac:dyDescent="0.55000000000000004">
      <c r="A3226" s="2"/>
      <c r="G3226" s="4"/>
      <c r="H3226" s="3"/>
    </row>
    <row r="3227" spans="1:8" x14ac:dyDescent="0.55000000000000004">
      <c r="A3227" s="2"/>
      <c r="G3227" s="4"/>
      <c r="H3227" s="3"/>
    </row>
    <row r="3228" spans="1:8" x14ac:dyDescent="0.55000000000000004">
      <c r="A3228" s="2"/>
      <c r="G3228" s="4"/>
      <c r="H3228" s="3"/>
    </row>
    <row r="3229" spans="1:8" x14ac:dyDescent="0.55000000000000004">
      <c r="A3229" s="2"/>
      <c r="G3229" s="4"/>
      <c r="H3229" s="3"/>
    </row>
    <row r="3230" spans="1:8" x14ac:dyDescent="0.55000000000000004">
      <c r="A3230" s="2"/>
      <c r="G3230" s="4"/>
      <c r="H3230" s="3"/>
    </row>
    <row r="3231" spans="1:8" x14ac:dyDescent="0.55000000000000004">
      <c r="A3231" s="2"/>
      <c r="G3231" s="4"/>
      <c r="H3231" s="3"/>
    </row>
    <row r="3232" spans="1:8" x14ac:dyDescent="0.55000000000000004">
      <c r="A3232" s="2"/>
      <c r="G3232" s="4"/>
      <c r="H3232" s="3"/>
    </row>
    <row r="3233" spans="1:8" x14ac:dyDescent="0.55000000000000004">
      <c r="A3233" s="2"/>
      <c r="G3233" s="4"/>
      <c r="H3233" s="3"/>
    </row>
    <row r="3234" spans="1:8" x14ac:dyDescent="0.55000000000000004">
      <c r="A3234" s="2"/>
      <c r="G3234" s="4"/>
      <c r="H3234" s="3"/>
    </row>
    <row r="3235" spans="1:8" x14ac:dyDescent="0.55000000000000004">
      <c r="A3235" s="2"/>
      <c r="G3235" s="4"/>
      <c r="H3235" s="3"/>
    </row>
    <row r="3236" spans="1:8" x14ac:dyDescent="0.55000000000000004">
      <c r="A3236" s="2"/>
      <c r="G3236" s="4"/>
      <c r="H3236" s="3"/>
    </row>
    <row r="3237" spans="1:8" x14ac:dyDescent="0.55000000000000004">
      <c r="A3237" s="2"/>
      <c r="G3237" s="4"/>
      <c r="H3237" s="3"/>
    </row>
    <row r="3238" spans="1:8" x14ac:dyDescent="0.55000000000000004">
      <c r="A3238" s="2"/>
      <c r="G3238" s="4"/>
      <c r="H3238" s="3"/>
    </row>
    <row r="3239" spans="1:8" x14ac:dyDescent="0.55000000000000004">
      <c r="A3239" s="2"/>
      <c r="G3239" s="4"/>
      <c r="H3239" s="3"/>
    </row>
    <row r="3240" spans="1:8" x14ac:dyDescent="0.55000000000000004">
      <c r="A3240" s="2"/>
      <c r="G3240" s="4"/>
      <c r="H3240" s="3"/>
    </row>
    <row r="3241" spans="1:8" x14ac:dyDescent="0.55000000000000004">
      <c r="A3241" s="2"/>
      <c r="G3241" s="4"/>
      <c r="H3241" s="3"/>
    </row>
    <row r="3242" spans="1:8" x14ac:dyDescent="0.55000000000000004">
      <c r="A3242" s="2"/>
      <c r="G3242" s="4"/>
      <c r="H3242" s="3"/>
    </row>
    <row r="3243" spans="1:8" x14ac:dyDescent="0.55000000000000004">
      <c r="A3243" s="2"/>
      <c r="G3243" s="4"/>
      <c r="H3243" s="3"/>
    </row>
    <row r="3244" spans="1:8" x14ac:dyDescent="0.55000000000000004">
      <c r="A3244" s="2"/>
      <c r="G3244" s="4"/>
      <c r="H3244" s="3"/>
    </row>
    <row r="3245" spans="1:8" x14ac:dyDescent="0.55000000000000004">
      <c r="A3245" s="2"/>
      <c r="G3245" s="4"/>
      <c r="H3245" s="3"/>
    </row>
    <row r="3246" spans="1:8" x14ac:dyDescent="0.55000000000000004">
      <c r="A3246" s="2"/>
      <c r="G3246" s="4"/>
      <c r="H3246" s="3"/>
    </row>
    <row r="3247" spans="1:8" x14ac:dyDescent="0.55000000000000004">
      <c r="A3247" s="2"/>
      <c r="G3247" s="4"/>
      <c r="H3247" s="3"/>
    </row>
    <row r="3248" spans="1:8" x14ac:dyDescent="0.55000000000000004">
      <c r="A3248" s="2"/>
      <c r="G3248" s="4"/>
      <c r="H3248" s="3"/>
    </row>
    <row r="3249" spans="1:8" x14ac:dyDescent="0.55000000000000004">
      <c r="A3249" s="2"/>
      <c r="G3249" s="4"/>
      <c r="H3249" s="3"/>
    </row>
    <row r="3250" spans="1:8" x14ac:dyDescent="0.55000000000000004">
      <c r="A3250" s="2"/>
      <c r="G3250" s="4"/>
      <c r="H3250" s="3"/>
    </row>
    <row r="3251" spans="1:8" x14ac:dyDescent="0.55000000000000004">
      <c r="A3251" s="2"/>
      <c r="G3251" s="4"/>
      <c r="H3251" s="3"/>
    </row>
    <row r="3252" spans="1:8" x14ac:dyDescent="0.55000000000000004">
      <c r="A3252" s="2"/>
      <c r="G3252" s="4"/>
      <c r="H3252" s="3"/>
    </row>
    <row r="3253" spans="1:8" x14ac:dyDescent="0.55000000000000004">
      <c r="A3253" s="2"/>
      <c r="G3253" s="4"/>
      <c r="H3253" s="3"/>
    </row>
    <row r="3254" spans="1:8" x14ac:dyDescent="0.55000000000000004">
      <c r="A3254" s="2"/>
      <c r="G3254" s="4"/>
      <c r="H3254" s="3"/>
    </row>
    <row r="3255" spans="1:8" x14ac:dyDescent="0.55000000000000004">
      <c r="A3255" s="2"/>
      <c r="G3255" s="4"/>
      <c r="H3255" s="3"/>
    </row>
    <row r="3256" spans="1:8" x14ac:dyDescent="0.55000000000000004">
      <c r="A3256" s="2"/>
      <c r="G3256" s="4"/>
      <c r="H3256" s="3"/>
    </row>
    <row r="3257" spans="1:8" x14ac:dyDescent="0.55000000000000004">
      <c r="A3257" s="2"/>
      <c r="G3257" s="4"/>
      <c r="H3257" s="3"/>
    </row>
    <row r="3258" spans="1:8" x14ac:dyDescent="0.55000000000000004">
      <c r="A3258" s="2"/>
      <c r="G3258" s="4"/>
      <c r="H3258" s="3"/>
    </row>
    <row r="3259" spans="1:8" x14ac:dyDescent="0.55000000000000004">
      <c r="A3259" s="2"/>
      <c r="G3259" s="4"/>
      <c r="H3259" s="3"/>
    </row>
    <row r="3260" spans="1:8" x14ac:dyDescent="0.55000000000000004">
      <c r="A3260" s="2"/>
      <c r="G3260" s="4"/>
      <c r="H3260" s="3"/>
    </row>
    <row r="3261" spans="1:8" x14ac:dyDescent="0.55000000000000004">
      <c r="A3261" s="2"/>
      <c r="G3261" s="4"/>
      <c r="H3261" s="3"/>
    </row>
    <row r="3262" spans="1:8" x14ac:dyDescent="0.55000000000000004">
      <c r="A3262" s="2"/>
      <c r="G3262" s="4"/>
      <c r="H3262" s="3"/>
    </row>
    <row r="3263" spans="1:8" x14ac:dyDescent="0.55000000000000004">
      <c r="A3263" s="2"/>
      <c r="G3263" s="4"/>
      <c r="H3263" s="3"/>
    </row>
    <row r="3264" spans="1:8" x14ac:dyDescent="0.55000000000000004">
      <c r="A3264" s="2"/>
      <c r="G3264" s="4"/>
      <c r="H3264" s="3"/>
    </row>
    <row r="3265" spans="1:8" x14ac:dyDescent="0.55000000000000004">
      <c r="A3265" s="2"/>
      <c r="G3265" s="4"/>
      <c r="H3265" s="3"/>
    </row>
    <row r="3266" spans="1:8" x14ac:dyDescent="0.55000000000000004">
      <c r="A3266" s="2"/>
      <c r="G3266" s="4"/>
      <c r="H3266" s="3"/>
    </row>
    <row r="3267" spans="1:8" x14ac:dyDescent="0.55000000000000004">
      <c r="A3267" s="2"/>
      <c r="G3267" s="4"/>
      <c r="H3267" s="3"/>
    </row>
    <row r="3268" spans="1:8" x14ac:dyDescent="0.55000000000000004">
      <c r="A3268" s="2"/>
      <c r="G3268" s="4"/>
      <c r="H3268" s="3"/>
    </row>
    <row r="3269" spans="1:8" x14ac:dyDescent="0.55000000000000004">
      <c r="A3269" s="2"/>
      <c r="G3269" s="4"/>
      <c r="H3269" s="3"/>
    </row>
    <row r="3270" spans="1:8" x14ac:dyDescent="0.55000000000000004">
      <c r="A3270" s="2"/>
      <c r="G3270" s="4"/>
      <c r="H3270" s="3"/>
    </row>
    <row r="3271" spans="1:8" x14ac:dyDescent="0.55000000000000004">
      <c r="A3271" s="2"/>
      <c r="G3271" s="4"/>
      <c r="H3271" s="3"/>
    </row>
    <row r="3272" spans="1:8" x14ac:dyDescent="0.55000000000000004">
      <c r="A3272" s="2"/>
      <c r="G3272" s="4"/>
      <c r="H3272" s="3"/>
    </row>
    <row r="3273" spans="1:8" x14ac:dyDescent="0.55000000000000004">
      <c r="A3273" s="2"/>
      <c r="G3273" s="4"/>
      <c r="H3273" s="3"/>
    </row>
    <row r="3274" spans="1:8" x14ac:dyDescent="0.55000000000000004">
      <c r="A3274" s="2"/>
      <c r="G3274" s="4"/>
      <c r="H3274" s="3"/>
    </row>
    <row r="3275" spans="1:8" x14ac:dyDescent="0.55000000000000004">
      <c r="A3275" s="2"/>
      <c r="G3275" s="4"/>
      <c r="H3275" s="3"/>
    </row>
    <row r="3276" spans="1:8" x14ac:dyDescent="0.55000000000000004">
      <c r="A3276" s="2"/>
      <c r="G3276" s="4"/>
      <c r="H3276" s="3"/>
    </row>
    <row r="3277" spans="1:8" x14ac:dyDescent="0.55000000000000004">
      <c r="A3277" s="2"/>
      <c r="G3277" s="4"/>
      <c r="H3277" s="3"/>
    </row>
    <row r="3278" spans="1:8" x14ac:dyDescent="0.55000000000000004">
      <c r="A3278" s="2"/>
      <c r="G3278" s="4"/>
      <c r="H3278" s="3"/>
    </row>
    <row r="3279" spans="1:8" x14ac:dyDescent="0.55000000000000004">
      <c r="A3279" s="2"/>
      <c r="G3279" s="4"/>
      <c r="H3279" s="3"/>
    </row>
    <row r="3280" spans="1:8" x14ac:dyDescent="0.55000000000000004">
      <c r="A3280" s="2"/>
      <c r="G3280" s="4"/>
      <c r="H3280" s="3"/>
    </row>
    <row r="3281" spans="1:8" x14ac:dyDescent="0.55000000000000004">
      <c r="A3281" s="2"/>
      <c r="G3281" s="4"/>
      <c r="H3281" s="3"/>
    </row>
    <row r="3282" spans="1:8" x14ac:dyDescent="0.55000000000000004">
      <c r="A3282" s="2"/>
      <c r="G3282" s="4"/>
      <c r="H3282" s="3"/>
    </row>
    <row r="3283" spans="1:8" x14ac:dyDescent="0.55000000000000004">
      <c r="A3283" s="2"/>
      <c r="G3283" s="4"/>
      <c r="H3283" s="3"/>
    </row>
    <row r="3284" spans="1:8" x14ac:dyDescent="0.55000000000000004">
      <c r="A3284" s="2"/>
      <c r="G3284" s="4"/>
      <c r="H3284" s="3"/>
    </row>
    <row r="3285" spans="1:8" x14ac:dyDescent="0.55000000000000004">
      <c r="A3285" s="2"/>
      <c r="G3285" s="4"/>
      <c r="H3285" s="3"/>
    </row>
    <row r="3286" spans="1:8" x14ac:dyDescent="0.55000000000000004">
      <c r="A3286" s="2"/>
      <c r="G3286" s="4"/>
      <c r="H3286" s="3"/>
    </row>
    <row r="3287" spans="1:8" x14ac:dyDescent="0.55000000000000004">
      <c r="A3287" s="2"/>
      <c r="G3287" s="4"/>
      <c r="H3287" s="3"/>
    </row>
    <row r="3288" spans="1:8" x14ac:dyDescent="0.55000000000000004">
      <c r="A3288" s="2"/>
      <c r="G3288" s="4"/>
      <c r="H3288" s="3"/>
    </row>
    <row r="3289" spans="1:8" x14ac:dyDescent="0.55000000000000004">
      <c r="A3289" s="2"/>
      <c r="G3289" s="4"/>
      <c r="H3289" s="3"/>
    </row>
    <row r="3290" spans="1:8" x14ac:dyDescent="0.55000000000000004">
      <c r="A3290" s="2"/>
      <c r="G3290" s="4"/>
      <c r="H3290" s="3"/>
    </row>
    <row r="3291" spans="1:8" x14ac:dyDescent="0.55000000000000004">
      <c r="A3291" s="2"/>
      <c r="G3291" s="4"/>
      <c r="H3291" s="3"/>
    </row>
    <row r="3292" spans="1:8" x14ac:dyDescent="0.55000000000000004">
      <c r="A3292" s="2"/>
      <c r="G3292" s="4"/>
      <c r="H3292" s="3"/>
    </row>
    <row r="3293" spans="1:8" x14ac:dyDescent="0.55000000000000004">
      <c r="A3293" s="2"/>
      <c r="G3293" s="4"/>
      <c r="H3293" s="3"/>
    </row>
    <row r="3294" spans="1:8" x14ac:dyDescent="0.55000000000000004">
      <c r="A3294" s="2"/>
      <c r="G3294" s="4"/>
      <c r="H3294" s="3"/>
    </row>
    <row r="3295" spans="1:8" x14ac:dyDescent="0.55000000000000004">
      <c r="A3295" s="2"/>
      <c r="G3295" s="4"/>
      <c r="H3295" s="3"/>
    </row>
    <row r="3296" spans="1:8" x14ac:dyDescent="0.55000000000000004">
      <c r="A3296" s="2"/>
      <c r="G3296" s="4"/>
      <c r="H3296" s="3"/>
    </row>
    <row r="3297" spans="1:8" x14ac:dyDescent="0.55000000000000004">
      <c r="A3297" s="2"/>
      <c r="G3297" s="4"/>
      <c r="H3297" s="3"/>
    </row>
    <row r="3298" spans="1:8" x14ac:dyDescent="0.55000000000000004">
      <c r="A3298" s="2"/>
      <c r="G3298" s="4"/>
      <c r="H3298" s="3"/>
    </row>
    <row r="3299" spans="1:8" x14ac:dyDescent="0.55000000000000004">
      <c r="A3299" s="2"/>
      <c r="G3299" s="4"/>
      <c r="H3299" s="3"/>
    </row>
    <row r="3300" spans="1:8" x14ac:dyDescent="0.55000000000000004">
      <c r="A3300" s="2"/>
      <c r="G3300" s="4"/>
      <c r="H3300" s="3"/>
    </row>
    <row r="3301" spans="1:8" x14ac:dyDescent="0.55000000000000004">
      <c r="A3301" s="2"/>
      <c r="G3301" s="4"/>
      <c r="H3301" s="3"/>
    </row>
    <row r="3302" spans="1:8" x14ac:dyDescent="0.55000000000000004">
      <c r="A3302" s="2"/>
      <c r="G3302" s="4"/>
      <c r="H3302" s="3"/>
    </row>
    <row r="3303" spans="1:8" x14ac:dyDescent="0.55000000000000004">
      <c r="A3303" s="2"/>
      <c r="G3303" s="4"/>
      <c r="H3303" s="3"/>
    </row>
    <row r="3304" spans="1:8" x14ac:dyDescent="0.55000000000000004">
      <c r="A3304" s="2"/>
      <c r="G3304" s="4"/>
      <c r="H3304" s="3"/>
    </row>
    <row r="3305" spans="1:8" x14ac:dyDescent="0.55000000000000004">
      <c r="A3305" s="2"/>
      <c r="G3305" s="4"/>
      <c r="H3305" s="3"/>
    </row>
    <row r="3306" spans="1:8" x14ac:dyDescent="0.55000000000000004">
      <c r="A3306" s="2"/>
      <c r="G3306" s="4"/>
      <c r="H3306" s="3"/>
    </row>
    <row r="3307" spans="1:8" x14ac:dyDescent="0.55000000000000004">
      <c r="A3307" s="2"/>
      <c r="G3307" s="4"/>
      <c r="H3307" s="3"/>
    </row>
    <row r="3308" spans="1:8" x14ac:dyDescent="0.55000000000000004">
      <c r="A3308" s="2"/>
      <c r="G3308" s="4"/>
      <c r="H3308" s="3"/>
    </row>
    <row r="3309" spans="1:8" x14ac:dyDescent="0.55000000000000004">
      <c r="A3309" s="2"/>
      <c r="G3309" s="4"/>
      <c r="H3309" s="3"/>
    </row>
    <row r="3310" spans="1:8" x14ac:dyDescent="0.55000000000000004">
      <c r="A3310" s="2"/>
      <c r="G3310" s="4"/>
      <c r="H3310" s="3"/>
    </row>
    <row r="3311" spans="1:8" x14ac:dyDescent="0.55000000000000004">
      <c r="A3311" s="2"/>
      <c r="G3311" s="4"/>
      <c r="H3311" s="3"/>
    </row>
    <row r="3312" spans="1:8" x14ac:dyDescent="0.55000000000000004">
      <c r="A3312" s="2"/>
      <c r="G3312" s="4"/>
      <c r="H3312" s="3"/>
    </row>
    <row r="3313" spans="1:8" x14ac:dyDescent="0.55000000000000004">
      <c r="A3313" s="2"/>
      <c r="G3313" s="4"/>
      <c r="H3313" s="3"/>
    </row>
    <row r="3314" spans="1:8" x14ac:dyDescent="0.55000000000000004">
      <c r="A3314" s="2"/>
      <c r="G3314" s="4"/>
      <c r="H3314" s="3"/>
    </row>
    <row r="3315" spans="1:8" x14ac:dyDescent="0.55000000000000004">
      <c r="A3315" s="2"/>
      <c r="G3315" s="4"/>
      <c r="H3315" s="3"/>
    </row>
    <row r="3316" spans="1:8" x14ac:dyDescent="0.55000000000000004">
      <c r="A3316" s="2"/>
      <c r="G3316" s="4"/>
      <c r="H3316" s="3"/>
    </row>
    <row r="3317" spans="1:8" x14ac:dyDescent="0.55000000000000004">
      <c r="A3317" s="2"/>
      <c r="G3317" s="4"/>
      <c r="H3317" s="3"/>
    </row>
    <row r="3318" spans="1:8" x14ac:dyDescent="0.55000000000000004">
      <c r="A3318" s="2"/>
      <c r="G3318" s="4"/>
      <c r="H3318" s="3"/>
    </row>
    <row r="3319" spans="1:8" x14ac:dyDescent="0.55000000000000004">
      <c r="A3319" s="2"/>
      <c r="G3319" s="4"/>
      <c r="H3319" s="3"/>
    </row>
    <row r="3320" spans="1:8" x14ac:dyDescent="0.55000000000000004">
      <c r="A3320" s="2"/>
      <c r="G3320" s="4"/>
      <c r="H3320" s="3"/>
    </row>
    <row r="3321" spans="1:8" x14ac:dyDescent="0.55000000000000004">
      <c r="A3321" s="2"/>
      <c r="G3321" s="4"/>
      <c r="H3321" s="3"/>
    </row>
    <row r="3322" spans="1:8" x14ac:dyDescent="0.55000000000000004">
      <c r="A3322" s="2"/>
      <c r="G3322" s="4"/>
      <c r="H3322" s="3"/>
    </row>
    <row r="3323" spans="1:8" x14ac:dyDescent="0.55000000000000004">
      <c r="A3323" s="2"/>
      <c r="G3323" s="4"/>
      <c r="H3323" s="3"/>
    </row>
    <row r="3324" spans="1:8" x14ac:dyDescent="0.55000000000000004">
      <c r="A3324" s="2"/>
      <c r="G3324" s="4"/>
      <c r="H3324" s="3"/>
    </row>
    <row r="3325" spans="1:8" x14ac:dyDescent="0.55000000000000004">
      <c r="A3325" s="2"/>
      <c r="G3325" s="4"/>
      <c r="H3325" s="3"/>
    </row>
    <row r="3326" spans="1:8" x14ac:dyDescent="0.55000000000000004">
      <c r="A3326" s="2"/>
      <c r="G3326" s="4"/>
      <c r="H3326" s="3"/>
    </row>
    <row r="3327" spans="1:8" x14ac:dyDescent="0.55000000000000004">
      <c r="A3327" s="2"/>
      <c r="G3327" s="4"/>
      <c r="H3327" s="3"/>
    </row>
    <row r="3328" spans="1:8" x14ac:dyDescent="0.55000000000000004">
      <c r="A3328" s="2"/>
      <c r="G3328" s="4"/>
      <c r="H3328" s="3"/>
    </row>
    <row r="3329" spans="1:8" x14ac:dyDescent="0.55000000000000004">
      <c r="A3329" s="2"/>
      <c r="G3329" s="4"/>
      <c r="H3329" s="3"/>
    </row>
    <row r="3330" spans="1:8" x14ac:dyDescent="0.55000000000000004">
      <c r="A3330" s="2"/>
      <c r="G3330" s="4"/>
      <c r="H3330" s="3"/>
    </row>
    <row r="3331" spans="1:8" x14ac:dyDescent="0.55000000000000004">
      <c r="A3331" s="2"/>
      <c r="G3331" s="4"/>
      <c r="H3331" s="3"/>
    </row>
    <row r="3332" spans="1:8" x14ac:dyDescent="0.55000000000000004">
      <c r="A3332" s="2"/>
      <c r="G3332" s="4"/>
      <c r="H3332" s="3"/>
    </row>
    <row r="3333" spans="1:8" x14ac:dyDescent="0.55000000000000004">
      <c r="A3333" s="2"/>
      <c r="G3333" s="4"/>
      <c r="H3333" s="3"/>
    </row>
    <row r="3334" spans="1:8" x14ac:dyDescent="0.55000000000000004">
      <c r="A3334" s="2"/>
      <c r="G3334" s="4"/>
      <c r="H3334" s="3"/>
    </row>
    <row r="3335" spans="1:8" x14ac:dyDescent="0.55000000000000004">
      <c r="A3335" s="2"/>
      <c r="G3335" s="4"/>
      <c r="H3335" s="3"/>
    </row>
    <row r="3336" spans="1:8" x14ac:dyDescent="0.55000000000000004">
      <c r="A3336" s="2"/>
      <c r="G3336" s="4"/>
      <c r="H3336" s="3"/>
    </row>
    <row r="3337" spans="1:8" x14ac:dyDescent="0.55000000000000004">
      <c r="A3337" s="2"/>
      <c r="G3337" s="4"/>
      <c r="H3337" s="3"/>
    </row>
    <row r="3338" spans="1:8" x14ac:dyDescent="0.55000000000000004">
      <c r="A3338" s="2"/>
      <c r="G3338" s="4"/>
      <c r="H3338" s="3"/>
    </row>
    <row r="3339" spans="1:8" x14ac:dyDescent="0.55000000000000004">
      <c r="A3339" s="2"/>
      <c r="G3339" s="4"/>
      <c r="H3339" s="3"/>
    </row>
    <row r="3340" spans="1:8" x14ac:dyDescent="0.55000000000000004">
      <c r="A3340" s="2"/>
      <c r="G3340" s="4"/>
      <c r="H3340" s="3"/>
    </row>
    <row r="3341" spans="1:8" x14ac:dyDescent="0.55000000000000004">
      <c r="A3341" s="2"/>
      <c r="G3341" s="4"/>
      <c r="H3341" s="3"/>
    </row>
    <row r="3342" spans="1:8" x14ac:dyDescent="0.55000000000000004">
      <c r="A3342" s="2"/>
      <c r="G3342" s="4"/>
      <c r="H3342" s="3"/>
    </row>
    <row r="3343" spans="1:8" x14ac:dyDescent="0.55000000000000004">
      <c r="A3343" s="2"/>
      <c r="G3343" s="4"/>
      <c r="H3343" s="3"/>
    </row>
    <row r="3344" spans="1:8" x14ac:dyDescent="0.55000000000000004">
      <c r="A3344" s="2"/>
      <c r="G3344" s="4"/>
      <c r="H3344" s="3"/>
    </row>
    <row r="3345" spans="1:8" x14ac:dyDescent="0.55000000000000004">
      <c r="A3345" s="2"/>
      <c r="G3345" s="4"/>
      <c r="H3345" s="3"/>
    </row>
    <row r="3346" spans="1:8" x14ac:dyDescent="0.55000000000000004">
      <c r="A3346" s="2"/>
      <c r="G3346" s="4"/>
      <c r="H3346" s="3"/>
    </row>
    <row r="3347" spans="1:8" x14ac:dyDescent="0.55000000000000004">
      <c r="A3347" s="2"/>
      <c r="G3347" s="4"/>
      <c r="H3347" s="3"/>
    </row>
    <row r="3348" spans="1:8" x14ac:dyDescent="0.55000000000000004">
      <c r="A3348" s="2"/>
      <c r="G3348" s="4"/>
      <c r="H3348" s="3"/>
    </row>
    <row r="3349" spans="1:8" x14ac:dyDescent="0.55000000000000004">
      <c r="A3349" s="2"/>
      <c r="G3349" s="4"/>
      <c r="H3349" s="3"/>
    </row>
    <row r="3350" spans="1:8" x14ac:dyDescent="0.55000000000000004">
      <c r="A3350" s="2"/>
      <c r="G3350" s="4"/>
      <c r="H3350" s="3"/>
    </row>
    <row r="3351" spans="1:8" x14ac:dyDescent="0.55000000000000004">
      <c r="A3351" s="2"/>
      <c r="G3351" s="4"/>
      <c r="H3351" s="3"/>
    </row>
    <row r="3352" spans="1:8" x14ac:dyDescent="0.55000000000000004">
      <c r="A3352" s="2"/>
      <c r="G3352" s="4"/>
      <c r="H3352" s="3"/>
    </row>
    <row r="3353" spans="1:8" x14ac:dyDescent="0.55000000000000004">
      <c r="A3353" s="2"/>
      <c r="G3353" s="4"/>
      <c r="H3353" s="3"/>
    </row>
    <row r="3354" spans="1:8" x14ac:dyDescent="0.55000000000000004">
      <c r="A3354" s="2"/>
      <c r="G3354" s="4"/>
      <c r="H3354" s="3"/>
    </row>
    <row r="3355" spans="1:8" x14ac:dyDescent="0.55000000000000004">
      <c r="A3355" s="2"/>
      <c r="G3355" s="4"/>
      <c r="H3355" s="3"/>
    </row>
    <row r="3356" spans="1:8" x14ac:dyDescent="0.55000000000000004">
      <c r="A3356" s="2"/>
      <c r="G3356" s="4"/>
      <c r="H3356" s="3"/>
    </row>
    <row r="3357" spans="1:8" x14ac:dyDescent="0.55000000000000004">
      <c r="A3357" s="2"/>
      <c r="G3357" s="4"/>
      <c r="H3357" s="3"/>
    </row>
    <row r="3358" spans="1:8" x14ac:dyDescent="0.55000000000000004">
      <c r="A3358" s="2"/>
      <c r="G3358" s="4"/>
      <c r="H3358" s="3"/>
    </row>
    <row r="3359" spans="1:8" x14ac:dyDescent="0.55000000000000004">
      <c r="A3359" s="2"/>
      <c r="G3359" s="4"/>
      <c r="H3359" s="3"/>
    </row>
    <row r="3360" spans="1:8" x14ac:dyDescent="0.55000000000000004">
      <c r="A3360" s="2"/>
      <c r="G3360" s="4"/>
      <c r="H3360" s="3"/>
    </row>
    <row r="3361" spans="1:8" x14ac:dyDescent="0.55000000000000004">
      <c r="A3361" s="2"/>
      <c r="G3361" s="4"/>
      <c r="H3361" s="3"/>
    </row>
    <row r="3362" spans="1:8" x14ac:dyDescent="0.55000000000000004">
      <c r="A3362" s="2"/>
      <c r="G3362" s="4"/>
      <c r="H3362" s="3"/>
    </row>
    <row r="3363" spans="1:8" x14ac:dyDescent="0.55000000000000004">
      <c r="A3363" s="2"/>
      <c r="G3363" s="4"/>
      <c r="H3363" s="3"/>
    </row>
    <row r="3364" spans="1:8" x14ac:dyDescent="0.55000000000000004">
      <c r="A3364" s="2"/>
      <c r="G3364" s="4"/>
      <c r="H3364" s="3"/>
    </row>
    <row r="3365" spans="1:8" x14ac:dyDescent="0.55000000000000004">
      <c r="A3365" s="2"/>
      <c r="G3365" s="4"/>
      <c r="H3365" s="3"/>
    </row>
    <row r="3366" spans="1:8" x14ac:dyDescent="0.55000000000000004">
      <c r="A3366" s="2"/>
      <c r="G3366" s="4"/>
      <c r="H3366" s="3"/>
    </row>
    <row r="3367" spans="1:8" x14ac:dyDescent="0.55000000000000004">
      <c r="A3367" s="2"/>
      <c r="G3367" s="4"/>
      <c r="H3367" s="3"/>
    </row>
    <row r="3368" spans="1:8" x14ac:dyDescent="0.55000000000000004">
      <c r="A3368" s="2"/>
      <c r="G3368" s="4"/>
      <c r="H3368" s="3"/>
    </row>
    <row r="3369" spans="1:8" x14ac:dyDescent="0.55000000000000004">
      <c r="A3369" s="2"/>
      <c r="G3369" s="4"/>
      <c r="H3369" s="3"/>
    </row>
    <row r="3370" spans="1:8" x14ac:dyDescent="0.55000000000000004">
      <c r="A3370" s="2"/>
      <c r="G3370" s="4"/>
      <c r="H3370" s="3"/>
    </row>
    <row r="3371" spans="1:8" x14ac:dyDescent="0.55000000000000004">
      <c r="A3371" s="2"/>
      <c r="G3371" s="4"/>
      <c r="H3371" s="3"/>
    </row>
    <row r="3372" spans="1:8" x14ac:dyDescent="0.55000000000000004">
      <c r="A3372" s="2"/>
      <c r="G3372" s="4"/>
      <c r="H3372" s="3"/>
    </row>
    <row r="3373" spans="1:8" x14ac:dyDescent="0.55000000000000004">
      <c r="A3373" s="2"/>
      <c r="G3373" s="4"/>
      <c r="H3373" s="3"/>
    </row>
    <row r="3374" spans="1:8" x14ac:dyDescent="0.55000000000000004">
      <c r="A3374" s="2"/>
      <c r="G3374" s="4"/>
      <c r="H3374" s="3"/>
    </row>
    <row r="3375" spans="1:8" x14ac:dyDescent="0.55000000000000004">
      <c r="A3375" s="2"/>
      <c r="G3375" s="4"/>
      <c r="H3375" s="3"/>
    </row>
    <row r="3376" spans="1:8" x14ac:dyDescent="0.55000000000000004">
      <c r="A3376" s="2"/>
      <c r="G3376" s="4"/>
      <c r="H3376" s="3"/>
    </row>
    <row r="3377" spans="1:8" x14ac:dyDescent="0.55000000000000004">
      <c r="A3377" s="2"/>
      <c r="G3377" s="4"/>
      <c r="H3377" s="3"/>
    </row>
    <row r="3378" spans="1:8" x14ac:dyDescent="0.55000000000000004">
      <c r="A3378" s="2"/>
      <c r="G3378" s="4"/>
      <c r="H3378" s="3"/>
    </row>
    <row r="3379" spans="1:8" x14ac:dyDescent="0.55000000000000004">
      <c r="A3379" s="2"/>
      <c r="G3379" s="4"/>
      <c r="H3379" s="3"/>
    </row>
    <row r="3380" spans="1:8" x14ac:dyDescent="0.55000000000000004">
      <c r="A3380" s="2"/>
      <c r="G3380" s="4"/>
      <c r="H3380" s="3"/>
    </row>
    <row r="3381" spans="1:8" x14ac:dyDescent="0.55000000000000004">
      <c r="A3381" s="2"/>
      <c r="G3381" s="4"/>
      <c r="H3381" s="3"/>
    </row>
    <row r="3382" spans="1:8" x14ac:dyDescent="0.55000000000000004">
      <c r="A3382" s="2"/>
      <c r="G3382" s="4"/>
      <c r="H3382" s="3"/>
    </row>
    <row r="3383" spans="1:8" x14ac:dyDescent="0.55000000000000004">
      <c r="A3383" s="2"/>
      <c r="G3383" s="4"/>
      <c r="H3383" s="3"/>
    </row>
    <row r="3384" spans="1:8" x14ac:dyDescent="0.55000000000000004">
      <c r="A3384" s="2"/>
      <c r="G3384" s="4"/>
      <c r="H3384" s="3"/>
    </row>
    <row r="3385" spans="1:8" x14ac:dyDescent="0.55000000000000004">
      <c r="A3385" s="2"/>
      <c r="G3385" s="4"/>
      <c r="H3385" s="3"/>
    </row>
    <row r="3386" spans="1:8" x14ac:dyDescent="0.55000000000000004">
      <c r="A3386" s="2"/>
      <c r="G3386" s="4"/>
      <c r="H3386" s="3"/>
    </row>
    <row r="3387" spans="1:8" x14ac:dyDescent="0.55000000000000004">
      <c r="A3387" s="2"/>
      <c r="G3387" s="4"/>
      <c r="H3387" s="3"/>
    </row>
    <row r="3388" spans="1:8" x14ac:dyDescent="0.55000000000000004">
      <c r="A3388" s="2"/>
      <c r="G3388" s="4"/>
      <c r="H3388" s="3"/>
    </row>
    <row r="3389" spans="1:8" x14ac:dyDescent="0.55000000000000004">
      <c r="A3389" s="2"/>
      <c r="G3389" s="4"/>
      <c r="H3389" s="3"/>
    </row>
    <row r="3390" spans="1:8" x14ac:dyDescent="0.55000000000000004">
      <c r="A3390" s="2"/>
      <c r="G3390" s="4"/>
      <c r="H3390" s="3"/>
    </row>
    <row r="3391" spans="1:8" x14ac:dyDescent="0.55000000000000004">
      <c r="A3391" s="2"/>
      <c r="G3391" s="4"/>
      <c r="H3391" s="3"/>
    </row>
    <row r="3392" spans="1:8" x14ac:dyDescent="0.55000000000000004">
      <c r="A3392" s="2"/>
      <c r="G3392" s="4"/>
      <c r="H3392" s="3"/>
    </row>
    <row r="3393" spans="1:8" x14ac:dyDescent="0.55000000000000004">
      <c r="A3393" s="2"/>
      <c r="G3393" s="4"/>
      <c r="H3393" s="3"/>
    </row>
    <row r="3394" spans="1:8" x14ac:dyDescent="0.55000000000000004">
      <c r="A3394" s="2"/>
      <c r="G3394" s="4"/>
      <c r="H3394" s="3"/>
    </row>
    <row r="3395" spans="1:8" x14ac:dyDescent="0.55000000000000004">
      <c r="A3395" s="2"/>
      <c r="G3395" s="4"/>
      <c r="H3395" s="3"/>
    </row>
    <row r="3396" spans="1:8" x14ac:dyDescent="0.55000000000000004">
      <c r="A3396" s="2"/>
      <c r="G3396" s="4"/>
      <c r="H3396" s="3"/>
    </row>
    <row r="3397" spans="1:8" x14ac:dyDescent="0.55000000000000004">
      <c r="A3397" s="2"/>
      <c r="G3397" s="4"/>
      <c r="H3397" s="3"/>
    </row>
    <row r="3398" spans="1:8" x14ac:dyDescent="0.55000000000000004">
      <c r="A3398" s="2"/>
      <c r="G3398" s="4"/>
      <c r="H3398" s="3"/>
    </row>
    <row r="3399" spans="1:8" x14ac:dyDescent="0.55000000000000004">
      <c r="A3399" s="2"/>
      <c r="G3399" s="4"/>
      <c r="H3399" s="3"/>
    </row>
    <row r="3400" spans="1:8" x14ac:dyDescent="0.55000000000000004">
      <c r="A3400" s="2"/>
      <c r="G3400" s="4"/>
      <c r="H3400" s="3"/>
    </row>
    <row r="3401" spans="1:8" x14ac:dyDescent="0.55000000000000004">
      <c r="A3401" s="2"/>
      <c r="G3401" s="4"/>
      <c r="H3401" s="3"/>
    </row>
    <row r="3402" spans="1:8" x14ac:dyDescent="0.55000000000000004">
      <c r="A3402" s="2"/>
      <c r="G3402" s="4"/>
      <c r="H3402" s="3"/>
    </row>
    <row r="3403" spans="1:8" x14ac:dyDescent="0.55000000000000004">
      <c r="A3403" s="2"/>
      <c r="G3403" s="4"/>
      <c r="H3403" s="3"/>
    </row>
    <row r="3404" spans="1:8" x14ac:dyDescent="0.55000000000000004">
      <c r="A3404" s="2"/>
      <c r="G3404" s="4"/>
      <c r="H3404" s="3"/>
    </row>
    <row r="3405" spans="1:8" x14ac:dyDescent="0.55000000000000004">
      <c r="A3405" s="2"/>
      <c r="G3405" s="4"/>
      <c r="H3405" s="3"/>
    </row>
    <row r="3406" spans="1:8" x14ac:dyDescent="0.55000000000000004">
      <c r="A3406" s="2"/>
      <c r="G3406" s="4"/>
      <c r="H3406" s="3"/>
    </row>
    <row r="3407" spans="1:8" x14ac:dyDescent="0.55000000000000004">
      <c r="A3407" s="2"/>
      <c r="G3407" s="4"/>
      <c r="H3407" s="3"/>
    </row>
    <row r="3408" spans="1:8" x14ac:dyDescent="0.55000000000000004">
      <c r="A3408" s="2"/>
      <c r="G3408" s="4"/>
      <c r="H3408" s="3"/>
    </row>
    <row r="3409" spans="1:8" x14ac:dyDescent="0.55000000000000004">
      <c r="A3409" s="2"/>
      <c r="G3409" s="4"/>
      <c r="H3409" s="3"/>
    </row>
    <row r="3410" spans="1:8" x14ac:dyDescent="0.55000000000000004">
      <c r="A3410" s="2"/>
      <c r="G3410" s="4"/>
      <c r="H3410" s="3"/>
    </row>
    <row r="3411" spans="1:8" x14ac:dyDescent="0.55000000000000004">
      <c r="A3411" s="2"/>
      <c r="G3411" s="4"/>
      <c r="H3411" s="3"/>
    </row>
    <row r="3412" spans="1:8" x14ac:dyDescent="0.55000000000000004">
      <c r="A3412" s="2"/>
      <c r="G3412" s="4"/>
      <c r="H3412" s="3"/>
    </row>
    <row r="3413" spans="1:8" x14ac:dyDescent="0.55000000000000004">
      <c r="A3413" s="2"/>
      <c r="G3413" s="4"/>
      <c r="H3413" s="3"/>
    </row>
    <row r="3414" spans="1:8" x14ac:dyDescent="0.55000000000000004">
      <c r="A3414" s="2"/>
      <c r="G3414" s="4"/>
      <c r="H3414" s="3"/>
    </row>
    <row r="3415" spans="1:8" x14ac:dyDescent="0.55000000000000004">
      <c r="A3415" s="2"/>
      <c r="G3415" s="4"/>
      <c r="H3415" s="3"/>
    </row>
    <row r="3416" spans="1:8" x14ac:dyDescent="0.55000000000000004">
      <c r="A3416" s="2"/>
      <c r="G3416" s="4"/>
      <c r="H3416" s="3"/>
    </row>
    <row r="3417" spans="1:8" x14ac:dyDescent="0.55000000000000004">
      <c r="A3417" s="2"/>
      <c r="G3417" s="4"/>
      <c r="H3417" s="3"/>
    </row>
    <row r="3418" spans="1:8" x14ac:dyDescent="0.55000000000000004">
      <c r="A3418" s="2"/>
      <c r="G3418" s="4"/>
      <c r="H3418" s="3"/>
    </row>
    <row r="3419" spans="1:8" x14ac:dyDescent="0.55000000000000004">
      <c r="A3419" s="2"/>
      <c r="G3419" s="4"/>
      <c r="H3419" s="3"/>
    </row>
    <row r="3420" spans="1:8" x14ac:dyDescent="0.55000000000000004">
      <c r="A3420" s="2"/>
      <c r="G3420" s="4"/>
      <c r="H3420" s="3"/>
    </row>
    <row r="3421" spans="1:8" x14ac:dyDescent="0.55000000000000004">
      <c r="A3421" s="2"/>
      <c r="G3421" s="4"/>
      <c r="H3421" s="3"/>
    </row>
    <row r="3422" spans="1:8" x14ac:dyDescent="0.55000000000000004">
      <c r="A3422" s="2"/>
      <c r="G3422" s="4"/>
      <c r="H3422" s="3"/>
    </row>
    <row r="3423" spans="1:8" x14ac:dyDescent="0.55000000000000004">
      <c r="A3423" s="2"/>
      <c r="G3423" s="4"/>
      <c r="H3423" s="3"/>
    </row>
    <row r="3424" spans="1:8" x14ac:dyDescent="0.55000000000000004">
      <c r="A3424" s="2"/>
      <c r="G3424" s="4"/>
      <c r="H3424" s="3"/>
    </row>
    <row r="3425" spans="1:8" x14ac:dyDescent="0.55000000000000004">
      <c r="A3425" s="2"/>
      <c r="G3425" s="4"/>
      <c r="H3425" s="3"/>
    </row>
    <row r="3426" spans="1:8" x14ac:dyDescent="0.55000000000000004">
      <c r="A3426" s="2"/>
      <c r="G3426" s="4"/>
      <c r="H3426" s="3"/>
    </row>
    <row r="3427" spans="1:8" x14ac:dyDescent="0.55000000000000004">
      <c r="A3427" s="2"/>
      <c r="G3427" s="4"/>
      <c r="H3427" s="3"/>
    </row>
    <row r="3428" spans="1:8" x14ac:dyDescent="0.55000000000000004">
      <c r="A3428" s="2"/>
      <c r="G3428" s="4"/>
      <c r="H3428" s="3"/>
    </row>
    <row r="3429" spans="1:8" x14ac:dyDescent="0.55000000000000004">
      <c r="A3429" s="2"/>
      <c r="G3429" s="4"/>
      <c r="H3429" s="3"/>
    </row>
    <row r="3430" spans="1:8" x14ac:dyDescent="0.55000000000000004">
      <c r="A3430" s="2"/>
      <c r="G3430" s="4"/>
      <c r="H3430" s="3"/>
    </row>
    <row r="3431" spans="1:8" x14ac:dyDescent="0.55000000000000004">
      <c r="A3431" s="2"/>
      <c r="G3431" s="4"/>
      <c r="H3431" s="3"/>
    </row>
    <row r="3432" spans="1:8" x14ac:dyDescent="0.55000000000000004">
      <c r="A3432" s="2"/>
      <c r="G3432" s="4"/>
      <c r="H3432" s="3"/>
    </row>
    <row r="3433" spans="1:8" x14ac:dyDescent="0.55000000000000004">
      <c r="A3433" s="2"/>
      <c r="G3433" s="4"/>
      <c r="H3433" s="3"/>
    </row>
    <row r="3434" spans="1:8" x14ac:dyDescent="0.55000000000000004">
      <c r="A3434" s="2"/>
      <c r="G3434" s="4"/>
      <c r="H3434" s="3"/>
    </row>
    <row r="3435" spans="1:8" x14ac:dyDescent="0.55000000000000004">
      <c r="A3435" s="2"/>
      <c r="G3435" s="4"/>
      <c r="H3435" s="3"/>
    </row>
    <row r="3436" spans="1:8" x14ac:dyDescent="0.55000000000000004">
      <c r="A3436" s="2"/>
      <c r="G3436" s="4"/>
      <c r="H3436" s="3"/>
    </row>
    <row r="3437" spans="1:8" x14ac:dyDescent="0.55000000000000004">
      <c r="A3437" s="2"/>
      <c r="G3437" s="4"/>
      <c r="H3437" s="3"/>
    </row>
    <row r="3438" spans="1:8" x14ac:dyDescent="0.55000000000000004">
      <c r="A3438" s="2"/>
      <c r="G3438" s="4"/>
      <c r="H3438" s="3"/>
    </row>
    <row r="3439" spans="1:8" x14ac:dyDescent="0.55000000000000004">
      <c r="A3439" s="2"/>
      <c r="G3439" s="4"/>
      <c r="H3439" s="3"/>
    </row>
    <row r="3440" spans="1:8" x14ac:dyDescent="0.55000000000000004">
      <c r="A3440" s="2"/>
      <c r="G3440" s="4"/>
      <c r="H3440" s="3"/>
    </row>
    <row r="3441" spans="1:8" x14ac:dyDescent="0.55000000000000004">
      <c r="A3441" s="2"/>
      <c r="G3441" s="4"/>
      <c r="H3441" s="3"/>
    </row>
    <row r="3442" spans="1:8" x14ac:dyDescent="0.55000000000000004">
      <c r="A3442" s="2"/>
      <c r="G3442" s="4"/>
      <c r="H3442" s="3"/>
    </row>
    <row r="3443" spans="1:8" x14ac:dyDescent="0.55000000000000004">
      <c r="A3443" s="2"/>
      <c r="G3443" s="4"/>
      <c r="H3443" s="3"/>
    </row>
    <row r="3444" spans="1:8" x14ac:dyDescent="0.55000000000000004">
      <c r="A3444" s="2"/>
      <c r="G3444" s="4"/>
      <c r="H3444" s="3"/>
    </row>
    <row r="3445" spans="1:8" x14ac:dyDescent="0.55000000000000004">
      <c r="A3445" s="2"/>
      <c r="G3445" s="4"/>
      <c r="H3445" s="3"/>
    </row>
    <row r="3446" spans="1:8" x14ac:dyDescent="0.55000000000000004">
      <c r="A3446" s="2"/>
      <c r="G3446" s="4"/>
      <c r="H3446" s="3"/>
    </row>
    <row r="3447" spans="1:8" x14ac:dyDescent="0.55000000000000004">
      <c r="A3447" s="2"/>
      <c r="G3447" s="4"/>
      <c r="H3447" s="3"/>
    </row>
    <row r="3448" spans="1:8" x14ac:dyDescent="0.55000000000000004">
      <c r="A3448" s="2"/>
      <c r="G3448" s="4"/>
      <c r="H3448" s="3"/>
    </row>
    <row r="3449" spans="1:8" x14ac:dyDescent="0.55000000000000004">
      <c r="A3449" s="2"/>
      <c r="G3449" s="4"/>
      <c r="H3449" s="3"/>
    </row>
    <row r="3450" spans="1:8" x14ac:dyDescent="0.55000000000000004">
      <c r="A3450" s="2"/>
      <c r="G3450" s="4"/>
      <c r="H3450" s="3"/>
    </row>
    <row r="3451" spans="1:8" x14ac:dyDescent="0.55000000000000004">
      <c r="A3451" s="2"/>
      <c r="G3451" s="4"/>
      <c r="H3451" s="3"/>
    </row>
    <row r="3452" spans="1:8" x14ac:dyDescent="0.55000000000000004">
      <c r="A3452" s="2"/>
      <c r="G3452" s="4"/>
      <c r="H3452" s="3"/>
    </row>
    <row r="3453" spans="1:8" x14ac:dyDescent="0.55000000000000004">
      <c r="A3453" s="2"/>
      <c r="G3453" s="4"/>
      <c r="H3453" s="3"/>
    </row>
    <row r="3454" spans="1:8" x14ac:dyDescent="0.55000000000000004">
      <c r="A3454" s="2"/>
      <c r="G3454" s="4"/>
      <c r="H3454" s="3"/>
    </row>
    <row r="3455" spans="1:8" x14ac:dyDescent="0.55000000000000004">
      <c r="A3455" s="2"/>
      <c r="G3455" s="4"/>
      <c r="H3455" s="3"/>
    </row>
    <row r="3456" spans="1:8" x14ac:dyDescent="0.55000000000000004">
      <c r="A3456" s="2"/>
      <c r="G3456" s="4"/>
      <c r="H3456" s="3"/>
    </row>
    <row r="3457" spans="1:8" x14ac:dyDescent="0.55000000000000004">
      <c r="A3457" s="2"/>
      <c r="G3457" s="4"/>
      <c r="H3457" s="3"/>
    </row>
    <row r="3458" spans="1:8" x14ac:dyDescent="0.55000000000000004">
      <c r="A3458" s="2"/>
      <c r="G3458" s="4"/>
      <c r="H3458" s="3"/>
    </row>
    <row r="3459" spans="1:8" x14ac:dyDescent="0.55000000000000004">
      <c r="A3459" s="2"/>
      <c r="G3459" s="4"/>
      <c r="H3459" s="3"/>
    </row>
    <row r="3460" spans="1:8" x14ac:dyDescent="0.55000000000000004">
      <c r="A3460" s="2"/>
      <c r="G3460" s="4"/>
      <c r="H3460" s="3"/>
    </row>
    <row r="3461" spans="1:8" x14ac:dyDescent="0.55000000000000004">
      <c r="A3461" s="2"/>
      <c r="G3461" s="4"/>
      <c r="H3461" s="3"/>
    </row>
    <row r="3462" spans="1:8" x14ac:dyDescent="0.55000000000000004">
      <c r="A3462" s="2"/>
      <c r="G3462" s="4"/>
      <c r="H3462" s="3"/>
    </row>
    <row r="3463" spans="1:8" x14ac:dyDescent="0.55000000000000004">
      <c r="A3463" s="2"/>
      <c r="G3463" s="4"/>
      <c r="H3463" s="3"/>
    </row>
    <row r="3464" spans="1:8" x14ac:dyDescent="0.55000000000000004">
      <c r="A3464" s="2"/>
      <c r="G3464" s="4"/>
      <c r="H3464" s="3"/>
    </row>
    <row r="3465" spans="1:8" x14ac:dyDescent="0.55000000000000004">
      <c r="A3465" s="2"/>
      <c r="G3465" s="4"/>
      <c r="H3465" s="3"/>
    </row>
    <row r="3466" spans="1:8" x14ac:dyDescent="0.55000000000000004">
      <c r="A3466" s="2"/>
      <c r="G3466" s="4"/>
      <c r="H3466" s="3"/>
    </row>
    <row r="3467" spans="1:8" x14ac:dyDescent="0.55000000000000004">
      <c r="A3467" s="2"/>
      <c r="G3467" s="4"/>
      <c r="H3467" s="3"/>
    </row>
    <row r="3468" spans="1:8" x14ac:dyDescent="0.55000000000000004">
      <c r="A3468" s="2"/>
      <c r="G3468" s="4"/>
      <c r="H3468" s="3"/>
    </row>
    <row r="3469" spans="1:8" x14ac:dyDescent="0.55000000000000004">
      <c r="A3469" s="2"/>
      <c r="G3469" s="4"/>
      <c r="H3469" s="3"/>
    </row>
    <row r="3470" spans="1:8" x14ac:dyDescent="0.55000000000000004">
      <c r="A3470" s="2"/>
      <c r="G3470" s="4"/>
      <c r="H3470" s="3"/>
    </row>
    <row r="3471" spans="1:8" x14ac:dyDescent="0.55000000000000004">
      <c r="A3471" s="2"/>
      <c r="G3471" s="4"/>
      <c r="H3471" s="3"/>
    </row>
    <row r="3472" spans="1:8" x14ac:dyDescent="0.55000000000000004">
      <c r="A3472" s="2"/>
      <c r="G3472" s="4"/>
      <c r="H3472" s="3"/>
    </row>
    <row r="3473" spans="1:8" x14ac:dyDescent="0.55000000000000004">
      <c r="A3473" s="2"/>
      <c r="G3473" s="4"/>
      <c r="H3473" s="3"/>
    </row>
    <row r="3474" spans="1:8" x14ac:dyDescent="0.55000000000000004">
      <c r="A3474" s="2"/>
      <c r="G3474" s="4"/>
      <c r="H3474" s="3"/>
    </row>
    <row r="3475" spans="1:8" x14ac:dyDescent="0.55000000000000004">
      <c r="A3475" s="2"/>
      <c r="G3475" s="4"/>
      <c r="H3475" s="3"/>
    </row>
    <row r="3476" spans="1:8" x14ac:dyDescent="0.55000000000000004">
      <c r="A3476" s="2"/>
      <c r="G3476" s="4"/>
      <c r="H3476" s="3"/>
    </row>
    <row r="3477" spans="1:8" x14ac:dyDescent="0.55000000000000004">
      <c r="A3477" s="2"/>
      <c r="G3477" s="4"/>
      <c r="H3477" s="3"/>
    </row>
    <row r="3478" spans="1:8" x14ac:dyDescent="0.55000000000000004">
      <c r="A3478" s="2"/>
      <c r="G3478" s="4"/>
      <c r="H3478" s="3"/>
    </row>
    <row r="3479" spans="1:8" x14ac:dyDescent="0.55000000000000004">
      <c r="A3479" s="2"/>
      <c r="G3479" s="4"/>
      <c r="H3479" s="3"/>
    </row>
    <row r="3480" spans="1:8" x14ac:dyDescent="0.55000000000000004">
      <c r="A3480" s="2"/>
      <c r="G3480" s="4"/>
      <c r="H3480" s="3"/>
    </row>
    <row r="3481" spans="1:8" x14ac:dyDescent="0.55000000000000004">
      <c r="A3481" s="2"/>
      <c r="G3481" s="4"/>
      <c r="H3481" s="3"/>
    </row>
    <row r="3482" spans="1:8" x14ac:dyDescent="0.55000000000000004">
      <c r="A3482" s="2"/>
      <c r="G3482" s="4"/>
      <c r="H3482" s="3"/>
    </row>
    <row r="3483" spans="1:8" x14ac:dyDescent="0.55000000000000004">
      <c r="A3483" s="2"/>
      <c r="G3483" s="4"/>
      <c r="H3483" s="3"/>
    </row>
    <row r="3484" spans="1:8" x14ac:dyDescent="0.55000000000000004">
      <c r="A3484" s="2"/>
      <c r="G3484" s="4"/>
      <c r="H3484" s="3"/>
    </row>
    <row r="3485" spans="1:8" x14ac:dyDescent="0.55000000000000004">
      <c r="A3485" s="2"/>
      <c r="G3485" s="4"/>
      <c r="H3485" s="3"/>
    </row>
    <row r="3486" spans="1:8" x14ac:dyDescent="0.55000000000000004">
      <c r="A3486" s="2"/>
      <c r="G3486" s="4"/>
      <c r="H3486" s="3"/>
    </row>
    <row r="3487" spans="1:8" x14ac:dyDescent="0.55000000000000004">
      <c r="A3487" s="2"/>
      <c r="G3487" s="4"/>
      <c r="H3487" s="3"/>
    </row>
    <row r="3488" spans="1:8" x14ac:dyDescent="0.55000000000000004">
      <c r="A3488" s="2"/>
      <c r="G3488" s="4"/>
      <c r="H3488" s="3"/>
    </row>
    <row r="3489" spans="1:8" x14ac:dyDescent="0.55000000000000004">
      <c r="A3489" s="2"/>
      <c r="G3489" s="4"/>
      <c r="H3489" s="3"/>
    </row>
    <row r="3490" spans="1:8" x14ac:dyDescent="0.55000000000000004">
      <c r="A3490" s="2"/>
      <c r="G3490" s="4"/>
      <c r="H3490" s="3"/>
    </row>
    <row r="3491" spans="1:8" x14ac:dyDescent="0.55000000000000004">
      <c r="A3491" s="2"/>
      <c r="G3491" s="4"/>
      <c r="H3491" s="3"/>
    </row>
    <row r="3492" spans="1:8" x14ac:dyDescent="0.55000000000000004">
      <c r="A3492" s="2"/>
      <c r="G3492" s="4"/>
      <c r="H3492" s="3"/>
    </row>
    <row r="3493" spans="1:8" x14ac:dyDescent="0.55000000000000004">
      <c r="A3493" s="2"/>
      <c r="G3493" s="4"/>
      <c r="H3493" s="3"/>
    </row>
    <row r="3494" spans="1:8" x14ac:dyDescent="0.55000000000000004">
      <c r="A3494" s="2"/>
      <c r="G3494" s="4"/>
      <c r="H3494" s="3"/>
    </row>
    <row r="3495" spans="1:8" x14ac:dyDescent="0.55000000000000004">
      <c r="A3495" s="2"/>
      <c r="G3495" s="4"/>
      <c r="H3495" s="3"/>
    </row>
    <row r="3496" spans="1:8" x14ac:dyDescent="0.55000000000000004">
      <c r="A3496" s="2"/>
      <c r="G3496" s="4"/>
      <c r="H3496" s="3"/>
    </row>
    <row r="3497" spans="1:8" x14ac:dyDescent="0.55000000000000004">
      <c r="A3497" s="2"/>
      <c r="G3497" s="4"/>
      <c r="H3497" s="3"/>
    </row>
    <row r="3498" spans="1:8" x14ac:dyDescent="0.55000000000000004">
      <c r="A3498" s="2"/>
      <c r="G3498" s="4"/>
      <c r="H3498" s="3"/>
    </row>
    <row r="3499" spans="1:8" x14ac:dyDescent="0.55000000000000004">
      <c r="A3499" s="2"/>
      <c r="G3499" s="4"/>
      <c r="H3499" s="3"/>
    </row>
    <row r="3500" spans="1:8" x14ac:dyDescent="0.55000000000000004">
      <c r="A3500" s="2"/>
      <c r="G3500" s="4"/>
      <c r="H3500" s="3"/>
    </row>
    <row r="3501" spans="1:8" x14ac:dyDescent="0.55000000000000004">
      <c r="A3501" s="2"/>
      <c r="G3501" s="4"/>
      <c r="H3501" s="3"/>
    </row>
    <row r="3502" spans="1:8" x14ac:dyDescent="0.55000000000000004">
      <c r="A3502" s="2"/>
      <c r="G3502" s="4"/>
      <c r="H3502" s="3"/>
    </row>
    <row r="3503" spans="1:8" x14ac:dyDescent="0.55000000000000004">
      <c r="A3503" s="2"/>
      <c r="G3503" s="4"/>
      <c r="H3503" s="3"/>
    </row>
    <row r="3504" spans="1:8" x14ac:dyDescent="0.55000000000000004">
      <c r="A3504" s="2"/>
      <c r="G3504" s="4"/>
      <c r="H3504" s="3"/>
    </row>
    <row r="3505" spans="1:8" x14ac:dyDescent="0.55000000000000004">
      <c r="A3505" s="2"/>
      <c r="G3505" s="4"/>
      <c r="H3505" s="3"/>
    </row>
    <row r="3506" spans="1:8" x14ac:dyDescent="0.55000000000000004">
      <c r="A3506" s="2"/>
      <c r="G3506" s="4"/>
      <c r="H3506" s="3"/>
    </row>
    <row r="3507" spans="1:8" x14ac:dyDescent="0.55000000000000004">
      <c r="A3507" s="2"/>
      <c r="G3507" s="4"/>
      <c r="H3507" s="3"/>
    </row>
    <row r="3508" spans="1:8" x14ac:dyDescent="0.55000000000000004">
      <c r="A3508" s="2"/>
      <c r="G3508" s="4"/>
      <c r="H3508" s="3"/>
    </row>
    <row r="3509" spans="1:8" x14ac:dyDescent="0.55000000000000004">
      <c r="A3509" s="2"/>
      <c r="G3509" s="4"/>
      <c r="H3509" s="3"/>
    </row>
    <row r="3510" spans="1:8" x14ac:dyDescent="0.55000000000000004">
      <c r="A3510" s="2"/>
      <c r="G3510" s="4"/>
      <c r="H3510" s="3"/>
    </row>
    <row r="3511" spans="1:8" x14ac:dyDescent="0.55000000000000004">
      <c r="A3511" s="2"/>
      <c r="G3511" s="4"/>
      <c r="H3511" s="3"/>
    </row>
    <row r="3512" spans="1:8" x14ac:dyDescent="0.55000000000000004">
      <c r="A3512" s="2"/>
      <c r="G3512" s="4"/>
      <c r="H3512" s="3"/>
    </row>
    <row r="3513" spans="1:8" x14ac:dyDescent="0.55000000000000004">
      <c r="A3513" s="2"/>
      <c r="G3513" s="4"/>
      <c r="H3513" s="3"/>
    </row>
    <row r="3514" spans="1:8" x14ac:dyDescent="0.55000000000000004">
      <c r="A3514" s="2"/>
      <c r="G3514" s="4"/>
      <c r="H3514" s="3"/>
    </row>
    <row r="3515" spans="1:8" x14ac:dyDescent="0.55000000000000004">
      <c r="A3515" s="2"/>
      <c r="G3515" s="4"/>
      <c r="H3515" s="3"/>
    </row>
    <row r="3516" spans="1:8" x14ac:dyDescent="0.55000000000000004">
      <c r="A3516" s="2"/>
      <c r="G3516" s="4"/>
      <c r="H3516" s="3"/>
    </row>
    <row r="3517" spans="1:8" x14ac:dyDescent="0.55000000000000004">
      <c r="A3517" s="2"/>
      <c r="G3517" s="4"/>
      <c r="H3517" s="3"/>
    </row>
    <row r="3518" spans="1:8" x14ac:dyDescent="0.55000000000000004">
      <c r="A3518" s="2"/>
      <c r="G3518" s="4"/>
      <c r="H3518" s="3"/>
    </row>
    <row r="3519" spans="1:8" x14ac:dyDescent="0.55000000000000004">
      <c r="A3519" s="2"/>
      <c r="G3519" s="4"/>
      <c r="H3519" s="3"/>
    </row>
    <row r="3520" spans="1:8" x14ac:dyDescent="0.55000000000000004">
      <c r="A3520" s="2"/>
      <c r="G3520" s="4"/>
      <c r="H3520" s="3"/>
    </row>
    <row r="3521" spans="1:8" x14ac:dyDescent="0.55000000000000004">
      <c r="A3521" s="2"/>
      <c r="G3521" s="4"/>
      <c r="H3521" s="3"/>
    </row>
    <row r="3522" spans="1:8" x14ac:dyDescent="0.55000000000000004">
      <c r="A3522" s="2"/>
      <c r="G3522" s="4"/>
      <c r="H3522" s="3"/>
    </row>
    <row r="3523" spans="1:8" x14ac:dyDescent="0.55000000000000004">
      <c r="A3523" s="2"/>
      <c r="G3523" s="4"/>
      <c r="H3523" s="3"/>
    </row>
    <row r="3524" spans="1:8" x14ac:dyDescent="0.55000000000000004">
      <c r="A3524" s="2"/>
      <c r="G3524" s="4"/>
      <c r="H3524" s="3"/>
    </row>
    <row r="3525" spans="1:8" x14ac:dyDescent="0.55000000000000004">
      <c r="A3525" s="2"/>
      <c r="G3525" s="4"/>
      <c r="H3525" s="3"/>
    </row>
    <row r="3526" spans="1:8" x14ac:dyDescent="0.55000000000000004">
      <c r="A3526" s="2"/>
      <c r="G3526" s="4"/>
      <c r="H3526" s="3"/>
    </row>
    <row r="3527" spans="1:8" x14ac:dyDescent="0.55000000000000004">
      <c r="A3527" s="2"/>
      <c r="G3527" s="4"/>
      <c r="H3527" s="3"/>
    </row>
    <row r="3528" spans="1:8" x14ac:dyDescent="0.55000000000000004">
      <c r="A3528" s="2"/>
      <c r="G3528" s="4"/>
      <c r="H3528" s="3"/>
    </row>
    <row r="3529" spans="1:8" x14ac:dyDescent="0.55000000000000004">
      <c r="A3529" s="2"/>
      <c r="G3529" s="4"/>
      <c r="H3529" s="3"/>
    </row>
    <row r="3530" spans="1:8" x14ac:dyDescent="0.55000000000000004">
      <c r="A3530" s="2"/>
      <c r="G3530" s="4"/>
      <c r="H3530" s="3"/>
    </row>
    <row r="3531" spans="1:8" x14ac:dyDescent="0.55000000000000004">
      <c r="A3531" s="2"/>
      <c r="G3531" s="4"/>
      <c r="H3531" s="3"/>
    </row>
    <row r="3532" spans="1:8" x14ac:dyDescent="0.55000000000000004">
      <c r="A3532" s="2"/>
      <c r="G3532" s="4"/>
      <c r="H3532" s="3"/>
    </row>
    <row r="3533" spans="1:8" x14ac:dyDescent="0.55000000000000004">
      <c r="A3533" s="2"/>
      <c r="G3533" s="4"/>
      <c r="H3533" s="3"/>
    </row>
    <row r="3534" spans="1:8" x14ac:dyDescent="0.55000000000000004">
      <c r="A3534" s="2"/>
      <c r="G3534" s="4"/>
      <c r="H3534" s="3"/>
    </row>
    <row r="3535" spans="1:8" x14ac:dyDescent="0.55000000000000004">
      <c r="A3535" s="2"/>
      <c r="G3535" s="4"/>
      <c r="H3535" s="3"/>
    </row>
    <row r="3536" spans="1:8" x14ac:dyDescent="0.55000000000000004">
      <c r="A3536" s="2"/>
      <c r="G3536" s="4"/>
      <c r="H3536" s="3"/>
    </row>
    <row r="3537" spans="1:8" x14ac:dyDescent="0.55000000000000004">
      <c r="A3537" s="2"/>
      <c r="G3537" s="4"/>
      <c r="H3537" s="3"/>
    </row>
    <row r="3538" spans="1:8" x14ac:dyDescent="0.55000000000000004">
      <c r="A3538" s="2"/>
      <c r="G3538" s="4"/>
      <c r="H3538" s="3"/>
    </row>
    <row r="3539" spans="1:8" x14ac:dyDescent="0.55000000000000004">
      <c r="A3539" s="2"/>
      <c r="G3539" s="4"/>
      <c r="H3539" s="3"/>
    </row>
    <row r="3540" spans="1:8" x14ac:dyDescent="0.55000000000000004">
      <c r="A3540" s="2"/>
      <c r="G3540" s="4"/>
      <c r="H3540" s="3"/>
    </row>
    <row r="3541" spans="1:8" x14ac:dyDescent="0.55000000000000004">
      <c r="A3541" s="2"/>
      <c r="G3541" s="4"/>
      <c r="H3541" s="3"/>
    </row>
    <row r="3542" spans="1:8" x14ac:dyDescent="0.55000000000000004">
      <c r="A3542" s="2"/>
      <c r="G3542" s="4"/>
      <c r="H3542" s="3"/>
    </row>
    <row r="3543" spans="1:8" x14ac:dyDescent="0.55000000000000004">
      <c r="A3543" s="2"/>
      <c r="G3543" s="4"/>
      <c r="H3543" s="3"/>
    </row>
    <row r="3544" spans="1:8" x14ac:dyDescent="0.55000000000000004">
      <c r="A3544" s="2"/>
      <c r="G3544" s="4"/>
      <c r="H3544" s="3"/>
    </row>
    <row r="3545" spans="1:8" x14ac:dyDescent="0.55000000000000004">
      <c r="A3545" s="2"/>
      <c r="G3545" s="4"/>
      <c r="H3545" s="3"/>
    </row>
    <row r="3546" spans="1:8" x14ac:dyDescent="0.55000000000000004">
      <c r="A3546" s="2"/>
      <c r="G3546" s="4"/>
      <c r="H3546" s="3"/>
    </row>
    <row r="3547" spans="1:8" x14ac:dyDescent="0.55000000000000004">
      <c r="A3547" s="2"/>
      <c r="G3547" s="4"/>
      <c r="H3547" s="3"/>
    </row>
    <row r="3548" spans="1:8" x14ac:dyDescent="0.55000000000000004">
      <c r="A3548" s="2"/>
      <c r="G3548" s="4"/>
      <c r="H3548" s="3"/>
    </row>
    <row r="3549" spans="1:8" x14ac:dyDescent="0.55000000000000004">
      <c r="A3549" s="2"/>
      <c r="G3549" s="4"/>
      <c r="H3549" s="3"/>
    </row>
    <row r="3550" spans="1:8" x14ac:dyDescent="0.55000000000000004">
      <c r="A3550" s="2"/>
      <c r="G3550" s="4"/>
      <c r="H3550" s="3"/>
    </row>
    <row r="3551" spans="1:8" x14ac:dyDescent="0.55000000000000004">
      <c r="A3551" s="2"/>
      <c r="G3551" s="4"/>
      <c r="H3551" s="3"/>
    </row>
    <row r="3552" spans="1:8" x14ac:dyDescent="0.55000000000000004">
      <c r="A3552" s="2"/>
      <c r="G3552" s="4"/>
      <c r="H3552" s="3"/>
    </row>
    <row r="3553" spans="1:8" x14ac:dyDescent="0.55000000000000004">
      <c r="A3553" s="2"/>
      <c r="G3553" s="4"/>
      <c r="H3553" s="3"/>
    </row>
    <row r="3554" spans="1:8" x14ac:dyDescent="0.55000000000000004">
      <c r="A3554" s="2"/>
      <c r="G3554" s="4"/>
      <c r="H3554" s="3"/>
    </row>
    <row r="3555" spans="1:8" x14ac:dyDescent="0.55000000000000004">
      <c r="A3555" s="2"/>
      <c r="G3555" s="4"/>
      <c r="H3555" s="3"/>
    </row>
    <row r="3556" spans="1:8" x14ac:dyDescent="0.55000000000000004">
      <c r="A3556" s="2"/>
      <c r="G3556" s="4"/>
      <c r="H3556" s="3"/>
    </row>
    <row r="3557" spans="1:8" x14ac:dyDescent="0.55000000000000004">
      <c r="A3557" s="2"/>
      <c r="G3557" s="4"/>
      <c r="H3557" s="3"/>
    </row>
    <row r="3558" spans="1:8" x14ac:dyDescent="0.55000000000000004">
      <c r="A3558" s="2"/>
      <c r="G3558" s="4"/>
      <c r="H3558" s="3"/>
    </row>
    <row r="3559" spans="1:8" x14ac:dyDescent="0.55000000000000004">
      <c r="A3559" s="2"/>
      <c r="G3559" s="4"/>
      <c r="H3559" s="3"/>
    </row>
    <row r="3560" spans="1:8" x14ac:dyDescent="0.55000000000000004">
      <c r="A3560" s="2"/>
      <c r="G3560" s="4"/>
      <c r="H3560" s="3"/>
    </row>
    <row r="3561" spans="1:8" x14ac:dyDescent="0.55000000000000004">
      <c r="A3561" s="2"/>
      <c r="G3561" s="4"/>
      <c r="H3561" s="3"/>
    </row>
    <row r="3562" spans="1:8" x14ac:dyDescent="0.55000000000000004">
      <c r="A3562" s="2"/>
      <c r="G3562" s="4"/>
      <c r="H3562" s="3"/>
    </row>
    <row r="3563" spans="1:8" x14ac:dyDescent="0.55000000000000004">
      <c r="A3563" s="2"/>
      <c r="G3563" s="4"/>
      <c r="H3563" s="3"/>
    </row>
    <row r="3564" spans="1:8" x14ac:dyDescent="0.55000000000000004">
      <c r="A3564" s="2"/>
      <c r="G3564" s="4"/>
      <c r="H3564" s="3"/>
    </row>
    <row r="3565" spans="1:8" x14ac:dyDescent="0.55000000000000004">
      <c r="A3565" s="2"/>
      <c r="G3565" s="4"/>
      <c r="H3565" s="3"/>
    </row>
    <row r="3566" spans="1:8" x14ac:dyDescent="0.55000000000000004">
      <c r="A3566" s="2"/>
      <c r="G3566" s="4"/>
      <c r="H3566" s="3"/>
    </row>
    <row r="3567" spans="1:8" x14ac:dyDescent="0.55000000000000004">
      <c r="A3567" s="2"/>
      <c r="G3567" s="4"/>
      <c r="H3567" s="3"/>
    </row>
    <row r="3568" spans="1:8" x14ac:dyDescent="0.55000000000000004">
      <c r="A3568" s="2"/>
      <c r="G3568" s="4"/>
      <c r="H3568" s="3"/>
    </row>
    <row r="3569" spans="1:8" x14ac:dyDescent="0.55000000000000004">
      <c r="A3569" s="2"/>
      <c r="G3569" s="4"/>
      <c r="H3569" s="3"/>
    </row>
    <row r="3570" spans="1:8" x14ac:dyDescent="0.55000000000000004">
      <c r="A3570" s="2"/>
      <c r="G3570" s="4"/>
      <c r="H3570" s="3"/>
    </row>
    <row r="3571" spans="1:8" x14ac:dyDescent="0.55000000000000004">
      <c r="A3571" s="2"/>
      <c r="G3571" s="4"/>
      <c r="H3571" s="3"/>
    </row>
    <row r="3572" spans="1:8" x14ac:dyDescent="0.55000000000000004">
      <c r="A3572" s="2"/>
      <c r="G3572" s="4"/>
      <c r="H3572" s="3"/>
    </row>
    <row r="3573" spans="1:8" x14ac:dyDescent="0.55000000000000004">
      <c r="A3573" s="2"/>
      <c r="G3573" s="4"/>
      <c r="H3573" s="3"/>
    </row>
    <row r="3574" spans="1:8" x14ac:dyDescent="0.55000000000000004">
      <c r="A3574" s="2"/>
      <c r="G3574" s="4"/>
      <c r="H3574" s="3"/>
    </row>
    <row r="3575" spans="1:8" x14ac:dyDescent="0.55000000000000004">
      <c r="A3575" s="2"/>
      <c r="G3575" s="4"/>
      <c r="H3575" s="3"/>
    </row>
    <row r="3576" spans="1:8" x14ac:dyDescent="0.55000000000000004">
      <c r="A3576" s="2"/>
      <c r="G3576" s="4"/>
      <c r="H3576" s="3"/>
    </row>
    <row r="3577" spans="1:8" x14ac:dyDescent="0.55000000000000004">
      <c r="A3577" s="2"/>
      <c r="G3577" s="4"/>
      <c r="H3577" s="3"/>
    </row>
    <row r="3578" spans="1:8" x14ac:dyDescent="0.55000000000000004">
      <c r="A3578" s="2"/>
      <c r="G3578" s="4"/>
      <c r="H3578" s="3"/>
    </row>
    <row r="3579" spans="1:8" x14ac:dyDescent="0.55000000000000004">
      <c r="A3579" s="2"/>
      <c r="G3579" s="4"/>
      <c r="H3579" s="3"/>
    </row>
    <row r="3580" spans="1:8" x14ac:dyDescent="0.55000000000000004">
      <c r="A3580" s="2"/>
      <c r="G3580" s="4"/>
      <c r="H3580" s="3"/>
    </row>
    <row r="3581" spans="1:8" x14ac:dyDescent="0.55000000000000004">
      <c r="A3581" s="2"/>
      <c r="G3581" s="4"/>
      <c r="H3581" s="3"/>
    </row>
    <row r="3582" spans="1:8" x14ac:dyDescent="0.55000000000000004">
      <c r="A3582" s="2"/>
      <c r="G3582" s="4"/>
      <c r="H3582" s="3"/>
    </row>
    <row r="3583" spans="1:8" x14ac:dyDescent="0.55000000000000004">
      <c r="A3583" s="2"/>
      <c r="G3583" s="4"/>
      <c r="H3583" s="3"/>
    </row>
    <row r="3584" spans="1:8" x14ac:dyDescent="0.55000000000000004">
      <c r="A3584" s="2"/>
      <c r="G3584" s="4"/>
      <c r="H3584" s="3"/>
    </row>
    <row r="3585" spans="1:8" x14ac:dyDescent="0.55000000000000004">
      <c r="A3585" s="2"/>
      <c r="G3585" s="4"/>
      <c r="H3585" s="3"/>
    </row>
    <row r="3586" spans="1:8" x14ac:dyDescent="0.55000000000000004">
      <c r="A3586" s="2"/>
      <c r="G3586" s="4"/>
      <c r="H3586" s="3"/>
    </row>
    <row r="3587" spans="1:8" x14ac:dyDescent="0.55000000000000004">
      <c r="A3587" s="2"/>
      <c r="G3587" s="4"/>
      <c r="H3587" s="3"/>
    </row>
    <row r="3588" spans="1:8" x14ac:dyDescent="0.55000000000000004">
      <c r="A3588" s="2"/>
      <c r="G3588" s="4"/>
      <c r="H3588" s="3"/>
    </row>
    <row r="3589" spans="1:8" x14ac:dyDescent="0.55000000000000004">
      <c r="A3589" s="2"/>
      <c r="G3589" s="4"/>
      <c r="H3589" s="3"/>
    </row>
    <row r="3590" spans="1:8" x14ac:dyDescent="0.55000000000000004">
      <c r="A3590" s="2"/>
      <c r="G3590" s="4"/>
      <c r="H3590" s="3"/>
    </row>
    <row r="3591" spans="1:8" x14ac:dyDescent="0.55000000000000004">
      <c r="A3591" s="2"/>
      <c r="G3591" s="4"/>
      <c r="H3591" s="3"/>
    </row>
    <row r="3592" spans="1:8" x14ac:dyDescent="0.55000000000000004">
      <c r="A3592" s="2"/>
      <c r="G3592" s="4"/>
      <c r="H3592" s="3"/>
    </row>
    <row r="3593" spans="1:8" x14ac:dyDescent="0.55000000000000004">
      <c r="A3593" s="2"/>
      <c r="G3593" s="4"/>
      <c r="H3593" s="3"/>
    </row>
    <row r="3594" spans="1:8" x14ac:dyDescent="0.55000000000000004">
      <c r="A3594" s="2"/>
      <c r="G3594" s="4"/>
      <c r="H3594" s="3"/>
    </row>
    <row r="3595" spans="1:8" x14ac:dyDescent="0.55000000000000004">
      <c r="A3595" s="2"/>
      <c r="G3595" s="4"/>
      <c r="H3595" s="3"/>
    </row>
    <row r="3596" spans="1:8" x14ac:dyDescent="0.55000000000000004">
      <c r="A3596" s="2"/>
      <c r="G3596" s="4"/>
      <c r="H3596" s="3"/>
    </row>
    <row r="3597" spans="1:8" x14ac:dyDescent="0.55000000000000004">
      <c r="A3597" s="2"/>
      <c r="G3597" s="4"/>
      <c r="H3597" s="3"/>
    </row>
    <row r="3598" spans="1:8" x14ac:dyDescent="0.55000000000000004">
      <c r="A3598" s="2"/>
      <c r="G3598" s="4"/>
      <c r="H3598" s="3"/>
    </row>
    <row r="3599" spans="1:8" x14ac:dyDescent="0.55000000000000004">
      <c r="A3599" s="2"/>
      <c r="G3599" s="4"/>
      <c r="H3599" s="3"/>
    </row>
    <row r="3600" spans="1:8" x14ac:dyDescent="0.55000000000000004">
      <c r="A3600" s="2"/>
      <c r="G3600" s="4"/>
      <c r="H3600" s="3"/>
    </row>
    <row r="3601" spans="1:8" x14ac:dyDescent="0.55000000000000004">
      <c r="A3601" s="2"/>
      <c r="G3601" s="4"/>
      <c r="H3601" s="3"/>
    </row>
    <row r="3602" spans="1:8" x14ac:dyDescent="0.55000000000000004">
      <c r="A3602" s="2"/>
      <c r="G3602" s="4"/>
      <c r="H3602" s="3"/>
    </row>
    <row r="3603" spans="1:8" x14ac:dyDescent="0.55000000000000004">
      <c r="A3603" s="2"/>
      <c r="G3603" s="4"/>
      <c r="H3603" s="3"/>
    </row>
    <row r="3604" spans="1:8" x14ac:dyDescent="0.55000000000000004">
      <c r="A3604" s="2"/>
      <c r="G3604" s="4"/>
      <c r="H3604" s="3"/>
    </row>
    <row r="3605" spans="1:8" x14ac:dyDescent="0.55000000000000004">
      <c r="A3605" s="2"/>
      <c r="G3605" s="4"/>
      <c r="H3605" s="3"/>
    </row>
    <row r="3606" spans="1:8" x14ac:dyDescent="0.55000000000000004">
      <c r="A3606" s="2"/>
      <c r="G3606" s="4"/>
      <c r="H3606" s="3"/>
    </row>
    <row r="3607" spans="1:8" x14ac:dyDescent="0.55000000000000004">
      <c r="A3607" s="2"/>
      <c r="G3607" s="4"/>
      <c r="H3607" s="3"/>
    </row>
    <row r="3608" spans="1:8" x14ac:dyDescent="0.55000000000000004">
      <c r="A3608" s="2"/>
      <c r="G3608" s="4"/>
      <c r="H3608" s="3"/>
    </row>
    <row r="3609" spans="1:8" x14ac:dyDescent="0.55000000000000004">
      <c r="A3609" s="2"/>
      <c r="G3609" s="4"/>
      <c r="H3609" s="3"/>
    </row>
    <row r="3610" spans="1:8" x14ac:dyDescent="0.55000000000000004">
      <c r="A3610" s="2"/>
      <c r="G3610" s="4"/>
      <c r="H3610" s="3"/>
    </row>
    <row r="3611" spans="1:8" x14ac:dyDescent="0.55000000000000004">
      <c r="A3611" s="2"/>
      <c r="G3611" s="4"/>
      <c r="H3611" s="3"/>
    </row>
    <row r="3612" spans="1:8" x14ac:dyDescent="0.55000000000000004">
      <c r="A3612" s="2"/>
      <c r="G3612" s="4"/>
      <c r="H3612" s="3"/>
    </row>
    <row r="3613" spans="1:8" x14ac:dyDescent="0.55000000000000004">
      <c r="A3613" s="2"/>
      <c r="G3613" s="4"/>
      <c r="H3613" s="3"/>
    </row>
    <row r="3614" spans="1:8" x14ac:dyDescent="0.55000000000000004">
      <c r="A3614" s="2"/>
      <c r="G3614" s="4"/>
      <c r="H3614" s="3"/>
    </row>
    <row r="3615" spans="1:8" x14ac:dyDescent="0.55000000000000004">
      <c r="A3615" s="2"/>
      <c r="G3615" s="4"/>
      <c r="H3615" s="3"/>
    </row>
    <row r="3616" spans="1:8" x14ac:dyDescent="0.55000000000000004">
      <c r="A3616" s="2"/>
      <c r="G3616" s="4"/>
      <c r="H3616" s="3"/>
    </row>
    <row r="3617" spans="1:8" x14ac:dyDescent="0.55000000000000004">
      <c r="A3617" s="2"/>
      <c r="G3617" s="4"/>
      <c r="H3617" s="3"/>
    </row>
    <row r="3618" spans="1:8" x14ac:dyDescent="0.55000000000000004">
      <c r="A3618" s="2"/>
      <c r="G3618" s="4"/>
      <c r="H3618" s="3"/>
    </row>
    <row r="3619" spans="1:8" x14ac:dyDescent="0.55000000000000004">
      <c r="A3619" s="2"/>
      <c r="G3619" s="4"/>
      <c r="H3619" s="3"/>
    </row>
    <row r="3620" spans="1:8" x14ac:dyDescent="0.55000000000000004">
      <c r="A3620" s="2"/>
      <c r="G3620" s="4"/>
      <c r="H3620" s="3"/>
    </row>
    <row r="3621" spans="1:8" x14ac:dyDescent="0.55000000000000004">
      <c r="A3621" s="2"/>
      <c r="G3621" s="4"/>
      <c r="H3621" s="3"/>
    </row>
    <row r="3622" spans="1:8" x14ac:dyDescent="0.55000000000000004">
      <c r="A3622" s="2"/>
      <c r="G3622" s="4"/>
      <c r="H3622" s="3"/>
    </row>
    <row r="3623" spans="1:8" x14ac:dyDescent="0.55000000000000004">
      <c r="A3623" s="2"/>
      <c r="G3623" s="4"/>
      <c r="H3623" s="3"/>
    </row>
    <row r="3624" spans="1:8" x14ac:dyDescent="0.55000000000000004">
      <c r="A3624" s="2"/>
      <c r="G3624" s="4"/>
      <c r="H3624" s="3"/>
    </row>
    <row r="3625" spans="1:8" x14ac:dyDescent="0.55000000000000004">
      <c r="A3625" s="2"/>
      <c r="G3625" s="4"/>
      <c r="H3625" s="3"/>
    </row>
    <row r="3626" spans="1:8" x14ac:dyDescent="0.55000000000000004">
      <c r="A3626" s="2"/>
      <c r="G3626" s="4"/>
      <c r="H3626" s="3"/>
    </row>
    <row r="3627" spans="1:8" x14ac:dyDescent="0.55000000000000004">
      <c r="A3627" s="2"/>
      <c r="G3627" s="4"/>
      <c r="H3627" s="3"/>
    </row>
    <row r="3628" spans="1:8" x14ac:dyDescent="0.55000000000000004">
      <c r="A3628" s="2"/>
      <c r="G3628" s="4"/>
      <c r="H3628" s="3"/>
    </row>
    <row r="3629" spans="1:8" x14ac:dyDescent="0.55000000000000004">
      <c r="A3629" s="2"/>
      <c r="G3629" s="4"/>
      <c r="H3629" s="3"/>
    </row>
    <row r="3630" spans="1:8" x14ac:dyDescent="0.55000000000000004">
      <c r="A3630" s="2"/>
      <c r="G3630" s="4"/>
      <c r="H3630" s="3"/>
    </row>
    <row r="3631" spans="1:8" x14ac:dyDescent="0.55000000000000004">
      <c r="A3631" s="2"/>
      <c r="G3631" s="4"/>
      <c r="H3631" s="3"/>
    </row>
    <row r="3632" spans="1:8" x14ac:dyDescent="0.55000000000000004">
      <c r="A3632" s="2"/>
      <c r="G3632" s="4"/>
      <c r="H3632" s="3"/>
    </row>
    <row r="3633" spans="1:8" x14ac:dyDescent="0.55000000000000004">
      <c r="A3633" s="2"/>
      <c r="G3633" s="4"/>
      <c r="H3633" s="3"/>
    </row>
    <row r="3634" spans="1:8" x14ac:dyDescent="0.55000000000000004">
      <c r="A3634" s="2"/>
      <c r="G3634" s="4"/>
      <c r="H3634" s="3"/>
    </row>
    <row r="3635" spans="1:8" x14ac:dyDescent="0.55000000000000004">
      <c r="A3635" s="2"/>
      <c r="G3635" s="4"/>
      <c r="H3635" s="3"/>
    </row>
    <row r="3636" spans="1:8" x14ac:dyDescent="0.55000000000000004">
      <c r="A3636" s="2"/>
      <c r="G3636" s="4"/>
      <c r="H3636" s="3"/>
    </row>
    <row r="3637" spans="1:8" x14ac:dyDescent="0.55000000000000004">
      <c r="A3637" s="2"/>
      <c r="G3637" s="4"/>
      <c r="H3637" s="3"/>
    </row>
    <row r="3638" spans="1:8" x14ac:dyDescent="0.55000000000000004">
      <c r="A3638" s="2"/>
      <c r="G3638" s="4"/>
      <c r="H3638" s="3"/>
    </row>
    <row r="3639" spans="1:8" x14ac:dyDescent="0.55000000000000004">
      <c r="A3639" s="2"/>
      <c r="G3639" s="4"/>
      <c r="H3639" s="3"/>
    </row>
    <row r="3640" spans="1:8" x14ac:dyDescent="0.55000000000000004">
      <c r="A3640" s="2"/>
      <c r="G3640" s="4"/>
      <c r="H3640" s="3"/>
    </row>
    <row r="3641" spans="1:8" x14ac:dyDescent="0.55000000000000004">
      <c r="A3641" s="2"/>
      <c r="G3641" s="4"/>
      <c r="H3641" s="3"/>
    </row>
    <row r="3642" spans="1:8" x14ac:dyDescent="0.55000000000000004">
      <c r="A3642" s="2"/>
      <c r="G3642" s="4"/>
      <c r="H3642" s="3"/>
    </row>
    <row r="3643" spans="1:8" x14ac:dyDescent="0.55000000000000004">
      <c r="A3643" s="2"/>
      <c r="G3643" s="4"/>
      <c r="H3643" s="3"/>
    </row>
    <row r="3644" spans="1:8" x14ac:dyDescent="0.55000000000000004">
      <c r="A3644" s="2"/>
      <c r="G3644" s="4"/>
      <c r="H3644" s="3"/>
    </row>
    <row r="3645" spans="1:8" x14ac:dyDescent="0.55000000000000004">
      <c r="A3645" s="2"/>
      <c r="G3645" s="4"/>
      <c r="H3645" s="3"/>
    </row>
    <row r="3646" spans="1:8" x14ac:dyDescent="0.55000000000000004">
      <c r="A3646" s="2"/>
      <c r="G3646" s="4"/>
      <c r="H3646" s="3"/>
    </row>
    <row r="3647" spans="1:8" x14ac:dyDescent="0.55000000000000004">
      <c r="A3647" s="2"/>
      <c r="G3647" s="4"/>
      <c r="H3647" s="3"/>
    </row>
    <row r="3648" spans="1:8" x14ac:dyDescent="0.55000000000000004">
      <c r="A3648" s="2"/>
      <c r="G3648" s="4"/>
      <c r="H3648" s="3"/>
    </row>
    <row r="3649" spans="1:8" x14ac:dyDescent="0.55000000000000004">
      <c r="A3649" s="2"/>
      <c r="G3649" s="4"/>
      <c r="H3649" s="3"/>
    </row>
    <row r="3650" spans="1:8" x14ac:dyDescent="0.55000000000000004">
      <c r="A3650" s="2"/>
      <c r="G3650" s="4"/>
      <c r="H3650" s="3"/>
    </row>
    <row r="3651" spans="1:8" x14ac:dyDescent="0.55000000000000004">
      <c r="A3651" s="2"/>
      <c r="G3651" s="4"/>
      <c r="H3651" s="3"/>
    </row>
    <row r="3652" spans="1:8" x14ac:dyDescent="0.55000000000000004">
      <c r="A3652" s="2"/>
      <c r="G3652" s="4"/>
      <c r="H3652" s="3"/>
    </row>
    <row r="3653" spans="1:8" x14ac:dyDescent="0.55000000000000004">
      <c r="A3653" s="2"/>
      <c r="G3653" s="4"/>
      <c r="H3653" s="3"/>
    </row>
    <row r="3654" spans="1:8" x14ac:dyDescent="0.55000000000000004">
      <c r="A3654" s="2"/>
      <c r="G3654" s="4"/>
      <c r="H3654" s="3"/>
    </row>
    <row r="3655" spans="1:8" x14ac:dyDescent="0.55000000000000004">
      <c r="A3655" s="2"/>
      <c r="G3655" s="4"/>
      <c r="H3655" s="3"/>
    </row>
    <row r="3656" spans="1:8" x14ac:dyDescent="0.55000000000000004">
      <c r="A3656" s="2"/>
      <c r="G3656" s="4"/>
      <c r="H3656" s="3"/>
    </row>
    <row r="3657" spans="1:8" x14ac:dyDescent="0.55000000000000004">
      <c r="A3657" s="2"/>
      <c r="G3657" s="4"/>
      <c r="H3657" s="3"/>
    </row>
    <row r="3658" spans="1:8" x14ac:dyDescent="0.55000000000000004">
      <c r="A3658" s="2"/>
      <c r="G3658" s="4"/>
      <c r="H3658" s="3"/>
    </row>
    <row r="3659" spans="1:8" x14ac:dyDescent="0.55000000000000004">
      <c r="A3659" s="2"/>
      <c r="G3659" s="4"/>
      <c r="H3659" s="3"/>
    </row>
    <row r="3660" spans="1:8" x14ac:dyDescent="0.55000000000000004">
      <c r="A3660" s="2"/>
      <c r="G3660" s="4"/>
      <c r="H3660" s="3"/>
    </row>
    <row r="3661" spans="1:8" x14ac:dyDescent="0.55000000000000004">
      <c r="A3661" s="2"/>
      <c r="G3661" s="4"/>
      <c r="H3661" s="3"/>
    </row>
    <row r="3662" spans="1:8" x14ac:dyDescent="0.55000000000000004">
      <c r="A3662" s="2"/>
      <c r="G3662" s="4"/>
      <c r="H3662" s="3"/>
    </row>
    <row r="3663" spans="1:8" x14ac:dyDescent="0.55000000000000004">
      <c r="A3663" s="2"/>
      <c r="G3663" s="4"/>
      <c r="H3663" s="3"/>
    </row>
    <row r="3664" spans="1:8" x14ac:dyDescent="0.55000000000000004">
      <c r="A3664" s="2"/>
      <c r="G3664" s="4"/>
      <c r="H3664" s="3"/>
    </row>
    <row r="3665" spans="1:8" x14ac:dyDescent="0.55000000000000004">
      <c r="A3665" s="2"/>
      <c r="G3665" s="4"/>
      <c r="H3665" s="3"/>
    </row>
    <row r="3666" spans="1:8" x14ac:dyDescent="0.55000000000000004">
      <c r="A3666" s="2"/>
      <c r="G3666" s="4"/>
      <c r="H3666" s="3"/>
    </row>
    <row r="3667" spans="1:8" x14ac:dyDescent="0.55000000000000004">
      <c r="A3667" s="2"/>
      <c r="G3667" s="4"/>
      <c r="H3667" s="3"/>
    </row>
    <row r="3668" spans="1:8" x14ac:dyDescent="0.55000000000000004">
      <c r="A3668" s="2"/>
      <c r="G3668" s="4"/>
      <c r="H3668" s="3"/>
    </row>
    <row r="3669" spans="1:8" x14ac:dyDescent="0.55000000000000004">
      <c r="A3669" s="2"/>
      <c r="G3669" s="4"/>
      <c r="H3669" s="3"/>
    </row>
    <row r="3670" spans="1:8" x14ac:dyDescent="0.55000000000000004">
      <c r="A3670" s="2"/>
      <c r="G3670" s="4"/>
      <c r="H3670" s="3"/>
    </row>
    <row r="3671" spans="1:8" x14ac:dyDescent="0.55000000000000004">
      <c r="A3671" s="2"/>
      <c r="G3671" s="4"/>
      <c r="H3671" s="3"/>
    </row>
    <row r="3672" spans="1:8" x14ac:dyDescent="0.55000000000000004">
      <c r="A3672" s="2"/>
      <c r="G3672" s="4"/>
      <c r="H3672" s="3"/>
    </row>
    <row r="3673" spans="1:8" x14ac:dyDescent="0.55000000000000004">
      <c r="A3673" s="2"/>
      <c r="G3673" s="4"/>
      <c r="H3673" s="3"/>
    </row>
    <row r="3674" spans="1:8" x14ac:dyDescent="0.55000000000000004">
      <c r="A3674" s="2"/>
      <c r="G3674" s="4"/>
      <c r="H3674" s="3"/>
    </row>
    <row r="3675" spans="1:8" x14ac:dyDescent="0.55000000000000004">
      <c r="A3675" s="2"/>
      <c r="G3675" s="4"/>
      <c r="H3675" s="3"/>
    </row>
    <row r="3676" spans="1:8" x14ac:dyDescent="0.55000000000000004">
      <c r="A3676" s="2"/>
      <c r="G3676" s="4"/>
      <c r="H3676" s="3"/>
    </row>
    <row r="3677" spans="1:8" x14ac:dyDescent="0.55000000000000004">
      <c r="A3677" s="2"/>
      <c r="G3677" s="4"/>
      <c r="H3677" s="3"/>
    </row>
    <row r="3678" spans="1:8" x14ac:dyDescent="0.55000000000000004">
      <c r="A3678" s="2"/>
      <c r="G3678" s="4"/>
      <c r="H3678" s="3"/>
    </row>
    <row r="3679" spans="1:8" x14ac:dyDescent="0.55000000000000004">
      <c r="A3679" s="2"/>
      <c r="G3679" s="4"/>
      <c r="H3679" s="3"/>
    </row>
    <row r="3680" spans="1:8" x14ac:dyDescent="0.55000000000000004">
      <c r="A3680" s="2"/>
      <c r="G3680" s="4"/>
      <c r="H3680" s="3"/>
    </row>
    <row r="3681" spans="1:8" x14ac:dyDescent="0.55000000000000004">
      <c r="A3681" s="2"/>
      <c r="G3681" s="4"/>
      <c r="H3681" s="3"/>
    </row>
    <row r="3682" spans="1:8" x14ac:dyDescent="0.55000000000000004">
      <c r="A3682" s="2"/>
      <c r="G3682" s="4"/>
      <c r="H3682" s="3"/>
    </row>
    <row r="3683" spans="1:8" x14ac:dyDescent="0.55000000000000004">
      <c r="A3683" s="2"/>
      <c r="G3683" s="4"/>
      <c r="H3683" s="3"/>
    </row>
    <row r="3684" spans="1:8" x14ac:dyDescent="0.55000000000000004">
      <c r="A3684" s="2"/>
      <c r="G3684" s="4"/>
      <c r="H3684" s="3"/>
    </row>
    <row r="3685" spans="1:8" x14ac:dyDescent="0.55000000000000004">
      <c r="A3685" s="2"/>
      <c r="G3685" s="4"/>
      <c r="H3685" s="3"/>
    </row>
    <row r="3686" spans="1:8" x14ac:dyDescent="0.55000000000000004">
      <c r="A3686" s="2"/>
      <c r="G3686" s="4"/>
      <c r="H3686" s="3"/>
    </row>
    <row r="3687" spans="1:8" x14ac:dyDescent="0.55000000000000004">
      <c r="A3687" s="2"/>
      <c r="G3687" s="4"/>
      <c r="H3687" s="3"/>
    </row>
    <row r="3688" spans="1:8" x14ac:dyDescent="0.55000000000000004">
      <c r="A3688" s="2"/>
      <c r="G3688" s="4"/>
      <c r="H3688" s="3"/>
    </row>
    <row r="3689" spans="1:8" x14ac:dyDescent="0.55000000000000004">
      <c r="A3689" s="2"/>
      <c r="G3689" s="4"/>
      <c r="H3689" s="3"/>
    </row>
    <row r="3690" spans="1:8" x14ac:dyDescent="0.55000000000000004">
      <c r="A3690" s="2"/>
      <c r="G3690" s="4"/>
      <c r="H3690" s="3"/>
    </row>
    <row r="3691" spans="1:8" x14ac:dyDescent="0.55000000000000004">
      <c r="A3691" s="2"/>
      <c r="G3691" s="4"/>
      <c r="H3691" s="3"/>
    </row>
    <row r="3692" spans="1:8" x14ac:dyDescent="0.55000000000000004">
      <c r="A3692" s="2"/>
      <c r="G3692" s="4"/>
      <c r="H3692" s="3"/>
    </row>
    <row r="3693" spans="1:8" x14ac:dyDescent="0.55000000000000004">
      <c r="A3693" s="2"/>
      <c r="G3693" s="4"/>
      <c r="H3693" s="3"/>
    </row>
    <row r="3694" spans="1:8" x14ac:dyDescent="0.55000000000000004">
      <c r="A3694" s="2"/>
      <c r="G3694" s="4"/>
      <c r="H3694" s="3"/>
    </row>
    <row r="3695" spans="1:8" x14ac:dyDescent="0.55000000000000004">
      <c r="A3695" s="2"/>
      <c r="G3695" s="4"/>
      <c r="H3695" s="3"/>
    </row>
    <row r="3696" spans="1:8" x14ac:dyDescent="0.55000000000000004">
      <c r="A3696" s="2"/>
      <c r="G3696" s="4"/>
      <c r="H3696" s="3"/>
    </row>
    <row r="3697" spans="1:8" x14ac:dyDescent="0.55000000000000004">
      <c r="A3697" s="2"/>
      <c r="G3697" s="4"/>
      <c r="H3697" s="3"/>
    </row>
    <row r="3698" spans="1:8" x14ac:dyDescent="0.55000000000000004">
      <c r="A3698" s="2"/>
      <c r="G3698" s="4"/>
      <c r="H3698" s="3"/>
    </row>
    <row r="3699" spans="1:8" x14ac:dyDescent="0.55000000000000004">
      <c r="A3699" s="2"/>
      <c r="G3699" s="4"/>
      <c r="H3699" s="3"/>
    </row>
    <row r="3700" spans="1:8" x14ac:dyDescent="0.55000000000000004">
      <c r="A3700" s="2"/>
      <c r="G3700" s="4"/>
      <c r="H3700" s="3"/>
    </row>
    <row r="3701" spans="1:8" x14ac:dyDescent="0.55000000000000004">
      <c r="A3701" s="2"/>
      <c r="G3701" s="4"/>
      <c r="H3701" s="3"/>
    </row>
    <row r="3702" spans="1:8" x14ac:dyDescent="0.55000000000000004">
      <c r="A3702" s="2"/>
      <c r="G3702" s="4"/>
      <c r="H3702" s="3"/>
    </row>
    <row r="3703" spans="1:8" x14ac:dyDescent="0.55000000000000004">
      <c r="A3703" s="2"/>
      <c r="G3703" s="4"/>
      <c r="H3703" s="3"/>
    </row>
    <row r="3704" spans="1:8" x14ac:dyDescent="0.55000000000000004">
      <c r="A3704" s="2"/>
      <c r="G3704" s="4"/>
      <c r="H3704" s="3"/>
    </row>
    <row r="3705" spans="1:8" x14ac:dyDescent="0.55000000000000004">
      <c r="A3705" s="2"/>
      <c r="G3705" s="4"/>
      <c r="H3705" s="3"/>
    </row>
    <row r="3706" spans="1:8" x14ac:dyDescent="0.55000000000000004">
      <c r="A3706" s="2"/>
      <c r="G3706" s="4"/>
      <c r="H3706" s="3"/>
    </row>
    <row r="3707" spans="1:8" x14ac:dyDescent="0.55000000000000004">
      <c r="A3707" s="2"/>
      <c r="G3707" s="4"/>
      <c r="H3707" s="3"/>
    </row>
    <row r="3708" spans="1:8" x14ac:dyDescent="0.55000000000000004">
      <c r="A3708" s="2"/>
      <c r="G3708" s="4"/>
      <c r="H3708" s="3"/>
    </row>
    <row r="3709" spans="1:8" x14ac:dyDescent="0.55000000000000004">
      <c r="A3709" s="2"/>
      <c r="G3709" s="4"/>
      <c r="H3709" s="3"/>
    </row>
    <row r="3710" spans="1:8" x14ac:dyDescent="0.55000000000000004">
      <c r="A3710" s="2"/>
      <c r="G3710" s="4"/>
      <c r="H3710" s="3"/>
    </row>
    <row r="3711" spans="1:8" x14ac:dyDescent="0.55000000000000004">
      <c r="A3711" s="2"/>
      <c r="G3711" s="4"/>
      <c r="H3711" s="3"/>
    </row>
    <row r="3712" spans="1:8" x14ac:dyDescent="0.55000000000000004">
      <c r="A3712" s="2"/>
      <c r="G3712" s="4"/>
      <c r="H3712" s="3"/>
    </row>
    <row r="3713" spans="1:8" x14ac:dyDescent="0.55000000000000004">
      <c r="A3713" s="2"/>
      <c r="G3713" s="4"/>
      <c r="H3713" s="3"/>
    </row>
    <row r="3714" spans="1:8" x14ac:dyDescent="0.55000000000000004">
      <c r="A3714" s="2"/>
      <c r="G3714" s="4"/>
      <c r="H3714" s="3"/>
    </row>
    <row r="3715" spans="1:8" x14ac:dyDescent="0.55000000000000004">
      <c r="A3715" s="2"/>
      <c r="G3715" s="4"/>
      <c r="H3715" s="3"/>
    </row>
    <row r="3716" spans="1:8" x14ac:dyDescent="0.55000000000000004">
      <c r="A3716" s="2"/>
      <c r="G3716" s="4"/>
      <c r="H3716" s="3"/>
    </row>
    <row r="3717" spans="1:8" x14ac:dyDescent="0.55000000000000004">
      <c r="A3717" s="2"/>
      <c r="G3717" s="4"/>
      <c r="H3717" s="3"/>
    </row>
    <row r="3718" spans="1:8" x14ac:dyDescent="0.55000000000000004">
      <c r="A3718" s="2"/>
      <c r="G3718" s="4"/>
      <c r="H3718" s="3"/>
    </row>
    <row r="3719" spans="1:8" x14ac:dyDescent="0.55000000000000004">
      <c r="A3719" s="2"/>
      <c r="G3719" s="4"/>
      <c r="H3719" s="3"/>
    </row>
    <row r="3720" spans="1:8" x14ac:dyDescent="0.55000000000000004">
      <c r="A3720" s="2"/>
      <c r="G3720" s="4"/>
      <c r="H3720" s="3"/>
    </row>
    <row r="3721" spans="1:8" x14ac:dyDescent="0.55000000000000004">
      <c r="A3721" s="2"/>
      <c r="G3721" s="4"/>
      <c r="H3721" s="3"/>
    </row>
    <row r="3722" spans="1:8" x14ac:dyDescent="0.55000000000000004">
      <c r="A3722" s="2"/>
      <c r="G3722" s="4"/>
      <c r="H3722" s="3"/>
    </row>
    <row r="3723" spans="1:8" x14ac:dyDescent="0.55000000000000004">
      <c r="A3723" s="2"/>
      <c r="G3723" s="4"/>
      <c r="H3723" s="3"/>
    </row>
    <row r="3724" spans="1:8" x14ac:dyDescent="0.55000000000000004">
      <c r="A3724" s="2"/>
      <c r="G3724" s="4"/>
      <c r="H3724" s="3"/>
    </row>
    <row r="3725" spans="1:8" x14ac:dyDescent="0.55000000000000004">
      <c r="A3725" s="2"/>
      <c r="G3725" s="4"/>
      <c r="H3725" s="3"/>
    </row>
    <row r="3726" spans="1:8" x14ac:dyDescent="0.55000000000000004">
      <c r="A3726" s="2"/>
      <c r="G3726" s="4"/>
      <c r="H3726" s="3"/>
    </row>
    <row r="3727" spans="1:8" x14ac:dyDescent="0.55000000000000004">
      <c r="A3727" s="2"/>
      <c r="G3727" s="4"/>
      <c r="H3727" s="3"/>
    </row>
    <row r="3728" spans="1:8" x14ac:dyDescent="0.55000000000000004">
      <c r="A3728" s="2"/>
      <c r="G3728" s="4"/>
      <c r="H3728" s="3"/>
    </row>
    <row r="3729" spans="1:8" x14ac:dyDescent="0.55000000000000004">
      <c r="A3729" s="2"/>
      <c r="G3729" s="4"/>
      <c r="H3729" s="3"/>
    </row>
    <row r="3730" spans="1:8" x14ac:dyDescent="0.55000000000000004">
      <c r="A3730" s="2"/>
      <c r="G3730" s="4"/>
      <c r="H3730" s="3"/>
    </row>
    <row r="3731" spans="1:8" x14ac:dyDescent="0.55000000000000004">
      <c r="A3731" s="2"/>
      <c r="G3731" s="4"/>
      <c r="H3731" s="3"/>
    </row>
    <row r="3732" spans="1:8" x14ac:dyDescent="0.55000000000000004">
      <c r="A3732" s="2"/>
      <c r="G3732" s="4"/>
      <c r="H3732" s="3"/>
    </row>
    <row r="3733" spans="1:8" x14ac:dyDescent="0.55000000000000004">
      <c r="A3733" s="2"/>
      <c r="G3733" s="4"/>
      <c r="H3733" s="3"/>
    </row>
    <row r="3734" spans="1:8" x14ac:dyDescent="0.55000000000000004">
      <c r="A3734" s="2"/>
      <c r="G3734" s="4"/>
      <c r="H3734" s="3"/>
    </row>
    <row r="3735" spans="1:8" x14ac:dyDescent="0.55000000000000004">
      <c r="A3735" s="2"/>
      <c r="G3735" s="4"/>
      <c r="H3735" s="3"/>
    </row>
    <row r="3736" spans="1:8" x14ac:dyDescent="0.55000000000000004">
      <c r="A3736" s="2"/>
      <c r="G3736" s="4"/>
      <c r="H3736" s="3"/>
    </row>
    <row r="3737" spans="1:8" x14ac:dyDescent="0.55000000000000004">
      <c r="A3737" s="2"/>
      <c r="G3737" s="4"/>
      <c r="H3737" s="3"/>
    </row>
    <row r="3738" spans="1:8" x14ac:dyDescent="0.55000000000000004">
      <c r="A3738" s="2"/>
      <c r="G3738" s="4"/>
      <c r="H3738" s="3"/>
    </row>
    <row r="3739" spans="1:8" x14ac:dyDescent="0.55000000000000004">
      <c r="A3739" s="2"/>
      <c r="G3739" s="4"/>
      <c r="H3739" s="3"/>
    </row>
    <row r="3740" spans="1:8" x14ac:dyDescent="0.55000000000000004">
      <c r="A3740" s="2"/>
      <c r="G3740" s="4"/>
      <c r="H3740" s="3"/>
    </row>
    <row r="3741" spans="1:8" x14ac:dyDescent="0.55000000000000004">
      <c r="A3741" s="2"/>
      <c r="G3741" s="4"/>
      <c r="H3741" s="3"/>
    </row>
    <row r="3742" spans="1:8" x14ac:dyDescent="0.55000000000000004">
      <c r="A3742" s="2"/>
      <c r="G3742" s="4"/>
      <c r="H3742" s="3"/>
    </row>
    <row r="3743" spans="1:8" x14ac:dyDescent="0.55000000000000004">
      <c r="A3743" s="2"/>
      <c r="G3743" s="4"/>
      <c r="H3743" s="3"/>
    </row>
    <row r="3744" spans="1:8" x14ac:dyDescent="0.55000000000000004">
      <c r="A3744" s="2"/>
      <c r="G3744" s="4"/>
      <c r="H3744" s="3"/>
    </row>
    <row r="3745" spans="1:8" x14ac:dyDescent="0.55000000000000004">
      <c r="A3745" s="2"/>
      <c r="G3745" s="4"/>
      <c r="H3745" s="3"/>
    </row>
    <row r="3746" spans="1:8" x14ac:dyDescent="0.55000000000000004">
      <c r="A3746" s="2"/>
      <c r="G3746" s="4"/>
      <c r="H3746" s="3"/>
    </row>
    <row r="3747" spans="1:8" x14ac:dyDescent="0.55000000000000004">
      <c r="A3747" s="2"/>
      <c r="G3747" s="4"/>
      <c r="H3747" s="3"/>
    </row>
    <row r="3748" spans="1:8" x14ac:dyDescent="0.55000000000000004">
      <c r="A3748" s="2"/>
      <c r="G3748" s="4"/>
      <c r="H3748" s="3"/>
    </row>
    <row r="3749" spans="1:8" x14ac:dyDescent="0.55000000000000004">
      <c r="A3749" s="2"/>
      <c r="G3749" s="4"/>
      <c r="H3749" s="3"/>
    </row>
    <row r="3750" spans="1:8" x14ac:dyDescent="0.55000000000000004">
      <c r="A3750" s="2"/>
      <c r="G3750" s="4"/>
      <c r="H3750" s="3"/>
    </row>
    <row r="3751" spans="1:8" x14ac:dyDescent="0.55000000000000004">
      <c r="A3751" s="2"/>
      <c r="G3751" s="4"/>
      <c r="H3751" s="3"/>
    </row>
    <row r="3752" spans="1:8" x14ac:dyDescent="0.55000000000000004">
      <c r="A3752" s="2"/>
      <c r="G3752" s="4"/>
      <c r="H3752" s="3"/>
    </row>
    <row r="3753" spans="1:8" x14ac:dyDescent="0.55000000000000004">
      <c r="A3753" s="2"/>
      <c r="G3753" s="4"/>
      <c r="H3753" s="3"/>
    </row>
    <row r="3754" spans="1:8" x14ac:dyDescent="0.55000000000000004">
      <c r="A3754" s="2"/>
      <c r="G3754" s="4"/>
      <c r="H3754" s="3"/>
    </row>
    <row r="3755" spans="1:8" x14ac:dyDescent="0.55000000000000004">
      <c r="A3755" s="2"/>
      <c r="G3755" s="4"/>
      <c r="H3755" s="3"/>
    </row>
    <row r="3756" spans="1:8" x14ac:dyDescent="0.55000000000000004">
      <c r="A3756" s="2"/>
      <c r="G3756" s="4"/>
      <c r="H3756" s="3"/>
    </row>
    <row r="3757" spans="1:8" x14ac:dyDescent="0.55000000000000004">
      <c r="A3757" s="2"/>
      <c r="G3757" s="4"/>
      <c r="H3757" s="3"/>
    </row>
    <row r="3758" spans="1:8" x14ac:dyDescent="0.55000000000000004">
      <c r="A3758" s="2"/>
      <c r="G3758" s="4"/>
      <c r="H3758" s="3"/>
    </row>
    <row r="3759" spans="1:8" x14ac:dyDescent="0.55000000000000004">
      <c r="A3759" s="2"/>
      <c r="G3759" s="4"/>
      <c r="H3759" s="3"/>
    </row>
    <row r="3760" spans="1:8" x14ac:dyDescent="0.55000000000000004">
      <c r="A3760" s="2"/>
      <c r="G3760" s="4"/>
      <c r="H3760" s="3"/>
    </row>
    <row r="3761" spans="1:8" x14ac:dyDescent="0.55000000000000004">
      <c r="A3761" s="2"/>
      <c r="G3761" s="4"/>
      <c r="H3761" s="3"/>
    </row>
    <row r="3762" spans="1:8" x14ac:dyDescent="0.55000000000000004">
      <c r="A3762" s="2"/>
      <c r="G3762" s="4"/>
      <c r="H3762" s="3"/>
    </row>
    <row r="3763" spans="1:8" x14ac:dyDescent="0.55000000000000004">
      <c r="A3763" s="2"/>
      <c r="G3763" s="4"/>
      <c r="H3763" s="3"/>
    </row>
    <row r="3764" spans="1:8" x14ac:dyDescent="0.55000000000000004">
      <c r="A3764" s="2"/>
      <c r="G3764" s="4"/>
      <c r="H3764" s="3"/>
    </row>
    <row r="3765" spans="1:8" x14ac:dyDescent="0.55000000000000004">
      <c r="A3765" s="2"/>
      <c r="G3765" s="4"/>
      <c r="H3765" s="3"/>
    </row>
    <row r="3766" spans="1:8" x14ac:dyDescent="0.55000000000000004">
      <c r="A3766" s="2"/>
      <c r="G3766" s="4"/>
      <c r="H3766" s="3"/>
    </row>
    <row r="3767" spans="1:8" x14ac:dyDescent="0.55000000000000004">
      <c r="A3767" s="2"/>
      <c r="G3767" s="4"/>
      <c r="H3767" s="3"/>
    </row>
    <row r="3768" spans="1:8" x14ac:dyDescent="0.55000000000000004">
      <c r="A3768" s="2"/>
      <c r="G3768" s="4"/>
      <c r="H3768" s="3"/>
    </row>
    <row r="3769" spans="1:8" x14ac:dyDescent="0.55000000000000004">
      <c r="A3769" s="2"/>
      <c r="G3769" s="4"/>
      <c r="H3769" s="3"/>
    </row>
    <row r="3770" spans="1:8" x14ac:dyDescent="0.55000000000000004">
      <c r="A3770" s="2"/>
      <c r="G3770" s="4"/>
      <c r="H3770" s="3"/>
    </row>
    <row r="3771" spans="1:8" x14ac:dyDescent="0.55000000000000004">
      <c r="A3771" s="2"/>
      <c r="G3771" s="4"/>
      <c r="H3771" s="3"/>
    </row>
    <row r="3772" spans="1:8" x14ac:dyDescent="0.55000000000000004">
      <c r="A3772" s="2"/>
      <c r="G3772" s="4"/>
      <c r="H3772" s="3"/>
    </row>
    <row r="3773" spans="1:8" x14ac:dyDescent="0.55000000000000004">
      <c r="A3773" s="2"/>
      <c r="G3773" s="4"/>
      <c r="H3773" s="3"/>
    </row>
    <row r="3774" spans="1:8" x14ac:dyDescent="0.55000000000000004">
      <c r="A3774" s="2"/>
      <c r="G3774" s="4"/>
      <c r="H3774" s="3"/>
    </row>
    <row r="3775" spans="1:8" x14ac:dyDescent="0.55000000000000004">
      <c r="A3775" s="2"/>
      <c r="G3775" s="4"/>
      <c r="H3775" s="3"/>
    </row>
    <row r="3776" spans="1:8" x14ac:dyDescent="0.55000000000000004">
      <c r="A3776" s="2"/>
      <c r="G3776" s="4"/>
      <c r="H3776" s="3"/>
    </row>
    <row r="3777" spans="1:8" x14ac:dyDescent="0.55000000000000004">
      <c r="A3777" s="2"/>
      <c r="G3777" s="4"/>
      <c r="H3777" s="3"/>
    </row>
    <row r="3778" spans="1:8" x14ac:dyDescent="0.55000000000000004">
      <c r="A3778" s="2"/>
      <c r="G3778" s="4"/>
      <c r="H3778" s="3"/>
    </row>
    <row r="3779" spans="1:8" x14ac:dyDescent="0.55000000000000004">
      <c r="A3779" s="2"/>
      <c r="G3779" s="4"/>
      <c r="H3779" s="3"/>
    </row>
    <row r="3780" spans="1:8" x14ac:dyDescent="0.55000000000000004">
      <c r="A3780" s="2"/>
      <c r="G3780" s="4"/>
      <c r="H3780" s="3"/>
    </row>
    <row r="3781" spans="1:8" x14ac:dyDescent="0.55000000000000004">
      <c r="A3781" s="2"/>
      <c r="G3781" s="4"/>
      <c r="H3781" s="3"/>
    </row>
    <row r="3782" spans="1:8" x14ac:dyDescent="0.55000000000000004">
      <c r="A3782" s="2"/>
      <c r="G3782" s="4"/>
      <c r="H3782" s="3"/>
    </row>
    <row r="3783" spans="1:8" x14ac:dyDescent="0.55000000000000004">
      <c r="A3783" s="2"/>
      <c r="G3783" s="4"/>
      <c r="H3783" s="3"/>
    </row>
    <row r="3784" spans="1:8" x14ac:dyDescent="0.55000000000000004">
      <c r="A3784" s="2"/>
      <c r="G3784" s="4"/>
      <c r="H3784" s="3"/>
    </row>
    <row r="3785" spans="1:8" x14ac:dyDescent="0.55000000000000004">
      <c r="A3785" s="2"/>
      <c r="G3785" s="4"/>
      <c r="H3785" s="3"/>
    </row>
    <row r="3786" spans="1:8" x14ac:dyDescent="0.55000000000000004">
      <c r="A3786" s="2"/>
      <c r="G3786" s="4"/>
      <c r="H3786" s="3"/>
    </row>
    <row r="3787" spans="1:8" x14ac:dyDescent="0.55000000000000004">
      <c r="A3787" s="2"/>
      <c r="G3787" s="4"/>
      <c r="H3787" s="3"/>
    </row>
    <row r="3788" spans="1:8" x14ac:dyDescent="0.55000000000000004">
      <c r="A3788" s="2"/>
      <c r="G3788" s="4"/>
      <c r="H3788" s="3"/>
    </row>
    <row r="3789" spans="1:8" x14ac:dyDescent="0.55000000000000004">
      <c r="A3789" s="2"/>
      <c r="G3789" s="4"/>
      <c r="H3789" s="3"/>
    </row>
    <row r="3790" spans="1:8" x14ac:dyDescent="0.55000000000000004">
      <c r="A3790" s="2"/>
      <c r="G3790" s="4"/>
      <c r="H3790" s="3"/>
    </row>
    <row r="3791" spans="1:8" x14ac:dyDescent="0.55000000000000004">
      <c r="A3791" s="2"/>
      <c r="G3791" s="4"/>
      <c r="H3791" s="3"/>
    </row>
    <row r="3792" spans="1:8" x14ac:dyDescent="0.55000000000000004">
      <c r="A3792" s="2"/>
      <c r="G3792" s="4"/>
      <c r="H3792" s="3"/>
    </row>
    <row r="3793" spans="1:8" x14ac:dyDescent="0.55000000000000004">
      <c r="A3793" s="2"/>
      <c r="G3793" s="4"/>
      <c r="H3793" s="3"/>
    </row>
    <row r="3794" spans="1:8" x14ac:dyDescent="0.55000000000000004">
      <c r="A3794" s="2"/>
      <c r="G3794" s="4"/>
      <c r="H3794" s="3"/>
    </row>
    <row r="3795" spans="1:8" x14ac:dyDescent="0.55000000000000004">
      <c r="A3795" s="2"/>
      <c r="G3795" s="4"/>
      <c r="H3795" s="3"/>
    </row>
    <row r="3796" spans="1:8" x14ac:dyDescent="0.55000000000000004">
      <c r="A3796" s="2"/>
      <c r="G3796" s="4"/>
      <c r="H3796" s="3"/>
    </row>
    <row r="3797" spans="1:8" x14ac:dyDescent="0.55000000000000004">
      <c r="A3797" s="2"/>
      <c r="G3797" s="4"/>
      <c r="H3797" s="3"/>
    </row>
    <row r="3798" spans="1:8" x14ac:dyDescent="0.55000000000000004">
      <c r="A3798" s="2"/>
      <c r="G3798" s="4"/>
      <c r="H3798" s="3"/>
    </row>
    <row r="3799" spans="1:8" x14ac:dyDescent="0.55000000000000004">
      <c r="A3799" s="2"/>
      <c r="G3799" s="4"/>
      <c r="H3799" s="3"/>
    </row>
    <row r="3800" spans="1:8" x14ac:dyDescent="0.55000000000000004">
      <c r="A3800" s="2"/>
      <c r="G3800" s="4"/>
      <c r="H3800" s="3"/>
    </row>
    <row r="3801" spans="1:8" x14ac:dyDescent="0.55000000000000004">
      <c r="A3801" s="2"/>
      <c r="G3801" s="4"/>
      <c r="H3801" s="3"/>
    </row>
    <row r="3802" spans="1:8" x14ac:dyDescent="0.55000000000000004">
      <c r="A3802" s="2"/>
      <c r="G3802" s="4"/>
      <c r="H3802" s="3"/>
    </row>
    <row r="3803" spans="1:8" x14ac:dyDescent="0.55000000000000004">
      <c r="A3803" s="2"/>
      <c r="G3803" s="4"/>
      <c r="H3803" s="3"/>
    </row>
    <row r="3804" spans="1:8" x14ac:dyDescent="0.55000000000000004">
      <c r="A3804" s="2"/>
      <c r="G3804" s="4"/>
      <c r="H3804" s="3"/>
    </row>
    <row r="3805" spans="1:8" x14ac:dyDescent="0.55000000000000004">
      <c r="A3805" s="2"/>
      <c r="G3805" s="4"/>
      <c r="H3805" s="3"/>
    </row>
    <row r="3806" spans="1:8" x14ac:dyDescent="0.55000000000000004">
      <c r="A3806" s="2"/>
      <c r="G3806" s="4"/>
      <c r="H3806" s="3"/>
    </row>
    <row r="3807" spans="1:8" x14ac:dyDescent="0.55000000000000004">
      <c r="A3807" s="2"/>
      <c r="G3807" s="4"/>
      <c r="H3807" s="3"/>
    </row>
    <row r="3808" spans="1:8" x14ac:dyDescent="0.55000000000000004">
      <c r="A3808" s="2"/>
      <c r="G3808" s="4"/>
      <c r="H3808" s="3"/>
    </row>
    <row r="3809" spans="1:8" x14ac:dyDescent="0.55000000000000004">
      <c r="A3809" s="2"/>
      <c r="G3809" s="4"/>
      <c r="H3809" s="3"/>
    </row>
    <row r="3810" spans="1:8" x14ac:dyDescent="0.55000000000000004">
      <c r="A3810" s="2"/>
      <c r="G3810" s="4"/>
      <c r="H3810" s="3"/>
    </row>
    <row r="3811" spans="1:8" x14ac:dyDescent="0.55000000000000004">
      <c r="A3811" s="2"/>
      <c r="G3811" s="4"/>
      <c r="H3811" s="3"/>
    </row>
    <row r="3812" spans="1:8" x14ac:dyDescent="0.55000000000000004">
      <c r="A3812" s="2"/>
      <c r="G3812" s="4"/>
      <c r="H3812" s="3"/>
    </row>
    <row r="3813" spans="1:8" x14ac:dyDescent="0.55000000000000004">
      <c r="A3813" s="2"/>
      <c r="G3813" s="4"/>
      <c r="H3813" s="3"/>
    </row>
    <row r="3814" spans="1:8" x14ac:dyDescent="0.55000000000000004">
      <c r="A3814" s="2"/>
      <c r="G3814" s="4"/>
      <c r="H3814" s="3"/>
    </row>
    <row r="3815" spans="1:8" x14ac:dyDescent="0.55000000000000004">
      <c r="A3815" s="2"/>
      <c r="G3815" s="4"/>
      <c r="H3815" s="3"/>
    </row>
    <row r="3816" spans="1:8" x14ac:dyDescent="0.55000000000000004">
      <c r="A3816" s="2"/>
      <c r="G3816" s="4"/>
      <c r="H3816" s="3"/>
    </row>
    <row r="3817" spans="1:8" x14ac:dyDescent="0.55000000000000004">
      <c r="A3817" s="2"/>
      <c r="G3817" s="4"/>
      <c r="H3817" s="3"/>
    </row>
    <row r="3818" spans="1:8" x14ac:dyDescent="0.55000000000000004">
      <c r="A3818" s="2"/>
      <c r="G3818" s="4"/>
      <c r="H3818" s="3"/>
    </row>
    <row r="3819" spans="1:8" x14ac:dyDescent="0.55000000000000004">
      <c r="A3819" s="2"/>
      <c r="G3819" s="4"/>
      <c r="H3819" s="3"/>
    </row>
    <row r="3820" spans="1:8" x14ac:dyDescent="0.55000000000000004">
      <c r="A3820" s="2"/>
      <c r="G3820" s="4"/>
      <c r="H3820" s="3"/>
    </row>
    <row r="3821" spans="1:8" x14ac:dyDescent="0.55000000000000004">
      <c r="A3821" s="2"/>
      <c r="G3821" s="4"/>
      <c r="H3821" s="3"/>
    </row>
    <row r="3822" spans="1:8" x14ac:dyDescent="0.55000000000000004">
      <c r="A3822" s="2"/>
      <c r="G3822" s="4"/>
      <c r="H3822" s="3"/>
    </row>
    <row r="3823" spans="1:8" x14ac:dyDescent="0.55000000000000004">
      <c r="A3823" s="2"/>
      <c r="G3823" s="4"/>
      <c r="H3823" s="3"/>
    </row>
    <row r="3824" spans="1:8" x14ac:dyDescent="0.55000000000000004">
      <c r="A3824" s="2"/>
      <c r="G3824" s="4"/>
      <c r="H3824" s="3"/>
    </row>
    <row r="3825" spans="1:8" x14ac:dyDescent="0.55000000000000004">
      <c r="A3825" s="2"/>
      <c r="G3825" s="4"/>
      <c r="H3825" s="3"/>
    </row>
    <row r="3826" spans="1:8" x14ac:dyDescent="0.55000000000000004">
      <c r="A3826" s="2"/>
      <c r="G3826" s="4"/>
      <c r="H3826" s="3"/>
    </row>
    <row r="3827" spans="1:8" x14ac:dyDescent="0.55000000000000004">
      <c r="A3827" s="2"/>
      <c r="G3827" s="4"/>
      <c r="H3827" s="3"/>
    </row>
    <row r="3828" spans="1:8" x14ac:dyDescent="0.55000000000000004">
      <c r="A3828" s="2"/>
      <c r="G3828" s="4"/>
      <c r="H3828" s="3"/>
    </row>
    <row r="3829" spans="1:8" x14ac:dyDescent="0.55000000000000004">
      <c r="A3829" s="2"/>
      <c r="G3829" s="4"/>
      <c r="H3829" s="3"/>
    </row>
    <row r="3830" spans="1:8" x14ac:dyDescent="0.55000000000000004">
      <c r="A3830" s="2"/>
      <c r="G3830" s="4"/>
      <c r="H3830" s="3"/>
    </row>
    <row r="3831" spans="1:8" x14ac:dyDescent="0.55000000000000004">
      <c r="A3831" s="2"/>
      <c r="G3831" s="4"/>
      <c r="H3831" s="3"/>
    </row>
    <row r="3832" spans="1:8" x14ac:dyDescent="0.55000000000000004">
      <c r="A3832" s="2"/>
      <c r="G3832" s="4"/>
      <c r="H3832" s="3"/>
    </row>
    <row r="3833" spans="1:8" x14ac:dyDescent="0.55000000000000004">
      <c r="A3833" s="2"/>
      <c r="G3833" s="4"/>
      <c r="H3833" s="3"/>
    </row>
    <row r="3834" spans="1:8" x14ac:dyDescent="0.55000000000000004">
      <c r="A3834" s="2"/>
      <c r="G3834" s="4"/>
      <c r="H3834" s="3"/>
    </row>
    <row r="3835" spans="1:8" x14ac:dyDescent="0.55000000000000004">
      <c r="A3835" s="2"/>
      <c r="G3835" s="4"/>
      <c r="H3835" s="3"/>
    </row>
    <row r="3836" spans="1:8" x14ac:dyDescent="0.55000000000000004">
      <c r="A3836" s="2"/>
      <c r="G3836" s="4"/>
      <c r="H3836" s="3"/>
    </row>
    <row r="3837" spans="1:8" x14ac:dyDescent="0.55000000000000004">
      <c r="A3837" s="2"/>
      <c r="G3837" s="4"/>
      <c r="H3837" s="3"/>
    </row>
    <row r="3838" spans="1:8" x14ac:dyDescent="0.55000000000000004">
      <c r="A3838" s="2"/>
      <c r="G3838" s="4"/>
      <c r="H3838" s="3"/>
    </row>
    <row r="3839" spans="1:8" x14ac:dyDescent="0.55000000000000004">
      <c r="A3839" s="2"/>
      <c r="G3839" s="4"/>
      <c r="H3839" s="3"/>
    </row>
    <row r="3840" spans="1:8" x14ac:dyDescent="0.55000000000000004">
      <c r="A3840" s="2"/>
      <c r="G3840" s="4"/>
      <c r="H3840" s="3"/>
    </row>
    <row r="3841" spans="1:8" x14ac:dyDescent="0.55000000000000004">
      <c r="A3841" s="2"/>
      <c r="G3841" s="4"/>
      <c r="H3841" s="3"/>
    </row>
    <row r="3842" spans="1:8" x14ac:dyDescent="0.55000000000000004">
      <c r="A3842" s="2"/>
      <c r="G3842" s="4"/>
      <c r="H3842" s="3"/>
    </row>
    <row r="3843" spans="1:8" x14ac:dyDescent="0.55000000000000004">
      <c r="A3843" s="2"/>
      <c r="G3843" s="4"/>
      <c r="H3843" s="3"/>
    </row>
    <row r="3844" spans="1:8" x14ac:dyDescent="0.55000000000000004">
      <c r="A3844" s="2"/>
      <c r="G3844" s="4"/>
      <c r="H3844" s="3"/>
    </row>
    <row r="3845" spans="1:8" x14ac:dyDescent="0.55000000000000004">
      <c r="A3845" s="2"/>
      <c r="G3845" s="4"/>
      <c r="H3845" s="3"/>
    </row>
    <row r="3846" spans="1:8" x14ac:dyDescent="0.55000000000000004">
      <c r="A3846" s="2"/>
      <c r="G3846" s="4"/>
      <c r="H3846" s="3"/>
    </row>
    <row r="3847" spans="1:8" x14ac:dyDescent="0.55000000000000004">
      <c r="A3847" s="2"/>
      <c r="G3847" s="4"/>
      <c r="H3847" s="3"/>
    </row>
    <row r="3848" spans="1:8" x14ac:dyDescent="0.55000000000000004">
      <c r="A3848" s="2"/>
      <c r="G3848" s="4"/>
      <c r="H3848" s="3"/>
    </row>
    <row r="3849" spans="1:8" x14ac:dyDescent="0.55000000000000004">
      <c r="A3849" s="2"/>
      <c r="G3849" s="4"/>
      <c r="H3849" s="3"/>
    </row>
    <row r="3850" spans="1:8" x14ac:dyDescent="0.55000000000000004">
      <c r="A3850" s="2"/>
      <c r="G3850" s="4"/>
      <c r="H3850" s="3"/>
    </row>
    <row r="3851" spans="1:8" x14ac:dyDescent="0.55000000000000004">
      <c r="A3851" s="2"/>
      <c r="G3851" s="4"/>
      <c r="H3851" s="3"/>
    </row>
    <row r="3852" spans="1:8" x14ac:dyDescent="0.55000000000000004">
      <c r="A3852" s="2"/>
      <c r="G3852" s="4"/>
      <c r="H3852" s="3"/>
    </row>
    <row r="3853" spans="1:8" x14ac:dyDescent="0.55000000000000004">
      <c r="A3853" s="2"/>
      <c r="G3853" s="4"/>
      <c r="H3853" s="3"/>
    </row>
    <row r="3854" spans="1:8" x14ac:dyDescent="0.55000000000000004">
      <c r="A3854" s="2"/>
      <c r="G3854" s="4"/>
      <c r="H3854" s="3"/>
    </row>
    <row r="3855" spans="1:8" x14ac:dyDescent="0.55000000000000004">
      <c r="A3855" s="2"/>
      <c r="G3855" s="4"/>
      <c r="H3855" s="3"/>
    </row>
    <row r="3856" spans="1:8" x14ac:dyDescent="0.55000000000000004">
      <c r="A3856" s="2"/>
      <c r="G3856" s="4"/>
      <c r="H3856" s="3"/>
    </row>
    <row r="3857" spans="1:8" x14ac:dyDescent="0.55000000000000004">
      <c r="A3857" s="2"/>
      <c r="G3857" s="4"/>
      <c r="H3857" s="3"/>
    </row>
    <row r="3858" spans="1:8" x14ac:dyDescent="0.55000000000000004">
      <c r="A3858" s="2"/>
      <c r="G3858" s="4"/>
      <c r="H3858" s="3"/>
    </row>
    <row r="3859" spans="1:8" x14ac:dyDescent="0.55000000000000004">
      <c r="A3859" s="2"/>
      <c r="G3859" s="4"/>
      <c r="H3859" s="3"/>
    </row>
    <row r="3860" spans="1:8" x14ac:dyDescent="0.55000000000000004">
      <c r="A3860" s="2"/>
      <c r="G3860" s="4"/>
      <c r="H3860" s="3"/>
    </row>
    <row r="3861" spans="1:8" x14ac:dyDescent="0.55000000000000004">
      <c r="A3861" s="2"/>
      <c r="G3861" s="4"/>
      <c r="H3861" s="3"/>
    </row>
    <row r="3862" spans="1:8" x14ac:dyDescent="0.55000000000000004">
      <c r="A3862" s="2"/>
      <c r="G3862" s="4"/>
      <c r="H3862" s="3"/>
    </row>
    <row r="3863" spans="1:8" x14ac:dyDescent="0.55000000000000004">
      <c r="A3863" s="2"/>
      <c r="G3863" s="4"/>
      <c r="H3863" s="3"/>
    </row>
    <row r="3864" spans="1:8" x14ac:dyDescent="0.55000000000000004">
      <c r="A3864" s="2"/>
      <c r="G3864" s="4"/>
      <c r="H3864" s="3"/>
    </row>
    <row r="3865" spans="1:8" x14ac:dyDescent="0.55000000000000004">
      <c r="A3865" s="2"/>
      <c r="G3865" s="4"/>
      <c r="H3865" s="3"/>
    </row>
    <row r="3866" spans="1:8" x14ac:dyDescent="0.55000000000000004">
      <c r="A3866" s="2"/>
      <c r="G3866" s="4"/>
      <c r="H3866" s="3"/>
    </row>
    <row r="3867" spans="1:8" x14ac:dyDescent="0.55000000000000004">
      <c r="A3867" s="2"/>
      <c r="G3867" s="4"/>
      <c r="H3867" s="3"/>
    </row>
    <row r="3868" spans="1:8" x14ac:dyDescent="0.55000000000000004">
      <c r="A3868" s="2"/>
      <c r="G3868" s="4"/>
      <c r="H3868" s="3"/>
    </row>
    <row r="3869" spans="1:8" x14ac:dyDescent="0.55000000000000004">
      <c r="A3869" s="2"/>
      <c r="G3869" s="4"/>
      <c r="H3869" s="3"/>
    </row>
    <row r="3870" spans="1:8" x14ac:dyDescent="0.55000000000000004">
      <c r="A3870" s="2"/>
      <c r="G3870" s="4"/>
      <c r="H3870" s="3"/>
    </row>
    <row r="3871" spans="1:8" x14ac:dyDescent="0.55000000000000004">
      <c r="A3871" s="2"/>
      <c r="G3871" s="4"/>
      <c r="H3871" s="3"/>
    </row>
    <row r="3872" spans="1:8" x14ac:dyDescent="0.55000000000000004">
      <c r="A3872" s="2"/>
      <c r="G3872" s="4"/>
      <c r="H3872" s="3"/>
    </row>
    <row r="3873" spans="1:8" x14ac:dyDescent="0.55000000000000004">
      <c r="A3873" s="2"/>
      <c r="G3873" s="4"/>
      <c r="H3873" s="3"/>
    </row>
    <row r="3874" spans="1:8" x14ac:dyDescent="0.55000000000000004">
      <c r="A3874" s="2"/>
      <c r="G3874" s="4"/>
      <c r="H3874" s="3"/>
    </row>
    <row r="3875" spans="1:8" x14ac:dyDescent="0.55000000000000004">
      <c r="A3875" s="2"/>
      <c r="G3875" s="4"/>
      <c r="H3875" s="3"/>
    </row>
    <row r="3876" spans="1:8" x14ac:dyDescent="0.55000000000000004">
      <c r="A3876" s="2"/>
      <c r="G3876" s="4"/>
      <c r="H3876" s="3"/>
    </row>
    <row r="3877" spans="1:8" x14ac:dyDescent="0.55000000000000004">
      <c r="A3877" s="2"/>
      <c r="G3877" s="4"/>
      <c r="H3877" s="3"/>
    </row>
    <row r="3878" spans="1:8" x14ac:dyDescent="0.55000000000000004">
      <c r="A3878" s="2"/>
      <c r="G3878" s="4"/>
      <c r="H3878" s="3"/>
    </row>
    <row r="3879" spans="1:8" x14ac:dyDescent="0.55000000000000004">
      <c r="A3879" s="2"/>
      <c r="G3879" s="4"/>
      <c r="H3879" s="3"/>
    </row>
    <row r="3880" spans="1:8" x14ac:dyDescent="0.55000000000000004">
      <c r="A3880" s="2"/>
      <c r="G3880" s="4"/>
      <c r="H3880" s="3"/>
    </row>
    <row r="3881" spans="1:8" x14ac:dyDescent="0.55000000000000004">
      <c r="A3881" s="2"/>
      <c r="G3881" s="4"/>
      <c r="H3881" s="3"/>
    </row>
    <row r="3882" spans="1:8" x14ac:dyDescent="0.55000000000000004">
      <c r="A3882" s="2"/>
      <c r="G3882" s="4"/>
      <c r="H3882" s="3"/>
    </row>
    <row r="3883" spans="1:8" x14ac:dyDescent="0.55000000000000004">
      <c r="A3883" s="2"/>
      <c r="G3883" s="4"/>
      <c r="H3883" s="3"/>
    </row>
    <row r="3884" spans="1:8" x14ac:dyDescent="0.55000000000000004">
      <c r="A3884" s="2"/>
      <c r="G3884" s="4"/>
      <c r="H3884" s="3"/>
    </row>
    <row r="3885" spans="1:8" x14ac:dyDescent="0.55000000000000004">
      <c r="A3885" s="2"/>
      <c r="G3885" s="4"/>
      <c r="H3885" s="3"/>
    </row>
    <row r="3886" spans="1:8" x14ac:dyDescent="0.55000000000000004">
      <c r="A3886" s="2"/>
      <c r="G3886" s="4"/>
      <c r="H3886" s="3"/>
    </row>
    <row r="3887" spans="1:8" x14ac:dyDescent="0.55000000000000004">
      <c r="A3887" s="2"/>
      <c r="G3887" s="4"/>
      <c r="H3887" s="3"/>
    </row>
    <row r="3888" spans="1:8" x14ac:dyDescent="0.55000000000000004">
      <c r="A3888" s="2"/>
      <c r="G3888" s="4"/>
      <c r="H3888" s="3"/>
    </row>
    <row r="3889" spans="1:8" x14ac:dyDescent="0.55000000000000004">
      <c r="A3889" s="2"/>
      <c r="G3889" s="4"/>
      <c r="H3889" s="3"/>
    </row>
    <row r="3890" spans="1:8" x14ac:dyDescent="0.55000000000000004">
      <c r="A3890" s="2"/>
      <c r="G3890" s="4"/>
      <c r="H3890" s="3"/>
    </row>
    <row r="3891" spans="1:8" x14ac:dyDescent="0.55000000000000004">
      <c r="A3891" s="2"/>
      <c r="G3891" s="4"/>
      <c r="H3891" s="3"/>
    </row>
    <row r="3892" spans="1:8" x14ac:dyDescent="0.55000000000000004">
      <c r="A3892" s="2"/>
      <c r="G3892" s="4"/>
      <c r="H3892" s="3"/>
    </row>
    <row r="3893" spans="1:8" x14ac:dyDescent="0.55000000000000004">
      <c r="A3893" s="2"/>
      <c r="G3893" s="4"/>
      <c r="H3893" s="3"/>
    </row>
    <row r="3894" spans="1:8" x14ac:dyDescent="0.55000000000000004">
      <c r="A3894" s="2"/>
      <c r="G3894" s="4"/>
      <c r="H3894" s="3"/>
    </row>
    <row r="3895" spans="1:8" x14ac:dyDescent="0.55000000000000004">
      <c r="A3895" s="2"/>
      <c r="G3895" s="4"/>
      <c r="H3895" s="3"/>
    </row>
    <row r="3896" spans="1:8" x14ac:dyDescent="0.55000000000000004">
      <c r="A3896" s="2"/>
      <c r="G3896" s="4"/>
      <c r="H3896" s="3"/>
    </row>
    <row r="3897" spans="1:8" x14ac:dyDescent="0.55000000000000004">
      <c r="A3897" s="2"/>
      <c r="G3897" s="4"/>
      <c r="H3897" s="3"/>
    </row>
    <row r="3898" spans="1:8" x14ac:dyDescent="0.55000000000000004">
      <c r="A3898" s="2"/>
      <c r="G3898" s="4"/>
      <c r="H3898" s="3"/>
    </row>
    <row r="3899" spans="1:8" x14ac:dyDescent="0.55000000000000004">
      <c r="A3899" s="2"/>
      <c r="G3899" s="4"/>
      <c r="H3899" s="3"/>
    </row>
    <row r="3900" spans="1:8" x14ac:dyDescent="0.55000000000000004">
      <c r="A3900" s="2"/>
      <c r="G3900" s="4"/>
      <c r="H3900" s="3"/>
    </row>
    <row r="3901" spans="1:8" x14ac:dyDescent="0.55000000000000004">
      <c r="A3901" s="2"/>
      <c r="G3901" s="4"/>
      <c r="H3901" s="3"/>
    </row>
    <row r="3902" spans="1:8" x14ac:dyDescent="0.55000000000000004">
      <c r="A3902" s="2"/>
      <c r="G3902" s="4"/>
      <c r="H3902" s="3"/>
    </row>
    <row r="3903" spans="1:8" x14ac:dyDescent="0.55000000000000004">
      <c r="A3903" s="2"/>
      <c r="G3903" s="4"/>
      <c r="H3903" s="3"/>
    </row>
    <row r="3904" spans="1:8" x14ac:dyDescent="0.55000000000000004">
      <c r="A3904" s="2"/>
      <c r="G3904" s="4"/>
      <c r="H3904" s="3"/>
    </row>
    <row r="3905" spans="1:8" x14ac:dyDescent="0.55000000000000004">
      <c r="A3905" s="2"/>
      <c r="G3905" s="4"/>
      <c r="H3905" s="3"/>
    </row>
    <row r="3906" spans="1:8" x14ac:dyDescent="0.55000000000000004">
      <c r="A3906" s="2"/>
      <c r="G3906" s="4"/>
      <c r="H3906" s="3"/>
    </row>
    <row r="3907" spans="1:8" x14ac:dyDescent="0.55000000000000004">
      <c r="A3907" s="2"/>
      <c r="G3907" s="4"/>
      <c r="H3907" s="3"/>
    </row>
    <row r="3908" spans="1:8" x14ac:dyDescent="0.55000000000000004">
      <c r="A3908" s="2"/>
      <c r="G3908" s="4"/>
      <c r="H3908" s="3"/>
    </row>
    <row r="3909" spans="1:8" x14ac:dyDescent="0.55000000000000004">
      <c r="A3909" s="2"/>
      <c r="G3909" s="4"/>
      <c r="H3909" s="3"/>
    </row>
    <row r="3910" spans="1:8" x14ac:dyDescent="0.55000000000000004">
      <c r="A3910" s="2"/>
      <c r="G3910" s="4"/>
      <c r="H3910" s="3"/>
    </row>
    <row r="3911" spans="1:8" x14ac:dyDescent="0.55000000000000004">
      <c r="A3911" s="2"/>
      <c r="G3911" s="4"/>
      <c r="H3911" s="3"/>
    </row>
    <row r="3912" spans="1:8" x14ac:dyDescent="0.55000000000000004">
      <c r="A3912" s="2"/>
      <c r="G3912" s="4"/>
      <c r="H3912" s="3"/>
    </row>
    <row r="3913" spans="1:8" x14ac:dyDescent="0.55000000000000004">
      <c r="A3913" s="2"/>
      <c r="G3913" s="4"/>
      <c r="H3913" s="3"/>
    </row>
    <row r="3914" spans="1:8" x14ac:dyDescent="0.55000000000000004">
      <c r="A3914" s="2"/>
      <c r="G3914" s="4"/>
      <c r="H3914" s="3"/>
    </row>
    <row r="3915" spans="1:8" x14ac:dyDescent="0.55000000000000004">
      <c r="A3915" s="2"/>
      <c r="G3915" s="4"/>
      <c r="H3915" s="3"/>
    </row>
    <row r="3916" spans="1:8" x14ac:dyDescent="0.55000000000000004">
      <c r="A3916" s="2"/>
      <c r="G3916" s="4"/>
      <c r="H3916" s="3"/>
    </row>
    <row r="3917" spans="1:8" x14ac:dyDescent="0.55000000000000004">
      <c r="A3917" s="2"/>
      <c r="G3917" s="4"/>
      <c r="H3917" s="3"/>
    </row>
    <row r="3918" spans="1:8" x14ac:dyDescent="0.55000000000000004">
      <c r="A3918" s="2"/>
      <c r="G3918" s="4"/>
      <c r="H3918" s="3"/>
    </row>
    <row r="3919" spans="1:8" x14ac:dyDescent="0.55000000000000004">
      <c r="A3919" s="2"/>
      <c r="G3919" s="4"/>
      <c r="H3919" s="3"/>
    </row>
    <row r="3920" spans="1:8" x14ac:dyDescent="0.55000000000000004">
      <c r="A3920" s="2"/>
      <c r="G3920" s="4"/>
      <c r="H3920" s="3"/>
    </row>
    <row r="3921" spans="1:8" x14ac:dyDescent="0.55000000000000004">
      <c r="A3921" s="2"/>
      <c r="G3921" s="4"/>
      <c r="H3921" s="3"/>
    </row>
    <row r="3922" spans="1:8" x14ac:dyDescent="0.55000000000000004">
      <c r="A3922" s="2"/>
      <c r="G3922" s="4"/>
      <c r="H3922" s="3"/>
    </row>
    <row r="3923" spans="1:8" x14ac:dyDescent="0.55000000000000004">
      <c r="A3923" s="2"/>
      <c r="G3923" s="4"/>
      <c r="H3923" s="3"/>
    </row>
    <row r="3924" spans="1:8" x14ac:dyDescent="0.55000000000000004">
      <c r="A3924" s="2"/>
      <c r="G3924" s="4"/>
      <c r="H3924" s="3"/>
    </row>
    <row r="3925" spans="1:8" x14ac:dyDescent="0.55000000000000004">
      <c r="A3925" s="2"/>
      <c r="G3925" s="4"/>
      <c r="H3925" s="3"/>
    </row>
    <row r="3926" spans="1:8" x14ac:dyDescent="0.55000000000000004">
      <c r="A3926" s="2"/>
      <c r="G3926" s="4"/>
      <c r="H3926" s="3"/>
    </row>
    <row r="3927" spans="1:8" x14ac:dyDescent="0.55000000000000004">
      <c r="A3927" s="2"/>
      <c r="G3927" s="4"/>
      <c r="H3927" s="3"/>
    </row>
    <row r="3928" spans="1:8" x14ac:dyDescent="0.55000000000000004">
      <c r="A3928" s="2"/>
      <c r="G3928" s="4"/>
      <c r="H3928" s="3"/>
    </row>
    <row r="3929" spans="1:8" x14ac:dyDescent="0.55000000000000004">
      <c r="A3929" s="2"/>
      <c r="G3929" s="4"/>
      <c r="H3929" s="3"/>
    </row>
    <row r="3930" spans="1:8" x14ac:dyDescent="0.55000000000000004">
      <c r="A3930" s="2"/>
      <c r="G3930" s="4"/>
      <c r="H3930" s="3"/>
    </row>
    <row r="3931" spans="1:8" x14ac:dyDescent="0.55000000000000004">
      <c r="A3931" s="2"/>
      <c r="G3931" s="4"/>
      <c r="H3931" s="3"/>
    </row>
    <row r="3932" spans="1:8" x14ac:dyDescent="0.55000000000000004">
      <c r="A3932" s="2"/>
      <c r="G3932" s="4"/>
      <c r="H3932" s="3"/>
    </row>
    <row r="3933" spans="1:8" x14ac:dyDescent="0.55000000000000004">
      <c r="A3933" s="2"/>
      <c r="G3933" s="4"/>
      <c r="H3933" s="3"/>
    </row>
    <row r="3934" spans="1:8" x14ac:dyDescent="0.55000000000000004">
      <c r="A3934" s="2"/>
      <c r="G3934" s="4"/>
      <c r="H3934" s="3"/>
    </row>
    <row r="3935" spans="1:8" x14ac:dyDescent="0.55000000000000004">
      <c r="A3935" s="2"/>
      <c r="G3935" s="4"/>
      <c r="H3935" s="3"/>
    </row>
    <row r="3936" spans="1:8" x14ac:dyDescent="0.55000000000000004">
      <c r="A3936" s="2"/>
      <c r="G3936" s="4"/>
      <c r="H3936" s="3"/>
    </row>
    <row r="3937" spans="1:8" x14ac:dyDescent="0.55000000000000004">
      <c r="A3937" s="2"/>
      <c r="G3937" s="4"/>
      <c r="H3937" s="3"/>
    </row>
    <row r="3938" spans="1:8" x14ac:dyDescent="0.55000000000000004">
      <c r="A3938" s="2"/>
      <c r="G3938" s="4"/>
      <c r="H3938" s="3"/>
    </row>
    <row r="3939" spans="1:8" x14ac:dyDescent="0.55000000000000004">
      <c r="A3939" s="2"/>
      <c r="G3939" s="4"/>
      <c r="H3939" s="3"/>
    </row>
    <row r="3940" spans="1:8" x14ac:dyDescent="0.55000000000000004">
      <c r="A3940" s="2"/>
      <c r="G3940" s="4"/>
      <c r="H3940" s="3"/>
    </row>
    <row r="3941" spans="1:8" x14ac:dyDescent="0.55000000000000004">
      <c r="A3941" s="2"/>
      <c r="G3941" s="4"/>
      <c r="H3941" s="3"/>
    </row>
    <row r="3942" spans="1:8" x14ac:dyDescent="0.55000000000000004">
      <c r="A3942" s="2"/>
      <c r="G3942" s="4"/>
      <c r="H3942" s="3"/>
    </row>
    <row r="3943" spans="1:8" x14ac:dyDescent="0.55000000000000004">
      <c r="A3943" s="2"/>
      <c r="G3943" s="4"/>
      <c r="H3943" s="3"/>
    </row>
    <row r="3944" spans="1:8" x14ac:dyDescent="0.55000000000000004">
      <c r="A3944" s="2"/>
      <c r="G3944" s="4"/>
      <c r="H3944" s="3"/>
    </row>
    <row r="3945" spans="1:8" x14ac:dyDescent="0.55000000000000004">
      <c r="A3945" s="2"/>
      <c r="G3945" s="4"/>
      <c r="H3945" s="3"/>
    </row>
    <row r="3946" spans="1:8" x14ac:dyDescent="0.55000000000000004">
      <c r="A3946" s="2"/>
      <c r="G3946" s="4"/>
      <c r="H3946" s="3"/>
    </row>
    <row r="3947" spans="1:8" x14ac:dyDescent="0.55000000000000004">
      <c r="A3947" s="2"/>
      <c r="G3947" s="4"/>
      <c r="H3947" s="3"/>
    </row>
    <row r="3948" spans="1:8" x14ac:dyDescent="0.55000000000000004">
      <c r="A3948" s="2"/>
      <c r="G3948" s="4"/>
      <c r="H3948" s="3"/>
    </row>
    <row r="3949" spans="1:8" x14ac:dyDescent="0.55000000000000004">
      <c r="A3949" s="2"/>
      <c r="G3949" s="4"/>
      <c r="H3949" s="3"/>
    </row>
    <row r="3950" spans="1:8" x14ac:dyDescent="0.55000000000000004">
      <c r="A3950" s="2"/>
      <c r="G3950" s="4"/>
      <c r="H3950" s="3"/>
    </row>
    <row r="3951" spans="1:8" x14ac:dyDescent="0.55000000000000004">
      <c r="A3951" s="2"/>
      <c r="G3951" s="4"/>
      <c r="H3951" s="3"/>
    </row>
    <row r="3952" spans="1:8" x14ac:dyDescent="0.55000000000000004">
      <c r="A3952" s="2"/>
      <c r="G3952" s="4"/>
      <c r="H3952" s="3"/>
    </row>
    <row r="3953" spans="1:8" x14ac:dyDescent="0.55000000000000004">
      <c r="A3953" s="2"/>
      <c r="G3953" s="4"/>
      <c r="H3953" s="3"/>
    </row>
    <row r="3954" spans="1:8" x14ac:dyDescent="0.55000000000000004">
      <c r="A3954" s="2"/>
      <c r="G3954" s="4"/>
      <c r="H3954" s="3"/>
    </row>
    <row r="3955" spans="1:8" x14ac:dyDescent="0.55000000000000004">
      <c r="A3955" s="2"/>
      <c r="G3955" s="4"/>
      <c r="H3955" s="3"/>
    </row>
    <row r="3956" spans="1:8" x14ac:dyDescent="0.55000000000000004">
      <c r="A3956" s="2"/>
      <c r="G3956" s="4"/>
      <c r="H3956" s="3"/>
    </row>
    <row r="3957" spans="1:8" x14ac:dyDescent="0.55000000000000004">
      <c r="A3957" s="2"/>
      <c r="G3957" s="4"/>
      <c r="H3957" s="3"/>
    </row>
    <row r="3958" spans="1:8" x14ac:dyDescent="0.55000000000000004">
      <c r="A3958" s="2"/>
      <c r="G3958" s="4"/>
      <c r="H3958" s="3"/>
    </row>
    <row r="3959" spans="1:8" x14ac:dyDescent="0.55000000000000004">
      <c r="A3959" s="2"/>
      <c r="G3959" s="4"/>
      <c r="H3959" s="3"/>
    </row>
    <row r="3960" spans="1:8" x14ac:dyDescent="0.55000000000000004">
      <c r="A3960" s="2"/>
      <c r="G3960" s="4"/>
      <c r="H3960" s="3"/>
    </row>
    <row r="3961" spans="1:8" x14ac:dyDescent="0.55000000000000004">
      <c r="A3961" s="2"/>
      <c r="G3961" s="4"/>
      <c r="H3961" s="3"/>
    </row>
    <row r="3962" spans="1:8" x14ac:dyDescent="0.55000000000000004">
      <c r="A3962" s="2"/>
      <c r="G3962" s="4"/>
      <c r="H3962" s="3"/>
    </row>
    <row r="3963" spans="1:8" x14ac:dyDescent="0.55000000000000004">
      <c r="A3963" s="2"/>
      <c r="G3963" s="4"/>
      <c r="H3963" s="3"/>
    </row>
    <row r="3964" spans="1:8" x14ac:dyDescent="0.55000000000000004">
      <c r="A3964" s="2"/>
      <c r="G3964" s="4"/>
      <c r="H3964" s="3"/>
    </row>
    <row r="3965" spans="1:8" x14ac:dyDescent="0.55000000000000004">
      <c r="A3965" s="2"/>
      <c r="G3965" s="4"/>
      <c r="H3965" s="3"/>
    </row>
    <row r="3966" spans="1:8" x14ac:dyDescent="0.55000000000000004">
      <c r="A3966" s="2"/>
      <c r="G3966" s="4"/>
      <c r="H3966" s="3"/>
    </row>
    <row r="3967" spans="1:8" x14ac:dyDescent="0.55000000000000004">
      <c r="A3967" s="2"/>
      <c r="G3967" s="4"/>
      <c r="H3967" s="3"/>
    </row>
    <row r="3968" spans="1:8" x14ac:dyDescent="0.55000000000000004">
      <c r="A3968" s="2"/>
      <c r="G3968" s="4"/>
      <c r="H3968" s="3"/>
    </row>
    <row r="3969" spans="1:8" x14ac:dyDescent="0.55000000000000004">
      <c r="A3969" s="2"/>
      <c r="G3969" s="4"/>
      <c r="H3969" s="3"/>
    </row>
    <row r="3970" spans="1:8" x14ac:dyDescent="0.55000000000000004">
      <c r="A3970" s="2"/>
      <c r="G3970" s="4"/>
      <c r="H3970" s="3"/>
    </row>
    <row r="3971" spans="1:8" x14ac:dyDescent="0.55000000000000004">
      <c r="A3971" s="2"/>
      <c r="G3971" s="4"/>
      <c r="H3971" s="3"/>
    </row>
    <row r="3972" spans="1:8" x14ac:dyDescent="0.55000000000000004">
      <c r="A3972" s="2"/>
      <c r="G3972" s="4"/>
      <c r="H3972" s="3"/>
    </row>
    <row r="3973" spans="1:8" x14ac:dyDescent="0.55000000000000004">
      <c r="A3973" s="2"/>
      <c r="G3973" s="4"/>
      <c r="H3973" s="3"/>
    </row>
    <row r="3974" spans="1:8" x14ac:dyDescent="0.55000000000000004">
      <c r="A3974" s="2"/>
      <c r="G3974" s="4"/>
      <c r="H3974" s="3"/>
    </row>
    <row r="3975" spans="1:8" x14ac:dyDescent="0.55000000000000004">
      <c r="A3975" s="2"/>
      <c r="G3975" s="4"/>
      <c r="H3975" s="3"/>
    </row>
    <row r="3976" spans="1:8" x14ac:dyDescent="0.55000000000000004">
      <c r="A3976" s="2"/>
      <c r="G3976" s="4"/>
      <c r="H3976" s="3"/>
    </row>
    <row r="3977" spans="1:8" x14ac:dyDescent="0.55000000000000004">
      <c r="A3977" s="2"/>
      <c r="G3977" s="4"/>
      <c r="H3977" s="3"/>
    </row>
    <row r="3978" spans="1:8" x14ac:dyDescent="0.55000000000000004">
      <c r="A3978" s="2"/>
      <c r="G3978" s="4"/>
      <c r="H3978" s="3"/>
    </row>
    <row r="3979" spans="1:8" x14ac:dyDescent="0.55000000000000004">
      <c r="A3979" s="2"/>
      <c r="G3979" s="4"/>
      <c r="H3979" s="3"/>
    </row>
    <row r="3980" spans="1:8" x14ac:dyDescent="0.55000000000000004">
      <c r="A3980" s="2"/>
      <c r="G3980" s="4"/>
      <c r="H3980" s="3"/>
    </row>
    <row r="3981" spans="1:8" x14ac:dyDescent="0.55000000000000004">
      <c r="A3981" s="2"/>
      <c r="G3981" s="4"/>
      <c r="H3981" s="3"/>
    </row>
    <row r="3982" spans="1:8" x14ac:dyDescent="0.55000000000000004">
      <c r="A3982" s="2"/>
      <c r="G3982" s="4"/>
      <c r="H3982" s="3"/>
    </row>
    <row r="3983" spans="1:8" x14ac:dyDescent="0.55000000000000004">
      <c r="A3983" s="2"/>
      <c r="G3983" s="4"/>
      <c r="H3983" s="3"/>
    </row>
    <row r="3984" spans="1:8" x14ac:dyDescent="0.55000000000000004">
      <c r="A3984" s="2"/>
      <c r="G3984" s="4"/>
      <c r="H3984" s="3"/>
    </row>
    <row r="3985" spans="1:8" x14ac:dyDescent="0.55000000000000004">
      <c r="A3985" s="2"/>
      <c r="G3985" s="4"/>
      <c r="H3985" s="3"/>
    </row>
    <row r="3986" spans="1:8" x14ac:dyDescent="0.55000000000000004">
      <c r="A3986" s="2"/>
      <c r="G3986" s="4"/>
      <c r="H3986" s="3"/>
    </row>
    <row r="3987" spans="1:8" x14ac:dyDescent="0.55000000000000004">
      <c r="A3987" s="2"/>
      <c r="G3987" s="4"/>
      <c r="H3987" s="3"/>
    </row>
    <row r="3988" spans="1:8" x14ac:dyDescent="0.55000000000000004">
      <c r="A3988" s="2"/>
      <c r="G3988" s="4"/>
      <c r="H3988" s="3"/>
    </row>
    <row r="3989" spans="1:8" x14ac:dyDescent="0.55000000000000004">
      <c r="A3989" s="2"/>
      <c r="G3989" s="4"/>
      <c r="H3989" s="3"/>
    </row>
    <row r="3990" spans="1:8" x14ac:dyDescent="0.55000000000000004">
      <c r="A3990" s="2"/>
      <c r="G3990" s="4"/>
      <c r="H3990" s="3"/>
    </row>
    <row r="3991" spans="1:8" x14ac:dyDescent="0.55000000000000004">
      <c r="A3991" s="2"/>
      <c r="G3991" s="4"/>
      <c r="H3991" s="3"/>
    </row>
    <row r="3992" spans="1:8" x14ac:dyDescent="0.55000000000000004">
      <c r="A3992" s="2"/>
      <c r="G3992" s="4"/>
      <c r="H3992" s="3"/>
    </row>
    <row r="3993" spans="1:8" x14ac:dyDescent="0.55000000000000004">
      <c r="A3993" s="2"/>
      <c r="G3993" s="4"/>
      <c r="H3993" s="3"/>
    </row>
    <row r="3994" spans="1:8" x14ac:dyDescent="0.55000000000000004">
      <c r="A3994" s="2"/>
      <c r="G3994" s="4"/>
      <c r="H3994" s="3"/>
    </row>
    <row r="3995" spans="1:8" x14ac:dyDescent="0.55000000000000004">
      <c r="A3995" s="2"/>
      <c r="G3995" s="4"/>
      <c r="H3995" s="3"/>
    </row>
    <row r="3996" spans="1:8" x14ac:dyDescent="0.55000000000000004">
      <c r="A3996" s="2"/>
      <c r="G3996" s="4"/>
      <c r="H3996" s="3"/>
    </row>
    <row r="3997" spans="1:8" x14ac:dyDescent="0.55000000000000004">
      <c r="A3997" s="2"/>
      <c r="G3997" s="4"/>
      <c r="H3997" s="3"/>
    </row>
    <row r="3998" spans="1:8" x14ac:dyDescent="0.55000000000000004">
      <c r="A3998" s="2"/>
      <c r="G3998" s="4"/>
      <c r="H3998" s="3"/>
    </row>
    <row r="3999" spans="1:8" x14ac:dyDescent="0.55000000000000004">
      <c r="A3999" s="2"/>
      <c r="G3999" s="4"/>
      <c r="H3999" s="3"/>
    </row>
    <row r="4000" spans="1:8" x14ac:dyDescent="0.55000000000000004">
      <c r="A4000" s="2"/>
      <c r="G4000" s="4"/>
      <c r="H4000" s="3"/>
    </row>
    <row r="4001" spans="1:8" x14ac:dyDescent="0.55000000000000004">
      <c r="A4001" s="2"/>
      <c r="G4001" s="4"/>
      <c r="H4001" s="3"/>
    </row>
    <row r="4002" spans="1:8" x14ac:dyDescent="0.55000000000000004">
      <c r="A4002" s="2"/>
      <c r="G4002" s="4"/>
      <c r="H4002" s="3"/>
    </row>
    <row r="4003" spans="1:8" x14ac:dyDescent="0.55000000000000004">
      <c r="A4003" s="2"/>
      <c r="G4003" s="4"/>
      <c r="H4003" s="3"/>
    </row>
    <row r="4004" spans="1:8" x14ac:dyDescent="0.55000000000000004">
      <c r="A4004" s="2"/>
      <c r="G4004" s="4"/>
      <c r="H4004" s="3"/>
    </row>
    <row r="4005" spans="1:8" x14ac:dyDescent="0.55000000000000004">
      <c r="A4005" s="2"/>
      <c r="G4005" s="4"/>
      <c r="H4005" s="3"/>
    </row>
    <row r="4006" spans="1:8" x14ac:dyDescent="0.55000000000000004">
      <c r="A4006" s="2"/>
      <c r="G4006" s="4"/>
      <c r="H4006" s="3"/>
    </row>
    <row r="4007" spans="1:8" x14ac:dyDescent="0.55000000000000004">
      <c r="A4007" s="2"/>
      <c r="G4007" s="4"/>
      <c r="H4007" s="3"/>
    </row>
    <row r="4008" spans="1:8" x14ac:dyDescent="0.55000000000000004">
      <c r="A4008" s="2"/>
      <c r="G4008" s="4"/>
      <c r="H4008" s="3"/>
    </row>
    <row r="4009" spans="1:8" x14ac:dyDescent="0.55000000000000004">
      <c r="A4009" s="2"/>
      <c r="G4009" s="4"/>
      <c r="H4009" s="3"/>
    </row>
    <row r="4010" spans="1:8" x14ac:dyDescent="0.55000000000000004">
      <c r="A4010" s="2"/>
      <c r="G4010" s="4"/>
      <c r="H4010" s="3"/>
    </row>
    <row r="4011" spans="1:8" x14ac:dyDescent="0.55000000000000004">
      <c r="A4011" s="2"/>
      <c r="G4011" s="4"/>
      <c r="H4011" s="3"/>
    </row>
    <row r="4012" spans="1:8" x14ac:dyDescent="0.55000000000000004">
      <c r="A4012" s="2"/>
      <c r="G4012" s="4"/>
      <c r="H4012" s="3"/>
    </row>
    <row r="4013" spans="1:8" x14ac:dyDescent="0.55000000000000004">
      <c r="A4013" s="2"/>
      <c r="G4013" s="4"/>
      <c r="H4013" s="3"/>
    </row>
    <row r="4014" spans="1:8" x14ac:dyDescent="0.55000000000000004">
      <c r="A4014" s="2"/>
      <c r="G4014" s="4"/>
      <c r="H4014" s="3"/>
    </row>
    <row r="4015" spans="1:8" x14ac:dyDescent="0.55000000000000004">
      <c r="A4015" s="2"/>
      <c r="G4015" s="4"/>
      <c r="H4015" s="3"/>
    </row>
    <row r="4016" spans="1:8" x14ac:dyDescent="0.55000000000000004">
      <c r="A4016" s="2"/>
      <c r="G4016" s="4"/>
      <c r="H4016" s="3"/>
    </row>
    <row r="4017" spans="1:8" x14ac:dyDescent="0.55000000000000004">
      <c r="A4017" s="2"/>
      <c r="G4017" s="4"/>
      <c r="H4017" s="3"/>
    </row>
    <row r="4018" spans="1:8" x14ac:dyDescent="0.55000000000000004">
      <c r="A4018" s="2"/>
      <c r="G4018" s="4"/>
      <c r="H4018" s="3"/>
    </row>
    <row r="4019" spans="1:8" x14ac:dyDescent="0.55000000000000004">
      <c r="A4019" s="2"/>
      <c r="G4019" s="4"/>
      <c r="H4019" s="3"/>
    </row>
    <row r="4020" spans="1:8" x14ac:dyDescent="0.55000000000000004">
      <c r="A4020" s="2"/>
      <c r="G4020" s="4"/>
      <c r="H4020" s="3"/>
    </row>
    <row r="4021" spans="1:8" x14ac:dyDescent="0.55000000000000004">
      <c r="A4021" s="2"/>
      <c r="G4021" s="4"/>
      <c r="H4021" s="3"/>
    </row>
    <row r="4022" spans="1:8" x14ac:dyDescent="0.55000000000000004">
      <c r="A4022" s="2"/>
      <c r="G4022" s="4"/>
      <c r="H4022" s="3"/>
    </row>
    <row r="4023" spans="1:8" x14ac:dyDescent="0.55000000000000004">
      <c r="A4023" s="2"/>
      <c r="G4023" s="4"/>
      <c r="H4023" s="3"/>
    </row>
    <row r="4024" spans="1:8" x14ac:dyDescent="0.55000000000000004">
      <c r="A4024" s="2"/>
      <c r="G4024" s="4"/>
      <c r="H4024" s="3"/>
    </row>
    <row r="4025" spans="1:8" x14ac:dyDescent="0.55000000000000004">
      <c r="A4025" s="2"/>
      <c r="G4025" s="4"/>
      <c r="H4025" s="3"/>
    </row>
    <row r="4026" spans="1:8" x14ac:dyDescent="0.55000000000000004">
      <c r="A4026" s="2"/>
      <c r="G4026" s="4"/>
      <c r="H4026" s="3"/>
    </row>
    <row r="4027" spans="1:8" x14ac:dyDescent="0.55000000000000004">
      <c r="A4027" s="2"/>
      <c r="G4027" s="4"/>
      <c r="H4027" s="3"/>
    </row>
    <row r="4028" spans="1:8" x14ac:dyDescent="0.55000000000000004">
      <c r="A4028" s="2"/>
      <c r="G4028" s="4"/>
      <c r="H4028" s="3"/>
    </row>
    <row r="4029" spans="1:8" x14ac:dyDescent="0.55000000000000004">
      <c r="A4029" s="2"/>
      <c r="G4029" s="4"/>
      <c r="H4029" s="3"/>
    </row>
    <row r="4030" spans="1:8" x14ac:dyDescent="0.55000000000000004">
      <c r="A4030" s="2"/>
      <c r="G4030" s="4"/>
      <c r="H4030" s="3"/>
    </row>
    <row r="4031" spans="1:8" x14ac:dyDescent="0.55000000000000004">
      <c r="A4031" s="2"/>
      <c r="G4031" s="4"/>
      <c r="H4031" s="3"/>
    </row>
    <row r="4032" spans="1:8" x14ac:dyDescent="0.55000000000000004">
      <c r="A4032" s="2"/>
      <c r="G4032" s="4"/>
      <c r="H4032" s="3"/>
    </row>
    <row r="4033" spans="1:8" x14ac:dyDescent="0.55000000000000004">
      <c r="A4033" s="2"/>
      <c r="G4033" s="4"/>
      <c r="H4033" s="3"/>
    </row>
    <row r="4034" spans="1:8" x14ac:dyDescent="0.55000000000000004">
      <c r="A4034" s="2"/>
      <c r="G4034" s="4"/>
      <c r="H4034" s="3"/>
    </row>
    <row r="4035" spans="1:8" x14ac:dyDescent="0.55000000000000004">
      <c r="A4035" s="2"/>
      <c r="G4035" s="4"/>
      <c r="H4035" s="3"/>
    </row>
    <row r="4036" spans="1:8" x14ac:dyDescent="0.55000000000000004">
      <c r="A4036" s="2"/>
      <c r="G4036" s="4"/>
      <c r="H4036" s="3"/>
    </row>
    <row r="4037" spans="1:8" x14ac:dyDescent="0.55000000000000004">
      <c r="A4037" s="2"/>
      <c r="G4037" s="4"/>
      <c r="H4037" s="3"/>
    </row>
    <row r="4038" spans="1:8" x14ac:dyDescent="0.55000000000000004">
      <c r="A4038" s="2"/>
      <c r="G4038" s="4"/>
      <c r="H4038" s="3"/>
    </row>
    <row r="4039" spans="1:8" x14ac:dyDescent="0.55000000000000004">
      <c r="A4039" s="2"/>
      <c r="G4039" s="4"/>
      <c r="H4039" s="3"/>
    </row>
    <row r="4040" spans="1:8" x14ac:dyDescent="0.55000000000000004">
      <c r="A4040" s="2"/>
      <c r="G4040" s="4"/>
      <c r="H4040" s="3"/>
    </row>
    <row r="4041" spans="1:8" x14ac:dyDescent="0.55000000000000004">
      <c r="A4041" s="2"/>
      <c r="G4041" s="4"/>
      <c r="H4041" s="3"/>
    </row>
    <row r="4042" spans="1:8" x14ac:dyDescent="0.55000000000000004">
      <c r="A4042" s="2"/>
      <c r="G4042" s="4"/>
      <c r="H4042" s="3"/>
    </row>
    <row r="4043" spans="1:8" x14ac:dyDescent="0.55000000000000004">
      <c r="A4043" s="2"/>
      <c r="G4043" s="4"/>
      <c r="H4043" s="3"/>
    </row>
    <row r="4044" spans="1:8" x14ac:dyDescent="0.55000000000000004">
      <c r="A4044" s="2"/>
      <c r="G4044" s="4"/>
      <c r="H4044" s="3"/>
    </row>
    <row r="4045" spans="1:8" x14ac:dyDescent="0.55000000000000004">
      <c r="A4045" s="2"/>
      <c r="G4045" s="4"/>
      <c r="H4045" s="3"/>
    </row>
    <row r="4046" spans="1:8" x14ac:dyDescent="0.55000000000000004">
      <c r="A4046" s="2"/>
      <c r="G4046" s="4"/>
      <c r="H4046" s="3"/>
    </row>
    <row r="4047" spans="1:8" x14ac:dyDescent="0.55000000000000004">
      <c r="A4047" s="2"/>
      <c r="G4047" s="4"/>
      <c r="H4047" s="3"/>
    </row>
    <row r="4048" spans="1:8" x14ac:dyDescent="0.55000000000000004">
      <c r="A4048" s="2"/>
      <c r="G4048" s="4"/>
      <c r="H4048" s="3"/>
    </row>
    <row r="4049" spans="1:8" x14ac:dyDescent="0.55000000000000004">
      <c r="A4049" s="2"/>
      <c r="G4049" s="4"/>
      <c r="H4049" s="3"/>
    </row>
    <row r="4050" spans="1:8" x14ac:dyDescent="0.55000000000000004">
      <c r="A4050" s="2"/>
      <c r="G4050" s="4"/>
      <c r="H4050" s="3"/>
    </row>
    <row r="4051" spans="1:8" x14ac:dyDescent="0.55000000000000004">
      <c r="A4051" s="2"/>
      <c r="G4051" s="4"/>
      <c r="H4051" s="3"/>
    </row>
    <row r="4052" spans="1:8" x14ac:dyDescent="0.55000000000000004">
      <c r="A4052" s="2"/>
      <c r="G4052" s="4"/>
      <c r="H4052" s="3"/>
    </row>
    <row r="4053" spans="1:8" x14ac:dyDescent="0.55000000000000004">
      <c r="A4053" s="2"/>
      <c r="G4053" s="4"/>
      <c r="H4053" s="3"/>
    </row>
    <row r="4054" spans="1:8" x14ac:dyDescent="0.55000000000000004">
      <c r="A4054" s="2"/>
      <c r="G4054" s="4"/>
      <c r="H4054" s="3"/>
    </row>
    <row r="4055" spans="1:8" x14ac:dyDescent="0.55000000000000004">
      <c r="A4055" s="2"/>
      <c r="G4055" s="4"/>
      <c r="H4055" s="3"/>
    </row>
    <row r="4056" spans="1:8" x14ac:dyDescent="0.55000000000000004">
      <c r="A4056" s="2"/>
      <c r="G4056" s="4"/>
      <c r="H4056" s="3"/>
    </row>
    <row r="4057" spans="1:8" x14ac:dyDescent="0.55000000000000004">
      <c r="A4057" s="2"/>
      <c r="G4057" s="4"/>
      <c r="H4057" s="3"/>
    </row>
    <row r="4058" spans="1:8" x14ac:dyDescent="0.55000000000000004">
      <c r="A4058" s="2"/>
      <c r="G4058" s="4"/>
      <c r="H4058" s="3"/>
    </row>
    <row r="4059" spans="1:8" x14ac:dyDescent="0.55000000000000004">
      <c r="A4059" s="2"/>
      <c r="G4059" s="4"/>
      <c r="H4059" s="3"/>
    </row>
    <row r="4060" spans="1:8" x14ac:dyDescent="0.55000000000000004">
      <c r="A4060" s="2"/>
      <c r="G4060" s="4"/>
      <c r="H4060" s="3"/>
    </row>
    <row r="4061" spans="1:8" x14ac:dyDescent="0.55000000000000004">
      <c r="A4061" s="2"/>
      <c r="G4061" s="4"/>
      <c r="H4061" s="3"/>
    </row>
    <row r="4062" spans="1:8" x14ac:dyDescent="0.55000000000000004">
      <c r="A4062" s="2"/>
      <c r="G4062" s="4"/>
      <c r="H4062" s="3"/>
    </row>
    <row r="4063" spans="1:8" x14ac:dyDescent="0.55000000000000004">
      <c r="A4063" s="2"/>
      <c r="G4063" s="4"/>
      <c r="H4063" s="3"/>
    </row>
    <row r="4064" spans="1:8" x14ac:dyDescent="0.55000000000000004">
      <c r="A4064" s="2"/>
      <c r="G4064" s="4"/>
      <c r="H4064" s="3"/>
    </row>
    <row r="4065" spans="1:8" x14ac:dyDescent="0.55000000000000004">
      <c r="A4065" s="2"/>
      <c r="G4065" s="4"/>
      <c r="H4065" s="3"/>
    </row>
    <row r="4066" spans="1:8" x14ac:dyDescent="0.55000000000000004">
      <c r="A4066" s="2"/>
      <c r="G4066" s="4"/>
      <c r="H4066" s="3"/>
    </row>
    <row r="4067" spans="1:8" x14ac:dyDescent="0.55000000000000004">
      <c r="A4067" s="2"/>
      <c r="G4067" s="4"/>
      <c r="H4067" s="3"/>
    </row>
    <row r="4068" spans="1:8" x14ac:dyDescent="0.55000000000000004">
      <c r="A4068" s="2"/>
      <c r="G4068" s="4"/>
      <c r="H4068" s="3"/>
    </row>
    <row r="4069" spans="1:8" x14ac:dyDescent="0.55000000000000004">
      <c r="A4069" s="2"/>
      <c r="G4069" s="4"/>
      <c r="H4069" s="3"/>
    </row>
    <row r="4070" spans="1:8" x14ac:dyDescent="0.55000000000000004">
      <c r="A4070" s="2"/>
      <c r="G4070" s="4"/>
      <c r="H4070" s="3"/>
    </row>
    <row r="4071" spans="1:8" x14ac:dyDescent="0.55000000000000004">
      <c r="A4071" s="2"/>
      <c r="G4071" s="4"/>
      <c r="H4071" s="3"/>
    </row>
    <row r="4072" spans="1:8" x14ac:dyDescent="0.55000000000000004">
      <c r="A4072" s="2"/>
      <c r="G4072" s="4"/>
      <c r="H4072" s="3"/>
    </row>
    <row r="4073" spans="1:8" x14ac:dyDescent="0.55000000000000004">
      <c r="A4073" s="2"/>
      <c r="G4073" s="4"/>
      <c r="H4073" s="3"/>
    </row>
    <row r="4074" spans="1:8" x14ac:dyDescent="0.55000000000000004">
      <c r="A4074" s="2"/>
      <c r="G4074" s="4"/>
      <c r="H4074" s="3"/>
    </row>
    <row r="4075" spans="1:8" x14ac:dyDescent="0.55000000000000004">
      <c r="A4075" s="2"/>
      <c r="G4075" s="4"/>
      <c r="H4075" s="3"/>
    </row>
    <row r="4076" spans="1:8" x14ac:dyDescent="0.55000000000000004">
      <c r="A4076" s="2"/>
      <c r="G4076" s="4"/>
      <c r="H4076" s="3"/>
    </row>
    <row r="4077" spans="1:8" x14ac:dyDescent="0.55000000000000004">
      <c r="A4077" s="2"/>
      <c r="G4077" s="4"/>
      <c r="H4077" s="3"/>
    </row>
    <row r="4078" spans="1:8" x14ac:dyDescent="0.55000000000000004">
      <c r="A4078" s="2"/>
      <c r="G4078" s="4"/>
      <c r="H4078" s="3"/>
    </row>
    <row r="4079" spans="1:8" x14ac:dyDescent="0.55000000000000004">
      <c r="A4079" s="2"/>
      <c r="G4079" s="4"/>
      <c r="H4079" s="3"/>
    </row>
    <row r="4080" spans="1:8" x14ac:dyDescent="0.55000000000000004">
      <c r="A4080" s="2"/>
      <c r="G4080" s="4"/>
      <c r="H4080" s="3"/>
    </row>
    <row r="4081" spans="1:8" x14ac:dyDescent="0.55000000000000004">
      <c r="A4081" s="2"/>
      <c r="G4081" s="4"/>
      <c r="H4081" s="3"/>
    </row>
    <row r="4082" spans="1:8" x14ac:dyDescent="0.55000000000000004">
      <c r="A4082" s="2"/>
      <c r="G4082" s="4"/>
      <c r="H4082" s="3"/>
    </row>
    <row r="4083" spans="1:8" x14ac:dyDescent="0.55000000000000004">
      <c r="A4083" s="2"/>
      <c r="G4083" s="4"/>
      <c r="H4083" s="3"/>
    </row>
    <row r="4084" spans="1:8" x14ac:dyDescent="0.55000000000000004">
      <c r="A4084" s="2"/>
      <c r="G4084" s="4"/>
      <c r="H4084" s="3"/>
    </row>
    <row r="4085" spans="1:8" x14ac:dyDescent="0.55000000000000004">
      <c r="A4085" s="2"/>
      <c r="G4085" s="4"/>
      <c r="H4085" s="3"/>
    </row>
    <row r="4086" spans="1:8" x14ac:dyDescent="0.55000000000000004">
      <c r="A4086" s="2"/>
      <c r="G4086" s="4"/>
      <c r="H4086" s="3"/>
    </row>
    <row r="4087" spans="1:8" x14ac:dyDescent="0.55000000000000004">
      <c r="A4087" s="2"/>
      <c r="G4087" s="4"/>
      <c r="H4087" s="3"/>
    </row>
    <row r="4088" spans="1:8" x14ac:dyDescent="0.55000000000000004">
      <c r="A4088" s="2"/>
      <c r="G4088" s="4"/>
      <c r="H4088" s="3"/>
    </row>
    <row r="4089" spans="1:8" x14ac:dyDescent="0.55000000000000004">
      <c r="A4089" s="2"/>
      <c r="G4089" s="4"/>
      <c r="H4089" s="3"/>
    </row>
    <row r="4090" spans="1:8" x14ac:dyDescent="0.55000000000000004">
      <c r="A4090" s="2"/>
      <c r="G4090" s="4"/>
      <c r="H4090" s="3"/>
    </row>
    <row r="4091" spans="1:8" x14ac:dyDescent="0.55000000000000004">
      <c r="A4091" s="2"/>
      <c r="G4091" s="4"/>
      <c r="H4091" s="3"/>
    </row>
    <row r="4092" spans="1:8" x14ac:dyDescent="0.55000000000000004">
      <c r="A4092" s="2"/>
      <c r="G4092" s="4"/>
      <c r="H4092" s="3"/>
    </row>
    <row r="4093" spans="1:8" x14ac:dyDescent="0.55000000000000004">
      <c r="A4093" s="2"/>
      <c r="G4093" s="4"/>
      <c r="H4093" s="3"/>
    </row>
    <row r="4094" spans="1:8" x14ac:dyDescent="0.55000000000000004">
      <c r="A4094" s="2"/>
      <c r="G4094" s="4"/>
      <c r="H4094" s="3"/>
    </row>
    <row r="4095" spans="1:8" x14ac:dyDescent="0.55000000000000004">
      <c r="A4095" s="2"/>
      <c r="G4095" s="4"/>
      <c r="H4095" s="3"/>
    </row>
    <row r="4096" spans="1:8" x14ac:dyDescent="0.55000000000000004">
      <c r="A4096" s="2"/>
      <c r="G4096" s="4"/>
      <c r="H4096" s="3"/>
    </row>
    <row r="4097" spans="1:8" x14ac:dyDescent="0.55000000000000004">
      <c r="A4097" s="2"/>
      <c r="G4097" s="4"/>
      <c r="H4097" s="3"/>
    </row>
    <row r="4098" spans="1:8" x14ac:dyDescent="0.55000000000000004">
      <c r="A4098" s="2"/>
      <c r="G4098" s="4"/>
      <c r="H4098" s="3"/>
    </row>
    <row r="4099" spans="1:8" x14ac:dyDescent="0.55000000000000004">
      <c r="A4099" s="2"/>
      <c r="G4099" s="4"/>
      <c r="H4099" s="3"/>
    </row>
    <row r="4100" spans="1:8" x14ac:dyDescent="0.55000000000000004">
      <c r="A4100" s="2"/>
      <c r="G4100" s="4"/>
      <c r="H4100" s="3"/>
    </row>
    <row r="4101" spans="1:8" x14ac:dyDescent="0.55000000000000004">
      <c r="A4101" s="2"/>
      <c r="G4101" s="4"/>
      <c r="H4101" s="3"/>
    </row>
    <row r="4102" spans="1:8" x14ac:dyDescent="0.55000000000000004">
      <c r="A4102" s="2"/>
      <c r="G4102" s="4"/>
      <c r="H4102" s="3"/>
    </row>
    <row r="4103" spans="1:8" x14ac:dyDescent="0.55000000000000004">
      <c r="A4103" s="2"/>
      <c r="G4103" s="4"/>
      <c r="H4103" s="3"/>
    </row>
    <row r="4104" spans="1:8" x14ac:dyDescent="0.55000000000000004">
      <c r="A4104" s="2"/>
      <c r="G4104" s="4"/>
      <c r="H4104" s="3"/>
    </row>
    <row r="4105" spans="1:8" x14ac:dyDescent="0.55000000000000004">
      <c r="A4105" s="2"/>
      <c r="G4105" s="4"/>
      <c r="H4105" s="3"/>
    </row>
    <row r="4106" spans="1:8" x14ac:dyDescent="0.55000000000000004">
      <c r="A4106" s="2"/>
      <c r="G4106" s="4"/>
      <c r="H4106" s="3"/>
    </row>
    <row r="4107" spans="1:8" x14ac:dyDescent="0.55000000000000004">
      <c r="A4107" s="2"/>
      <c r="G4107" s="4"/>
      <c r="H4107" s="3"/>
    </row>
    <row r="4108" spans="1:8" x14ac:dyDescent="0.55000000000000004">
      <c r="A4108" s="2"/>
      <c r="G4108" s="4"/>
      <c r="H4108" s="3"/>
    </row>
    <row r="4109" spans="1:8" x14ac:dyDescent="0.55000000000000004">
      <c r="A4109" s="2"/>
      <c r="G4109" s="4"/>
      <c r="H4109" s="3"/>
    </row>
    <row r="4110" spans="1:8" x14ac:dyDescent="0.55000000000000004">
      <c r="A4110" s="2"/>
      <c r="G4110" s="4"/>
      <c r="H4110" s="3"/>
    </row>
    <row r="4111" spans="1:8" x14ac:dyDescent="0.55000000000000004">
      <c r="A4111" s="2"/>
      <c r="G4111" s="4"/>
      <c r="H4111" s="3"/>
    </row>
    <row r="4112" spans="1:8" x14ac:dyDescent="0.55000000000000004">
      <c r="A4112" s="2"/>
      <c r="G4112" s="4"/>
      <c r="H4112" s="3"/>
    </row>
    <row r="4113" spans="1:8" x14ac:dyDescent="0.55000000000000004">
      <c r="A4113" s="2"/>
      <c r="G4113" s="4"/>
      <c r="H4113" s="3"/>
    </row>
    <row r="4114" spans="1:8" x14ac:dyDescent="0.55000000000000004">
      <c r="A4114" s="2"/>
      <c r="G4114" s="4"/>
      <c r="H4114" s="3"/>
    </row>
    <row r="4115" spans="1:8" x14ac:dyDescent="0.55000000000000004">
      <c r="A4115" s="2"/>
      <c r="G4115" s="4"/>
      <c r="H4115" s="3"/>
    </row>
    <row r="4116" spans="1:8" x14ac:dyDescent="0.55000000000000004">
      <c r="A4116" s="2"/>
      <c r="G4116" s="4"/>
      <c r="H4116" s="3"/>
    </row>
    <row r="4117" spans="1:8" x14ac:dyDescent="0.55000000000000004">
      <c r="A4117" s="2"/>
      <c r="G4117" s="4"/>
      <c r="H4117" s="3"/>
    </row>
    <row r="4118" spans="1:8" x14ac:dyDescent="0.55000000000000004">
      <c r="A4118" s="2"/>
      <c r="G4118" s="4"/>
      <c r="H4118" s="3"/>
    </row>
    <row r="4119" spans="1:8" x14ac:dyDescent="0.55000000000000004">
      <c r="A4119" s="2"/>
      <c r="G4119" s="4"/>
      <c r="H4119" s="3"/>
    </row>
    <row r="4120" spans="1:8" x14ac:dyDescent="0.55000000000000004">
      <c r="A4120" s="2"/>
      <c r="G4120" s="4"/>
      <c r="H4120" s="3"/>
    </row>
    <row r="4121" spans="1:8" x14ac:dyDescent="0.55000000000000004">
      <c r="A4121" s="2"/>
      <c r="G4121" s="4"/>
      <c r="H4121" s="3"/>
    </row>
    <row r="4122" spans="1:8" x14ac:dyDescent="0.55000000000000004">
      <c r="A4122" s="2"/>
      <c r="G4122" s="4"/>
      <c r="H4122" s="3"/>
    </row>
    <row r="4123" spans="1:8" x14ac:dyDescent="0.55000000000000004">
      <c r="A4123" s="2"/>
      <c r="G4123" s="4"/>
      <c r="H4123" s="3"/>
    </row>
    <row r="4124" spans="1:8" x14ac:dyDescent="0.55000000000000004">
      <c r="A4124" s="2"/>
      <c r="G4124" s="4"/>
      <c r="H4124" s="3"/>
    </row>
    <row r="4125" spans="1:8" x14ac:dyDescent="0.55000000000000004">
      <c r="A4125" s="2"/>
      <c r="G4125" s="4"/>
      <c r="H4125" s="3"/>
    </row>
    <row r="4126" spans="1:8" x14ac:dyDescent="0.55000000000000004">
      <c r="A4126" s="2"/>
      <c r="G4126" s="4"/>
      <c r="H4126" s="3"/>
    </row>
    <row r="4127" spans="1:8" x14ac:dyDescent="0.55000000000000004">
      <c r="A4127" s="2"/>
      <c r="G4127" s="4"/>
      <c r="H4127" s="3"/>
    </row>
    <row r="4128" spans="1:8" x14ac:dyDescent="0.55000000000000004">
      <c r="A4128" s="2"/>
      <c r="G4128" s="4"/>
      <c r="H4128" s="3"/>
    </row>
    <row r="4129" spans="1:8" x14ac:dyDescent="0.55000000000000004">
      <c r="A4129" s="2"/>
      <c r="G4129" s="4"/>
      <c r="H4129" s="3"/>
    </row>
    <row r="4130" spans="1:8" x14ac:dyDescent="0.55000000000000004">
      <c r="A4130" s="2"/>
      <c r="G4130" s="4"/>
      <c r="H4130" s="3"/>
    </row>
    <row r="4131" spans="1:8" x14ac:dyDescent="0.55000000000000004">
      <c r="A4131" s="2"/>
      <c r="G4131" s="4"/>
      <c r="H4131" s="3"/>
    </row>
    <row r="4132" spans="1:8" x14ac:dyDescent="0.55000000000000004">
      <c r="A4132" s="2"/>
      <c r="G4132" s="4"/>
      <c r="H4132" s="3"/>
    </row>
    <row r="4133" spans="1:8" x14ac:dyDescent="0.55000000000000004">
      <c r="A4133" s="2"/>
      <c r="G4133" s="4"/>
      <c r="H4133" s="3"/>
    </row>
    <row r="4134" spans="1:8" x14ac:dyDescent="0.55000000000000004">
      <c r="A4134" s="2"/>
      <c r="G4134" s="4"/>
      <c r="H4134" s="3"/>
    </row>
    <row r="4135" spans="1:8" x14ac:dyDescent="0.55000000000000004">
      <c r="A4135" s="2"/>
      <c r="G4135" s="4"/>
      <c r="H4135" s="3"/>
    </row>
    <row r="4136" spans="1:8" x14ac:dyDescent="0.55000000000000004">
      <c r="A4136" s="2"/>
      <c r="G4136" s="4"/>
      <c r="H4136" s="3"/>
    </row>
    <row r="4137" spans="1:8" x14ac:dyDescent="0.55000000000000004">
      <c r="A4137" s="2"/>
      <c r="G4137" s="4"/>
      <c r="H4137" s="3"/>
    </row>
    <row r="4138" spans="1:8" x14ac:dyDescent="0.55000000000000004">
      <c r="A4138" s="2"/>
      <c r="G4138" s="4"/>
      <c r="H4138" s="3"/>
    </row>
    <row r="4139" spans="1:8" x14ac:dyDescent="0.55000000000000004">
      <c r="A4139" s="2"/>
      <c r="G4139" s="4"/>
      <c r="H4139" s="3"/>
    </row>
    <row r="4140" spans="1:8" x14ac:dyDescent="0.55000000000000004">
      <c r="A4140" s="2"/>
      <c r="G4140" s="4"/>
      <c r="H4140" s="3"/>
    </row>
    <row r="4141" spans="1:8" x14ac:dyDescent="0.55000000000000004">
      <c r="A4141" s="2"/>
      <c r="G4141" s="4"/>
      <c r="H4141" s="3"/>
    </row>
    <row r="4142" spans="1:8" x14ac:dyDescent="0.55000000000000004">
      <c r="A4142" s="2"/>
      <c r="G4142" s="4"/>
      <c r="H4142" s="3"/>
    </row>
    <row r="4143" spans="1:8" x14ac:dyDescent="0.55000000000000004">
      <c r="A4143" s="2"/>
      <c r="G4143" s="4"/>
      <c r="H4143" s="3"/>
    </row>
    <row r="4144" spans="1:8" x14ac:dyDescent="0.55000000000000004">
      <c r="A4144" s="2"/>
      <c r="G4144" s="4"/>
      <c r="H4144" s="3"/>
    </row>
    <row r="4145" spans="1:8" x14ac:dyDescent="0.55000000000000004">
      <c r="A4145" s="2"/>
      <c r="G4145" s="4"/>
      <c r="H4145" s="3"/>
    </row>
    <row r="4146" spans="1:8" x14ac:dyDescent="0.55000000000000004">
      <c r="A4146" s="2"/>
      <c r="G4146" s="4"/>
      <c r="H4146" s="3"/>
    </row>
    <row r="4147" spans="1:8" x14ac:dyDescent="0.55000000000000004">
      <c r="A4147" s="2"/>
      <c r="G4147" s="4"/>
      <c r="H4147" s="3"/>
    </row>
    <row r="4148" spans="1:8" x14ac:dyDescent="0.55000000000000004">
      <c r="A4148" s="2"/>
      <c r="G4148" s="4"/>
      <c r="H4148" s="3"/>
    </row>
    <row r="4149" spans="1:8" x14ac:dyDescent="0.55000000000000004">
      <c r="A4149" s="2"/>
      <c r="G4149" s="4"/>
      <c r="H4149" s="3"/>
    </row>
    <row r="4150" spans="1:8" x14ac:dyDescent="0.55000000000000004">
      <c r="A4150" s="2"/>
      <c r="G4150" s="4"/>
      <c r="H4150" s="3"/>
    </row>
    <row r="4151" spans="1:8" x14ac:dyDescent="0.55000000000000004">
      <c r="A4151" s="2"/>
      <c r="G4151" s="4"/>
      <c r="H4151" s="3"/>
    </row>
    <row r="4152" spans="1:8" x14ac:dyDescent="0.55000000000000004">
      <c r="A4152" s="2"/>
      <c r="G4152" s="4"/>
      <c r="H4152" s="3"/>
    </row>
    <row r="4153" spans="1:8" x14ac:dyDescent="0.55000000000000004">
      <c r="A4153" s="2"/>
      <c r="G4153" s="4"/>
      <c r="H4153" s="3"/>
    </row>
    <row r="4154" spans="1:8" x14ac:dyDescent="0.55000000000000004">
      <c r="A4154" s="2"/>
      <c r="G4154" s="4"/>
      <c r="H4154" s="3"/>
    </row>
    <row r="4155" spans="1:8" x14ac:dyDescent="0.55000000000000004">
      <c r="A4155" s="2"/>
      <c r="G4155" s="4"/>
      <c r="H4155" s="3"/>
    </row>
    <row r="4156" spans="1:8" x14ac:dyDescent="0.55000000000000004">
      <c r="A4156" s="2"/>
      <c r="G4156" s="4"/>
      <c r="H4156" s="3"/>
    </row>
    <row r="4157" spans="1:8" x14ac:dyDescent="0.55000000000000004">
      <c r="A4157" s="2"/>
      <c r="G4157" s="4"/>
      <c r="H4157" s="3"/>
    </row>
    <row r="4158" spans="1:8" x14ac:dyDescent="0.55000000000000004">
      <c r="A4158" s="2"/>
      <c r="G4158" s="4"/>
      <c r="H4158" s="3"/>
    </row>
    <row r="4159" spans="1:8" x14ac:dyDescent="0.55000000000000004">
      <c r="A4159" s="2"/>
      <c r="G4159" s="4"/>
      <c r="H4159" s="3"/>
    </row>
    <row r="4160" spans="1:8" x14ac:dyDescent="0.55000000000000004">
      <c r="A4160" s="2"/>
      <c r="G4160" s="4"/>
      <c r="H4160" s="3"/>
    </row>
    <row r="4161" spans="1:8" x14ac:dyDescent="0.55000000000000004">
      <c r="A4161" s="2"/>
      <c r="G4161" s="4"/>
      <c r="H4161" s="3"/>
    </row>
    <row r="4162" spans="1:8" x14ac:dyDescent="0.55000000000000004">
      <c r="A4162" s="2"/>
      <c r="G4162" s="4"/>
      <c r="H4162" s="3"/>
    </row>
    <row r="4163" spans="1:8" x14ac:dyDescent="0.55000000000000004">
      <c r="A4163" s="2"/>
      <c r="G4163" s="4"/>
      <c r="H4163" s="3"/>
    </row>
    <row r="4164" spans="1:8" x14ac:dyDescent="0.55000000000000004">
      <c r="A4164" s="2"/>
      <c r="G4164" s="4"/>
      <c r="H4164" s="3"/>
    </row>
    <row r="4165" spans="1:8" x14ac:dyDescent="0.55000000000000004">
      <c r="A4165" s="2"/>
      <c r="G4165" s="4"/>
      <c r="H4165" s="3"/>
    </row>
    <row r="4166" spans="1:8" x14ac:dyDescent="0.55000000000000004">
      <c r="A4166" s="2"/>
      <c r="G4166" s="4"/>
      <c r="H4166" s="3"/>
    </row>
    <row r="4167" spans="1:8" x14ac:dyDescent="0.55000000000000004">
      <c r="A4167" s="2"/>
      <c r="G4167" s="4"/>
      <c r="H4167" s="3"/>
    </row>
    <row r="4168" spans="1:8" x14ac:dyDescent="0.55000000000000004">
      <c r="A4168" s="2"/>
      <c r="G4168" s="4"/>
      <c r="H4168" s="3"/>
    </row>
    <row r="4169" spans="1:8" x14ac:dyDescent="0.55000000000000004">
      <c r="A4169" s="2"/>
      <c r="G4169" s="4"/>
      <c r="H4169" s="3"/>
    </row>
    <row r="4170" spans="1:8" x14ac:dyDescent="0.55000000000000004">
      <c r="A4170" s="2"/>
      <c r="G4170" s="4"/>
      <c r="H4170" s="3"/>
    </row>
    <row r="4171" spans="1:8" x14ac:dyDescent="0.55000000000000004">
      <c r="A4171" s="2"/>
      <c r="G4171" s="4"/>
      <c r="H4171" s="3"/>
    </row>
    <row r="4172" spans="1:8" x14ac:dyDescent="0.55000000000000004">
      <c r="A4172" s="2"/>
      <c r="G4172" s="4"/>
      <c r="H4172" s="3"/>
    </row>
    <row r="4173" spans="1:8" x14ac:dyDescent="0.55000000000000004">
      <c r="A4173" s="2"/>
      <c r="G4173" s="4"/>
      <c r="H4173" s="3"/>
    </row>
    <row r="4174" spans="1:8" x14ac:dyDescent="0.55000000000000004">
      <c r="A4174" s="2"/>
      <c r="G4174" s="4"/>
      <c r="H4174" s="3"/>
    </row>
    <row r="4175" spans="1:8" x14ac:dyDescent="0.55000000000000004">
      <c r="A4175" s="2"/>
      <c r="G4175" s="4"/>
      <c r="H4175" s="3"/>
    </row>
    <row r="4176" spans="1:8" x14ac:dyDescent="0.55000000000000004">
      <c r="A4176" s="2"/>
      <c r="G4176" s="4"/>
      <c r="H4176" s="3"/>
    </row>
    <row r="4177" spans="1:8" x14ac:dyDescent="0.55000000000000004">
      <c r="A4177" s="2"/>
      <c r="G4177" s="4"/>
      <c r="H4177" s="3"/>
    </row>
    <row r="4178" spans="1:8" x14ac:dyDescent="0.55000000000000004">
      <c r="A4178" s="2"/>
      <c r="G4178" s="4"/>
      <c r="H4178" s="3"/>
    </row>
    <row r="4179" spans="1:8" x14ac:dyDescent="0.55000000000000004">
      <c r="A4179" s="2"/>
      <c r="G4179" s="4"/>
      <c r="H4179" s="3"/>
    </row>
    <row r="4180" spans="1:8" x14ac:dyDescent="0.55000000000000004">
      <c r="A4180" s="2"/>
      <c r="G4180" s="4"/>
      <c r="H4180" s="3"/>
    </row>
    <row r="4181" spans="1:8" x14ac:dyDescent="0.55000000000000004">
      <c r="A4181" s="2"/>
      <c r="G4181" s="4"/>
      <c r="H4181" s="3"/>
    </row>
    <row r="4182" spans="1:8" x14ac:dyDescent="0.55000000000000004">
      <c r="A4182" s="2"/>
      <c r="G4182" s="4"/>
      <c r="H4182" s="3"/>
    </row>
    <row r="4183" spans="1:8" x14ac:dyDescent="0.55000000000000004">
      <c r="A4183" s="2"/>
      <c r="G4183" s="4"/>
      <c r="H4183" s="3"/>
    </row>
    <row r="4184" spans="1:8" x14ac:dyDescent="0.55000000000000004">
      <c r="A4184" s="2"/>
      <c r="G4184" s="4"/>
      <c r="H4184" s="3"/>
    </row>
    <row r="4185" spans="1:8" x14ac:dyDescent="0.55000000000000004">
      <c r="A4185" s="2"/>
      <c r="G4185" s="4"/>
      <c r="H4185" s="3"/>
    </row>
    <row r="4186" spans="1:8" x14ac:dyDescent="0.55000000000000004">
      <c r="A4186" s="2"/>
      <c r="G4186" s="4"/>
      <c r="H4186" s="3"/>
    </row>
    <row r="4187" spans="1:8" x14ac:dyDescent="0.55000000000000004">
      <c r="A4187" s="2"/>
      <c r="G4187" s="4"/>
      <c r="H4187" s="3"/>
    </row>
    <row r="4188" spans="1:8" x14ac:dyDescent="0.55000000000000004">
      <c r="A4188" s="2"/>
      <c r="G4188" s="4"/>
      <c r="H4188" s="3"/>
    </row>
    <row r="4189" spans="1:8" x14ac:dyDescent="0.55000000000000004">
      <c r="A4189" s="2"/>
      <c r="G4189" s="4"/>
      <c r="H4189" s="3"/>
    </row>
    <row r="4190" spans="1:8" x14ac:dyDescent="0.55000000000000004">
      <c r="A4190" s="2"/>
      <c r="G4190" s="4"/>
      <c r="H4190" s="3"/>
    </row>
    <row r="4191" spans="1:8" x14ac:dyDescent="0.55000000000000004">
      <c r="A4191" s="2"/>
      <c r="G4191" s="4"/>
      <c r="H4191" s="3"/>
    </row>
    <row r="4192" spans="1:8" x14ac:dyDescent="0.55000000000000004">
      <c r="A4192" s="2"/>
      <c r="G4192" s="4"/>
      <c r="H4192" s="3"/>
    </row>
    <row r="4193" spans="1:8" x14ac:dyDescent="0.55000000000000004">
      <c r="A4193" s="2"/>
      <c r="G4193" s="4"/>
      <c r="H4193" s="3"/>
    </row>
    <row r="4194" spans="1:8" x14ac:dyDescent="0.55000000000000004">
      <c r="A4194" s="2"/>
      <c r="G4194" s="4"/>
      <c r="H4194" s="3"/>
    </row>
    <row r="4195" spans="1:8" x14ac:dyDescent="0.55000000000000004">
      <c r="A4195" s="2"/>
      <c r="G4195" s="4"/>
      <c r="H4195" s="3"/>
    </row>
    <row r="4196" spans="1:8" x14ac:dyDescent="0.55000000000000004">
      <c r="A4196" s="2"/>
      <c r="G4196" s="4"/>
      <c r="H4196" s="3"/>
    </row>
    <row r="4197" spans="1:8" x14ac:dyDescent="0.55000000000000004">
      <c r="A4197" s="2"/>
      <c r="G4197" s="4"/>
      <c r="H4197" s="3"/>
    </row>
    <row r="4198" spans="1:8" x14ac:dyDescent="0.55000000000000004">
      <c r="A4198" s="2"/>
      <c r="G4198" s="4"/>
      <c r="H4198" s="3"/>
    </row>
    <row r="4199" spans="1:8" x14ac:dyDescent="0.55000000000000004">
      <c r="A4199" s="2"/>
      <c r="G4199" s="4"/>
      <c r="H4199" s="3"/>
    </row>
    <row r="4200" spans="1:8" x14ac:dyDescent="0.55000000000000004">
      <c r="A4200" s="2"/>
      <c r="G4200" s="4"/>
      <c r="H4200" s="3"/>
    </row>
    <row r="4201" spans="1:8" x14ac:dyDescent="0.55000000000000004">
      <c r="A4201" s="2"/>
      <c r="G4201" s="4"/>
      <c r="H4201" s="3"/>
    </row>
    <row r="4202" spans="1:8" x14ac:dyDescent="0.55000000000000004">
      <c r="A4202" s="2"/>
      <c r="G4202" s="4"/>
      <c r="H4202" s="3"/>
    </row>
    <row r="4203" spans="1:8" x14ac:dyDescent="0.55000000000000004">
      <c r="A4203" s="2"/>
      <c r="G4203" s="4"/>
      <c r="H4203" s="3"/>
    </row>
    <row r="4204" spans="1:8" x14ac:dyDescent="0.55000000000000004">
      <c r="A4204" s="2"/>
      <c r="G4204" s="4"/>
      <c r="H4204" s="3"/>
    </row>
    <row r="4205" spans="1:8" x14ac:dyDescent="0.55000000000000004">
      <c r="A4205" s="2"/>
      <c r="G4205" s="4"/>
      <c r="H4205" s="3"/>
    </row>
    <row r="4206" spans="1:8" x14ac:dyDescent="0.55000000000000004">
      <c r="A4206" s="2"/>
      <c r="G4206" s="4"/>
      <c r="H4206" s="3"/>
    </row>
    <row r="4207" spans="1:8" x14ac:dyDescent="0.55000000000000004">
      <c r="A4207" s="2"/>
      <c r="G4207" s="4"/>
      <c r="H4207" s="3"/>
    </row>
    <row r="4208" spans="1:8" x14ac:dyDescent="0.55000000000000004">
      <c r="A4208" s="2"/>
      <c r="G4208" s="4"/>
      <c r="H4208" s="3"/>
    </row>
    <row r="4209" spans="1:8" x14ac:dyDescent="0.55000000000000004">
      <c r="A4209" s="2"/>
      <c r="G4209" s="4"/>
      <c r="H4209" s="3"/>
    </row>
    <row r="4210" spans="1:8" x14ac:dyDescent="0.55000000000000004">
      <c r="A4210" s="2"/>
      <c r="G4210" s="4"/>
      <c r="H4210" s="3"/>
    </row>
    <row r="4211" spans="1:8" x14ac:dyDescent="0.55000000000000004">
      <c r="A4211" s="2"/>
      <c r="G4211" s="4"/>
      <c r="H4211" s="3"/>
    </row>
    <row r="4212" spans="1:8" x14ac:dyDescent="0.55000000000000004">
      <c r="A4212" s="2"/>
      <c r="G4212" s="4"/>
      <c r="H4212" s="3"/>
    </row>
    <row r="4213" spans="1:8" x14ac:dyDescent="0.55000000000000004">
      <c r="A4213" s="2"/>
      <c r="G4213" s="4"/>
      <c r="H4213" s="3"/>
    </row>
    <row r="4214" spans="1:8" x14ac:dyDescent="0.55000000000000004">
      <c r="A4214" s="2"/>
      <c r="G4214" s="4"/>
      <c r="H4214" s="3"/>
    </row>
    <row r="4215" spans="1:8" x14ac:dyDescent="0.55000000000000004">
      <c r="A4215" s="2"/>
      <c r="G4215" s="4"/>
      <c r="H4215" s="3"/>
    </row>
    <row r="4216" spans="1:8" x14ac:dyDescent="0.55000000000000004">
      <c r="A4216" s="2"/>
      <c r="G4216" s="4"/>
      <c r="H4216" s="3"/>
    </row>
    <row r="4217" spans="1:8" x14ac:dyDescent="0.55000000000000004">
      <c r="A4217" s="2"/>
      <c r="G4217" s="4"/>
      <c r="H4217" s="3"/>
    </row>
  </sheetData>
  <autoFilter ref="A1:I2425" xr:uid="{FB47F576-B001-4E35-8FC8-B47E741E0F55}"/>
  <pageMargins left="0.7" right="0.7" top="0.75" bottom="0.75" header="0.3" footer="0.3"/>
  <pageSetup paperSize="9" orientation="portrait" horizont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C0B3E1-FD35-4D61-B2B9-45115B9CF55D}">
  <dimension ref="A1:O4217"/>
  <sheetViews>
    <sheetView workbookViewId="0"/>
  </sheetViews>
  <sheetFormatPr defaultRowHeight="14.4" x14ac:dyDescent="0.55000000000000004"/>
  <cols>
    <col min="1" max="9" width="13.68359375" customWidth="1"/>
    <col min="10" max="10" width="1.578125" style="23" customWidth="1"/>
    <col min="11" max="11" width="13.68359375" customWidth="1"/>
    <col min="12" max="12" width="9.3671875" bestFit="1" customWidth="1"/>
    <col min="14" max="14" width="18.26171875" bestFit="1" customWidth="1"/>
    <col min="15" max="15" width="25.3671875" bestFit="1" customWidth="1"/>
  </cols>
  <sheetData>
    <row r="1" spans="1:15" x14ac:dyDescent="0.55000000000000004">
      <c r="A1" s="5" t="s">
        <v>2</v>
      </c>
      <c r="B1" s="5" t="s">
        <v>0</v>
      </c>
      <c r="C1" s="5" t="s">
        <v>1</v>
      </c>
      <c r="D1" s="5" t="s">
        <v>13</v>
      </c>
      <c r="E1" s="5" t="s">
        <v>15</v>
      </c>
      <c r="F1" s="5" t="s">
        <v>14</v>
      </c>
      <c r="G1" s="5" t="s">
        <v>12</v>
      </c>
      <c r="H1" s="5" t="s">
        <v>4</v>
      </c>
      <c r="I1" s="5" t="s">
        <v>3</v>
      </c>
      <c r="J1" s="22"/>
      <c r="K1" s="16" t="s">
        <v>23</v>
      </c>
      <c r="L1" s="17" t="s">
        <v>24</v>
      </c>
      <c r="M1" s="16" t="s">
        <v>25</v>
      </c>
      <c r="N1" s="21" t="s">
        <v>30</v>
      </c>
      <c r="O1" s="17" t="s">
        <v>31</v>
      </c>
    </row>
    <row r="2" spans="1:15" x14ac:dyDescent="0.55000000000000004">
      <c r="A2" s="2">
        <v>43104</v>
      </c>
      <c r="B2">
        <v>43</v>
      </c>
      <c r="C2" t="s">
        <v>8</v>
      </c>
      <c r="D2" t="s">
        <v>11</v>
      </c>
      <c r="E2">
        <v>3</v>
      </c>
      <c r="F2">
        <v>11.95</v>
      </c>
      <c r="G2" s="4">
        <v>0</v>
      </c>
      <c r="H2" s="3">
        <v>3.32</v>
      </c>
      <c r="I2">
        <v>7</v>
      </c>
      <c r="K2" s="18">
        <f t="shared" ref="K2:K65" si="0">I2*F2*(1-G2)</f>
        <v>83.649999999999991</v>
      </c>
      <c r="L2" s="18">
        <f t="shared" ref="L2:L65" si="1">(F2*(1-G2)-H2)*I2</f>
        <v>60.41</v>
      </c>
      <c r="M2" s="19">
        <f t="shared" ref="M2:M65" si="2">L2/K2</f>
        <v>0.72217573221757325</v>
      </c>
      <c r="N2" s="19">
        <f>MAX(IF(K2&gt;500,0.15,0),G2)-G2</f>
        <v>0</v>
      </c>
      <c r="O2" s="18">
        <f>N2*K2</f>
        <v>0</v>
      </c>
    </row>
    <row r="3" spans="1:15" x14ac:dyDescent="0.55000000000000004">
      <c r="A3" s="2">
        <v>43118</v>
      </c>
      <c r="B3">
        <v>43</v>
      </c>
      <c r="C3" t="s">
        <v>8</v>
      </c>
      <c r="D3" t="s">
        <v>11</v>
      </c>
      <c r="E3">
        <v>10</v>
      </c>
      <c r="F3">
        <v>11.95</v>
      </c>
      <c r="G3" s="4">
        <v>0</v>
      </c>
      <c r="H3" s="3">
        <v>3.32</v>
      </c>
      <c r="I3">
        <v>7</v>
      </c>
      <c r="K3" s="18">
        <f t="shared" si="0"/>
        <v>83.649999999999991</v>
      </c>
      <c r="L3" s="18">
        <f t="shared" si="1"/>
        <v>60.41</v>
      </c>
      <c r="M3" s="19">
        <f t="shared" si="2"/>
        <v>0.72217573221757325</v>
      </c>
      <c r="N3" s="19">
        <f t="shared" ref="N3:N66" si="3">MAX(IF(K3&gt;500,0.15,0),G3)-G3</f>
        <v>0</v>
      </c>
      <c r="O3" s="18">
        <f t="shared" ref="O3:O66" si="4">N3*K3</f>
        <v>0</v>
      </c>
    </row>
    <row r="4" spans="1:15" x14ac:dyDescent="0.55000000000000004">
      <c r="A4" s="2">
        <v>43125</v>
      </c>
      <c r="B4">
        <v>43</v>
      </c>
      <c r="C4" t="s">
        <v>6</v>
      </c>
      <c r="D4" t="s">
        <v>11</v>
      </c>
      <c r="E4">
        <v>12</v>
      </c>
      <c r="F4">
        <v>11.95</v>
      </c>
      <c r="G4" s="4">
        <v>0</v>
      </c>
      <c r="H4" s="3">
        <v>3.32</v>
      </c>
      <c r="I4">
        <v>3</v>
      </c>
      <c r="K4" s="18">
        <f t="shared" si="0"/>
        <v>35.849999999999994</v>
      </c>
      <c r="L4" s="18">
        <f t="shared" si="1"/>
        <v>25.889999999999997</v>
      </c>
      <c r="M4" s="19">
        <f t="shared" si="2"/>
        <v>0.72217573221757325</v>
      </c>
      <c r="N4" s="19">
        <f t="shared" si="3"/>
        <v>0</v>
      </c>
      <c r="O4" s="18">
        <f t="shared" si="4"/>
        <v>0</v>
      </c>
    </row>
    <row r="5" spans="1:15" x14ac:dyDescent="0.55000000000000004">
      <c r="A5" s="2">
        <v>43131</v>
      </c>
      <c r="B5">
        <v>43</v>
      </c>
      <c r="C5" t="s">
        <v>5</v>
      </c>
      <c r="D5" t="s">
        <v>11</v>
      </c>
      <c r="E5">
        <v>8</v>
      </c>
      <c r="F5">
        <v>11.95</v>
      </c>
      <c r="G5" s="4">
        <v>0</v>
      </c>
      <c r="H5" s="3">
        <v>3.32</v>
      </c>
      <c r="I5">
        <v>7</v>
      </c>
      <c r="K5" s="18">
        <f t="shared" si="0"/>
        <v>83.649999999999991</v>
      </c>
      <c r="L5" s="18">
        <f t="shared" si="1"/>
        <v>60.41</v>
      </c>
      <c r="M5" s="19">
        <f t="shared" si="2"/>
        <v>0.72217573221757325</v>
      </c>
      <c r="N5" s="19">
        <f t="shared" si="3"/>
        <v>0</v>
      </c>
      <c r="O5" s="18">
        <f t="shared" si="4"/>
        <v>0</v>
      </c>
    </row>
    <row r="6" spans="1:15" x14ac:dyDescent="0.55000000000000004">
      <c r="A6" s="2">
        <v>43174</v>
      </c>
      <c r="B6">
        <v>43</v>
      </c>
      <c r="C6" t="s">
        <v>5</v>
      </c>
      <c r="D6" t="s">
        <v>11</v>
      </c>
      <c r="E6">
        <v>6</v>
      </c>
      <c r="F6">
        <v>11.95</v>
      </c>
      <c r="G6" s="4">
        <v>0</v>
      </c>
      <c r="H6" s="3">
        <v>3.32</v>
      </c>
      <c r="I6">
        <v>6</v>
      </c>
      <c r="K6" s="18">
        <f t="shared" si="0"/>
        <v>71.699999999999989</v>
      </c>
      <c r="L6" s="18">
        <f t="shared" si="1"/>
        <v>51.779999999999994</v>
      </c>
      <c r="M6" s="19">
        <f t="shared" si="2"/>
        <v>0.72217573221757325</v>
      </c>
      <c r="N6" s="19">
        <f t="shared" si="3"/>
        <v>0</v>
      </c>
      <c r="O6" s="18">
        <f t="shared" si="4"/>
        <v>0</v>
      </c>
    </row>
    <row r="7" spans="1:15" x14ac:dyDescent="0.55000000000000004">
      <c r="A7" s="2">
        <v>43175</v>
      </c>
      <c r="B7">
        <v>43</v>
      </c>
      <c r="C7" t="s">
        <v>9</v>
      </c>
      <c r="D7" t="s">
        <v>10</v>
      </c>
      <c r="E7">
        <v>4</v>
      </c>
      <c r="F7">
        <v>11.95</v>
      </c>
      <c r="G7" s="4">
        <v>0</v>
      </c>
      <c r="H7" s="3">
        <v>3.32</v>
      </c>
      <c r="I7">
        <v>11</v>
      </c>
      <c r="K7" s="18">
        <f t="shared" si="0"/>
        <v>131.44999999999999</v>
      </c>
      <c r="L7" s="18">
        <f t="shared" si="1"/>
        <v>94.929999999999993</v>
      </c>
      <c r="M7" s="19">
        <f t="shared" si="2"/>
        <v>0.72217573221757325</v>
      </c>
      <c r="N7" s="19">
        <f t="shared" si="3"/>
        <v>0</v>
      </c>
      <c r="O7" s="18">
        <f t="shared" si="4"/>
        <v>0</v>
      </c>
    </row>
    <row r="8" spans="1:15" x14ac:dyDescent="0.55000000000000004">
      <c r="A8" s="2">
        <v>43183</v>
      </c>
      <c r="B8">
        <v>43</v>
      </c>
      <c r="C8" t="s">
        <v>8</v>
      </c>
      <c r="D8" t="s">
        <v>10</v>
      </c>
      <c r="E8">
        <v>5</v>
      </c>
      <c r="F8">
        <v>11.95</v>
      </c>
      <c r="G8" s="4">
        <v>0</v>
      </c>
      <c r="H8" s="3">
        <v>3.32</v>
      </c>
      <c r="I8">
        <v>7</v>
      </c>
      <c r="K8" s="18">
        <f t="shared" si="0"/>
        <v>83.649999999999991</v>
      </c>
      <c r="L8" s="18">
        <f t="shared" si="1"/>
        <v>60.41</v>
      </c>
      <c r="M8" s="19">
        <f t="shared" si="2"/>
        <v>0.72217573221757325</v>
      </c>
      <c r="N8" s="19">
        <f t="shared" si="3"/>
        <v>0</v>
      </c>
      <c r="O8" s="18">
        <f t="shared" si="4"/>
        <v>0</v>
      </c>
    </row>
    <row r="9" spans="1:15" x14ac:dyDescent="0.55000000000000004">
      <c r="A9" s="2">
        <v>43194</v>
      </c>
      <c r="B9">
        <v>43</v>
      </c>
      <c r="C9" t="s">
        <v>8</v>
      </c>
      <c r="D9" t="s">
        <v>11</v>
      </c>
      <c r="E9">
        <v>11</v>
      </c>
      <c r="F9">
        <v>11.95</v>
      </c>
      <c r="G9" s="4">
        <v>0</v>
      </c>
      <c r="H9" s="3">
        <v>3.32</v>
      </c>
      <c r="I9">
        <v>3</v>
      </c>
      <c r="K9" s="18">
        <f t="shared" si="0"/>
        <v>35.849999999999994</v>
      </c>
      <c r="L9" s="18">
        <f t="shared" si="1"/>
        <v>25.889999999999997</v>
      </c>
      <c r="M9" s="19">
        <f t="shared" si="2"/>
        <v>0.72217573221757325</v>
      </c>
      <c r="N9" s="19">
        <f t="shared" si="3"/>
        <v>0</v>
      </c>
      <c r="O9" s="18">
        <f t="shared" si="4"/>
        <v>0</v>
      </c>
    </row>
    <row r="10" spans="1:15" x14ac:dyDescent="0.55000000000000004">
      <c r="A10" s="2">
        <v>43205</v>
      </c>
      <c r="B10">
        <v>43</v>
      </c>
      <c r="C10" t="s">
        <v>7</v>
      </c>
      <c r="D10" t="s">
        <v>10</v>
      </c>
      <c r="E10">
        <v>4</v>
      </c>
      <c r="F10">
        <v>11.95</v>
      </c>
      <c r="G10" s="4">
        <v>0</v>
      </c>
      <c r="H10" s="3">
        <v>3.32</v>
      </c>
      <c r="I10">
        <v>11</v>
      </c>
      <c r="K10" s="18">
        <f t="shared" si="0"/>
        <v>131.44999999999999</v>
      </c>
      <c r="L10" s="18">
        <f t="shared" si="1"/>
        <v>94.929999999999993</v>
      </c>
      <c r="M10" s="19">
        <f t="shared" si="2"/>
        <v>0.72217573221757325</v>
      </c>
      <c r="N10" s="19">
        <f t="shared" si="3"/>
        <v>0</v>
      </c>
      <c r="O10" s="18">
        <f t="shared" si="4"/>
        <v>0</v>
      </c>
    </row>
    <row r="11" spans="1:15" x14ac:dyDescent="0.55000000000000004">
      <c r="A11" s="2">
        <v>43216</v>
      </c>
      <c r="B11">
        <v>43</v>
      </c>
      <c r="C11" t="s">
        <v>6</v>
      </c>
      <c r="D11" t="s">
        <v>11</v>
      </c>
      <c r="E11">
        <v>7</v>
      </c>
      <c r="F11">
        <v>11.95</v>
      </c>
      <c r="G11" s="4">
        <v>0</v>
      </c>
      <c r="H11" s="3">
        <v>3.32</v>
      </c>
      <c r="I11">
        <v>3</v>
      </c>
      <c r="K11" s="18">
        <f t="shared" si="0"/>
        <v>35.849999999999994</v>
      </c>
      <c r="L11" s="18">
        <f t="shared" si="1"/>
        <v>25.889999999999997</v>
      </c>
      <c r="M11" s="19">
        <f t="shared" si="2"/>
        <v>0.72217573221757325</v>
      </c>
      <c r="N11" s="19">
        <f t="shared" si="3"/>
        <v>0</v>
      </c>
      <c r="O11" s="18">
        <f t="shared" si="4"/>
        <v>0</v>
      </c>
    </row>
    <row r="12" spans="1:15" x14ac:dyDescent="0.55000000000000004">
      <c r="A12" s="2">
        <v>43226</v>
      </c>
      <c r="B12">
        <v>43</v>
      </c>
      <c r="C12" t="s">
        <v>7</v>
      </c>
      <c r="D12" t="s">
        <v>10</v>
      </c>
      <c r="E12">
        <v>4</v>
      </c>
      <c r="F12">
        <v>11.95</v>
      </c>
      <c r="G12" s="4">
        <v>0</v>
      </c>
      <c r="H12" s="3">
        <v>3.32</v>
      </c>
      <c r="I12">
        <v>6</v>
      </c>
      <c r="K12" s="18">
        <f t="shared" si="0"/>
        <v>71.699999999999989</v>
      </c>
      <c r="L12" s="18">
        <f t="shared" si="1"/>
        <v>51.779999999999994</v>
      </c>
      <c r="M12" s="19">
        <f t="shared" si="2"/>
        <v>0.72217573221757325</v>
      </c>
      <c r="N12" s="19">
        <f t="shared" si="3"/>
        <v>0</v>
      </c>
      <c r="O12" s="18">
        <f t="shared" si="4"/>
        <v>0</v>
      </c>
    </row>
    <row r="13" spans="1:15" x14ac:dyDescent="0.55000000000000004">
      <c r="A13" s="2">
        <v>43242</v>
      </c>
      <c r="B13">
        <v>43</v>
      </c>
      <c r="C13" t="s">
        <v>7</v>
      </c>
      <c r="D13" t="s">
        <v>11</v>
      </c>
      <c r="E13">
        <v>9</v>
      </c>
      <c r="F13">
        <v>11.95</v>
      </c>
      <c r="G13" s="4">
        <v>0</v>
      </c>
      <c r="H13" s="3">
        <v>3.32</v>
      </c>
      <c r="I13">
        <v>6</v>
      </c>
      <c r="K13" s="18">
        <f t="shared" si="0"/>
        <v>71.699999999999989</v>
      </c>
      <c r="L13" s="18">
        <f t="shared" si="1"/>
        <v>51.779999999999994</v>
      </c>
      <c r="M13" s="19">
        <f t="shared" si="2"/>
        <v>0.72217573221757325</v>
      </c>
      <c r="N13" s="19">
        <f t="shared" si="3"/>
        <v>0</v>
      </c>
      <c r="O13" s="18">
        <f t="shared" si="4"/>
        <v>0</v>
      </c>
    </row>
    <row r="14" spans="1:15" x14ac:dyDescent="0.55000000000000004">
      <c r="A14" s="2">
        <v>43245</v>
      </c>
      <c r="B14">
        <v>43</v>
      </c>
      <c r="C14" t="s">
        <v>9</v>
      </c>
      <c r="D14" t="s">
        <v>10</v>
      </c>
      <c r="E14">
        <v>12</v>
      </c>
      <c r="F14">
        <v>11.95</v>
      </c>
      <c r="G14" s="4">
        <v>0</v>
      </c>
      <c r="H14" s="3">
        <v>3.32</v>
      </c>
      <c r="I14">
        <v>7</v>
      </c>
      <c r="K14" s="18">
        <f t="shared" si="0"/>
        <v>83.649999999999991</v>
      </c>
      <c r="L14" s="18">
        <f t="shared" si="1"/>
        <v>60.41</v>
      </c>
      <c r="M14" s="19">
        <f t="shared" si="2"/>
        <v>0.72217573221757325</v>
      </c>
      <c r="N14" s="19">
        <f t="shared" si="3"/>
        <v>0</v>
      </c>
      <c r="O14" s="18">
        <f t="shared" si="4"/>
        <v>0</v>
      </c>
    </row>
    <row r="15" spans="1:15" x14ac:dyDescent="0.55000000000000004">
      <c r="A15" s="2">
        <v>43263</v>
      </c>
      <c r="B15">
        <v>43</v>
      </c>
      <c r="C15" t="s">
        <v>7</v>
      </c>
      <c r="D15" t="s">
        <v>11</v>
      </c>
      <c r="E15">
        <v>10</v>
      </c>
      <c r="F15">
        <v>11.95</v>
      </c>
      <c r="G15" s="4">
        <v>0</v>
      </c>
      <c r="H15" s="3">
        <v>3.32</v>
      </c>
      <c r="I15">
        <v>3</v>
      </c>
      <c r="K15" s="18">
        <f t="shared" si="0"/>
        <v>35.849999999999994</v>
      </c>
      <c r="L15" s="18">
        <f t="shared" si="1"/>
        <v>25.889999999999997</v>
      </c>
      <c r="M15" s="19">
        <f t="shared" si="2"/>
        <v>0.72217573221757325</v>
      </c>
      <c r="N15" s="19">
        <f t="shared" si="3"/>
        <v>0</v>
      </c>
      <c r="O15" s="18">
        <f t="shared" si="4"/>
        <v>0</v>
      </c>
    </row>
    <row r="16" spans="1:15" x14ac:dyDescent="0.55000000000000004">
      <c r="A16" s="2">
        <v>43167</v>
      </c>
      <c r="B16">
        <v>43</v>
      </c>
      <c r="C16" t="s">
        <v>5</v>
      </c>
      <c r="D16" t="s">
        <v>11</v>
      </c>
      <c r="E16">
        <v>11</v>
      </c>
      <c r="F16">
        <v>11.95</v>
      </c>
      <c r="G16" s="4">
        <v>0</v>
      </c>
      <c r="H16" s="3">
        <v>3.32</v>
      </c>
      <c r="I16">
        <v>6</v>
      </c>
      <c r="K16" s="18">
        <f t="shared" si="0"/>
        <v>71.699999999999989</v>
      </c>
      <c r="L16" s="18">
        <f t="shared" si="1"/>
        <v>51.779999999999994</v>
      </c>
      <c r="M16" s="19">
        <f t="shared" si="2"/>
        <v>0.72217573221757325</v>
      </c>
      <c r="N16" s="19">
        <f t="shared" si="3"/>
        <v>0</v>
      </c>
      <c r="O16" s="18">
        <f t="shared" si="4"/>
        <v>0</v>
      </c>
    </row>
    <row r="17" spans="1:15" x14ac:dyDescent="0.55000000000000004">
      <c r="A17" s="2">
        <v>43189</v>
      </c>
      <c r="B17">
        <v>43</v>
      </c>
      <c r="C17" t="s">
        <v>8</v>
      </c>
      <c r="D17" t="s">
        <v>10</v>
      </c>
      <c r="E17">
        <v>4</v>
      </c>
      <c r="F17">
        <v>11.95</v>
      </c>
      <c r="G17" s="4">
        <v>0</v>
      </c>
      <c r="H17" s="3">
        <v>3.32</v>
      </c>
      <c r="I17">
        <v>7</v>
      </c>
      <c r="K17" s="18">
        <f t="shared" si="0"/>
        <v>83.649999999999991</v>
      </c>
      <c r="L17" s="18">
        <f t="shared" si="1"/>
        <v>60.41</v>
      </c>
      <c r="M17" s="19">
        <f t="shared" si="2"/>
        <v>0.72217573221757325</v>
      </c>
      <c r="N17" s="19">
        <f t="shared" si="3"/>
        <v>0</v>
      </c>
      <c r="O17" s="18">
        <f t="shared" si="4"/>
        <v>0</v>
      </c>
    </row>
    <row r="18" spans="1:15" x14ac:dyDescent="0.55000000000000004">
      <c r="A18" s="2">
        <v>43230</v>
      </c>
      <c r="B18">
        <v>43</v>
      </c>
      <c r="C18" t="s">
        <v>6</v>
      </c>
      <c r="D18" t="s">
        <v>11</v>
      </c>
      <c r="E18">
        <v>7</v>
      </c>
      <c r="F18">
        <v>11.95</v>
      </c>
      <c r="G18" s="4">
        <v>0</v>
      </c>
      <c r="H18" s="3">
        <v>3.32</v>
      </c>
      <c r="I18">
        <v>6</v>
      </c>
      <c r="K18" s="18">
        <f t="shared" si="0"/>
        <v>71.699999999999989</v>
      </c>
      <c r="L18" s="18">
        <f t="shared" si="1"/>
        <v>51.779999999999994</v>
      </c>
      <c r="M18" s="19">
        <f t="shared" si="2"/>
        <v>0.72217573221757325</v>
      </c>
      <c r="N18" s="19">
        <f t="shared" si="3"/>
        <v>0</v>
      </c>
      <c r="O18" s="18">
        <f t="shared" si="4"/>
        <v>0</v>
      </c>
    </row>
    <row r="19" spans="1:15" x14ac:dyDescent="0.55000000000000004">
      <c r="A19" s="2">
        <v>43244</v>
      </c>
      <c r="B19">
        <v>43</v>
      </c>
      <c r="C19" t="s">
        <v>6</v>
      </c>
      <c r="D19" t="s">
        <v>11</v>
      </c>
      <c r="E19">
        <v>1</v>
      </c>
      <c r="F19">
        <v>11.95</v>
      </c>
      <c r="G19" s="4">
        <v>0</v>
      </c>
      <c r="H19" s="3">
        <v>3.32</v>
      </c>
      <c r="I19">
        <v>3</v>
      </c>
      <c r="K19" s="18">
        <f t="shared" si="0"/>
        <v>35.849999999999994</v>
      </c>
      <c r="L19" s="18">
        <f t="shared" si="1"/>
        <v>25.889999999999997</v>
      </c>
      <c r="M19" s="19">
        <f t="shared" si="2"/>
        <v>0.72217573221757325</v>
      </c>
      <c r="N19" s="19">
        <f t="shared" si="3"/>
        <v>0</v>
      </c>
      <c r="O19" s="18">
        <f t="shared" si="4"/>
        <v>0</v>
      </c>
    </row>
    <row r="20" spans="1:15" x14ac:dyDescent="0.55000000000000004">
      <c r="A20" s="2">
        <v>43225</v>
      </c>
      <c r="B20">
        <v>43</v>
      </c>
      <c r="C20" t="s">
        <v>9</v>
      </c>
      <c r="D20" t="s">
        <v>10</v>
      </c>
      <c r="E20">
        <v>8</v>
      </c>
      <c r="F20">
        <v>11.95</v>
      </c>
      <c r="G20" s="4">
        <v>0</v>
      </c>
      <c r="H20" s="3">
        <v>3.32</v>
      </c>
      <c r="I20">
        <v>7</v>
      </c>
      <c r="K20" s="18">
        <f t="shared" si="0"/>
        <v>83.649999999999991</v>
      </c>
      <c r="L20" s="18">
        <f t="shared" si="1"/>
        <v>60.41</v>
      </c>
      <c r="M20" s="19">
        <f t="shared" si="2"/>
        <v>0.72217573221757325</v>
      </c>
      <c r="N20" s="19">
        <f t="shared" si="3"/>
        <v>0</v>
      </c>
      <c r="O20" s="18">
        <f t="shared" si="4"/>
        <v>0</v>
      </c>
    </row>
    <row r="21" spans="1:15" x14ac:dyDescent="0.55000000000000004">
      <c r="A21" s="2">
        <v>43123</v>
      </c>
      <c r="B21">
        <v>43</v>
      </c>
      <c r="C21" t="s">
        <v>8</v>
      </c>
      <c r="D21" t="s">
        <v>11</v>
      </c>
      <c r="E21">
        <v>5</v>
      </c>
      <c r="F21">
        <v>11.95</v>
      </c>
      <c r="G21" s="4">
        <v>0</v>
      </c>
      <c r="H21" s="3">
        <v>3.32</v>
      </c>
      <c r="I21">
        <v>2</v>
      </c>
      <c r="K21" s="18">
        <f t="shared" si="0"/>
        <v>23.9</v>
      </c>
      <c r="L21" s="18">
        <f t="shared" si="1"/>
        <v>17.259999999999998</v>
      </c>
      <c r="M21" s="19">
        <f t="shared" si="2"/>
        <v>0.72217573221757314</v>
      </c>
      <c r="N21" s="19">
        <f t="shared" si="3"/>
        <v>0</v>
      </c>
      <c r="O21" s="18">
        <f t="shared" si="4"/>
        <v>0</v>
      </c>
    </row>
    <row r="22" spans="1:15" x14ac:dyDescent="0.55000000000000004">
      <c r="A22" s="2">
        <v>43127</v>
      </c>
      <c r="B22">
        <v>43</v>
      </c>
      <c r="C22" t="s">
        <v>8</v>
      </c>
      <c r="D22" t="s">
        <v>10</v>
      </c>
      <c r="E22">
        <v>4</v>
      </c>
      <c r="F22">
        <v>11.95</v>
      </c>
      <c r="G22" s="4">
        <v>0</v>
      </c>
      <c r="H22" s="3">
        <v>3.32</v>
      </c>
      <c r="I22">
        <v>4</v>
      </c>
      <c r="K22" s="18">
        <f t="shared" si="0"/>
        <v>47.8</v>
      </c>
      <c r="L22" s="18">
        <f t="shared" si="1"/>
        <v>34.519999999999996</v>
      </c>
      <c r="M22" s="19">
        <f t="shared" si="2"/>
        <v>0.72217573221757314</v>
      </c>
      <c r="N22" s="19">
        <f t="shared" si="3"/>
        <v>0</v>
      </c>
      <c r="O22" s="18">
        <f t="shared" si="4"/>
        <v>0</v>
      </c>
    </row>
    <row r="23" spans="1:15" x14ac:dyDescent="0.55000000000000004">
      <c r="A23" s="2">
        <v>43136</v>
      </c>
      <c r="B23">
        <v>43</v>
      </c>
      <c r="C23" t="s">
        <v>7</v>
      </c>
      <c r="D23" t="s">
        <v>10</v>
      </c>
      <c r="E23">
        <v>5</v>
      </c>
      <c r="F23">
        <v>11.95</v>
      </c>
      <c r="G23" s="4">
        <v>0</v>
      </c>
      <c r="H23" s="3">
        <v>3.32</v>
      </c>
      <c r="I23">
        <v>4</v>
      </c>
      <c r="K23" s="18">
        <f t="shared" si="0"/>
        <v>47.8</v>
      </c>
      <c r="L23" s="18">
        <f t="shared" si="1"/>
        <v>34.519999999999996</v>
      </c>
      <c r="M23" s="19">
        <f t="shared" si="2"/>
        <v>0.72217573221757314</v>
      </c>
      <c r="N23" s="19">
        <f t="shared" si="3"/>
        <v>0</v>
      </c>
      <c r="O23" s="18">
        <f t="shared" si="4"/>
        <v>0</v>
      </c>
    </row>
    <row r="24" spans="1:15" x14ac:dyDescent="0.55000000000000004">
      <c r="A24" s="2">
        <v>43156</v>
      </c>
      <c r="B24">
        <v>43</v>
      </c>
      <c r="C24" t="s">
        <v>7</v>
      </c>
      <c r="D24" t="s">
        <v>10</v>
      </c>
      <c r="E24">
        <v>1</v>
      </c>
      <c r="F24">
        <v>11.95</v>
      </c>
      <c r="G24" s="4">
        <v>0</v>
      </c>
      <c r="H24" s="3">
        <v>3.32</v>
      </c>
      <c r="I24">
        <v>8</v>
      </c>
      <c r="K24" s="18">
        <f t="shared" si="0"/>
        <v>95.6</v>
      </c>
      <c r="L24" s="18">
        <f t="shared" si="1"/>
        <v>69.039999999999992</v>
      </c>
      <c r="M24" s="19">
        <f t="shared" si="2"/>
        <v>0.72217573221757314</v>
      </c>
      <c r="N24" s="19">
        <f t="shared" si="3"/>
        <v>0</v>
      </c>
      <c r="O24" s="18">
        <f t="shared" si="4"/>
        <v>0</v>
      </c>
    </row>
    <row r="25" spans="1:15" x14ac:dyDescent="0.55000000000000004">
      <c r="A25" s="2">
        <v>43157</v>
      </c>
      <c r="B25">
        <v>43</v>
      </c>
      <c r="C25" t="s">
        <v>5</v>
      </c>
      <c r="D25" t="s">
        <v>10</v>
      </c>
      <c r="E25">
        <v>11</v>
      </c>
      <c r="F25">
        <v>11.95</v>
      </c>
      <c r="G25" s="4">
        <v>0</v>
      </c>
      <c r="H25" s="3">
        <v>3.32</v>
      </c>
      <c r="I25">
        <v>1</v>
      </c>
      <c r="K25" s="18">
        <f t="shared" si="0"/>
        <v>11.95</v>
      </c>
      <c r="L25" s="18">
        <f t="shared" si="1"/>
        <v>8.629999999999999</v>
      </c>
      <c r="M25" s="19">
        <f t="shared" si="2"/>
        <v>0.72217573221757314</v>
      </c>
      <c r="N25" s="19">
        <f t="shared" si="3"/>
        <v>0</v>
      </c>
      <c r="O25" s="18">
        <f t="shared" si="4"/>
        <v>0</v>
      </c>
    </row>
    <row r="26" spans="1:15" x14ac:dyDescent="0.55000000000000004">
      <c r="A26" s="2">
        <v>43157</v>
      </c>
      <c r="B26">
        <v>43</v>
      </c>
      <c r="C26" t="s">
        <v>6</v>
      </c>
      <c r="D26" t="s">
        <v>10</v>
      </c>
      <c r="E26">
        <v>4</v>
      </c>
      <c r="F26">
        <v>11.95</v>
      </c>
      <c r="G26" s="4">
        <v>0</v>
      </c>
      <c r="H26" s="3">
        <v>3.32</v>
      </c>
      <c r="I26">
        <v>1</v>
      </c>
      <c r="K26" s="18">
        <f t="shared" si="0"/>
        <v>11.95</v>
      </c>
      <c r="L26" s="18">
        <f t="shared" si="1"/>
        <v>8.629999999999999</v>
      </c>
      <c r="M26" s="19">
        <f t="shared" si="2"/>
        <v>0.72217573221757314</v>
      </c>
      <c r="N26" s="19">
        <f t="shared" si="3"/>
        <v>0</v>
      </c>
      <c r="O26" s="18">
        <f t="shared" si="4"/>
        <v>0</v>
      </c>
    </row>
    <row r="27" spans="1:15" x14ac:dyDescent="0.55000000000000004">
      <c r="A27" s="2">
        <v>43169</v>
      </c>
      <c r="B27">
        <v>43</v>
      </c>
      <c r="C27" t="s">
        <v>8</v>
      </c>
      <c r="D27" t="s">
        <v>10</v>
      </c>
      <c r="E27">
        <v>6</v>
      </c>
      <c r="F27">
        <v>11.95</v>
      </c>
      <c r="G27" s="4">
        <v>0</v>
      </c>
      <c r="H27" s="3">
        <v>3.32</v>
      </c>
      <c r="I27">
        <v>1</v>
      </c>
      <c r="K27" s="18">
        <f t="shared" si="0"/>
        <v>11.95</v>
      </c>
      <c r="L27" s="18">
        <f t="shared" si="1"/>
        <v>8.629999999999999</v>
      </c>
      <c r="M27" s="19">
        <f t="shared" si="2"/>
        <v>0.72217573221757314</v>
      </c>
      <c r="N27" s="19">
        <f t="shared" si="3"/>
        <v>0</v>
      </c>
      <c r="O27" s="18">
        <f t="shared" si="4"/>
        <v>0</v>
      </c>
    </row>
    <row r="28" spans="1:15" x14ac:dyDescent="0.55000000000000004">
      <c r="A28" s="2">
        <v>43174</v>
      </c>
      <c r="B28">
        <v>43</v>
      </c>
      <c r="C28" t="s">
        <v>5</v>
      </c>
      <c r="D28" t="s">
        <v>11</v>
      </c>
      <c r="E28">
        <v>2</v>
      </c>
      <c r="F28">
        <v>11.95</v>
      </c>
      <c r="G28" s="4">
        <v>0</v>
      </c>
      <c r="H28" s="3">
        <v>3.32</v>
      </c>
      <c r="I28">
        <v>4</v>
      </c>
      <c r="K28" s="18">
        <f t="shared" si="0"/>
        <v>47.8</v>
      </c>
      <c r="L28" s="18">
        <f t="shared" si="1"/>
        <v>34.519999999999996</v>
      </c>
      <c r="M28" s="19">
        <f t="shared" si="2"/>
        <v>0.72217573221757314</v>
      </c>
      <c r="N28" s="19">
        <f t="shared" si="3"/>
        <v>0</v>
      </c>
      <c r="O28" s="18">
        <f t="shared" si="4"/>
        <v>0</v>
      </c>
    </row>
    <row r="29" spans="1:15" x14ac:dyDescent="0.55000000000000004">
      <c r="A29" s="2">
        <v>43183</v>
      </c>
      <c r="B29">
        <v>43</v>
      </c>
      <c r="C29" t="s">
        <v>9</v>
      </c>
      <c r="D29" t="s">
        <v>10</v>
      </c>
      <c r="E29">
        <v>12</v>
      </c>
      <c r="F29">
        <v>11.95</v>
      </c>
      <c r="G29" s="4">
        <v>0</v>
      </c>
      <c r="H29" s="3">
        <v>3.32</v>
      </c>
      <c r="I29">
        <v>8</v>
      </c>
      <c r="K29" s="18">
        <f t="shared" si="0"/>
        <v>95.6</v>
      </c>
      <c r="L29" s="18">
        <f t="shared" si="1"/>
        <v>69.039999999999992</v>
      </c>
      <c r="M29" s="19">
        <f t="shared" si="2"/>
        <v>0.72217573221757314</v>
      </c>
      <c r="N29" s="19">
        <f t="shared" si="3"/>
        <v>0</v>
      </c>
      <c r="O29" s="18">
        <f t="shared" si="4"/>
        <v>0</v>
      </c>
    </row>
    <row r="30" spans="1:15" x14ac:dyDescent="0.55000000000000004">
      <c r="A30" s="2">
        <v>43189</v>
      </c>
      <c r="B30">
        <v>43</v>
      </c>
      <c r="C30" t="s">
        <v>9</v>
      </c>
      <c r="D30" t="s">
        <v>10</v>
      </c>
      <c r="E30">
        <v>9</v>
      </c>
      <c r="F30">
        <v>11.95</v>
      </c>
      <c r="G30" s="4">
        <v>0</v>
      </c>
      <c r="H30" s="3">
        <v>3.32</v>
      </c>
      <c r="I30">
        <v>2</v>
      </c>
      <c r="K30" s="18">
        <f t="shared" si="0"/>
        <v>23.9</v>
      </c>
      <c r="L30" s="18">
        <f t="shared" si="1"/>
        <v>17.259999999999998</v>
      </c>
      <c r="M30" s="19">
        <f t="shared" si="2"/>
        <v>0.72217573221757314</v>
      </c>
      <c r="N30" s="19">
        <f t="shared" si="3"/>
        <v>0</v>
      </c>
      <c r="O30" s="18">
        <f t="shared" si="4"/>
        <v>0</v>
      </c>
    </row>
    <row r="31" spans="1:15" x14ac:dyDescent="0.55000000000000004">
      <c r="A31" s="2">
        <v>43196</v>
      </c>
      <c r="B31">
        <v>43</v>
      </c>
      <c r="C31" t="s">
        <v>9</v>
      </c>
      <c r="D31" t="s">
        <v>10</v>
      </c>
      <c r="E31">
        <v>7</v>
      </c>
      <c r="F31">
        <v>11.95</v>
      </c>
      <c r="G31" s="4">
        <v>0</v>
      </c>
      <c r="H31" s="3">
        <v>3.32</v>
      </c>
      <c r="I31">
        <v>1</v>
      </c>
      <c r="K31" s="18">
        <f t="shared" si="0"/>
        <v>11.95</v>
      </c>
      <c r="L31" s="18">
        <f t="shared" si="1"/>
        <v>8.629999999999999</v>
      </c>
      <c r="M31" s="19">
        <f t="shared" si="2"/>
        <v>0.72217573221757314</v>
      </c>
      <c r="N31" s="19">
        <f t="shared" si="3"/>
        <v>0</v>
      </c>
      <c r="O31" s="18">
        <f t="shared" si="4"/>
        <v>0</v>
      </c>
    </row>
    <row r="32" spans="1:15" x14ac:dyDescent="0.55000000000000004">
      <c r="A32" s="2">
        <v>43197</v>
      </c>
      <c r="B32">
        <v>43</v>
      </c>
      <c r="C32" t="s">
        <v>7</v>
      </c>
      <c r="D32" t="s">
        <v>10</v>
      </c>
      <c r="E32">
        <v>5</v>
      </c>
      <c r="F32">
        <v>11.95</v>
      </c>
      <c r="G32" s="4">
        <v>0</v>
      </c>
      <c r="H32" s="3">
        <v>3.32</v>
      </c>
      <c r="I32">
        <v>9</v>
      </c>
      <c r="K32" s="18">
        <f t="shared" si="0"/>
        <v>107.55</v>
      </c>
      <c r="L32" s="18">
        <f t="shared" si="1"/>
        <v>77.669999999999987</v>
      </c>
      <c r="M32" s="19">
        <f t="shared" si="2"/>
        <v>0.72217573221757314</v>
      </c>
      <c r="N32" s="19">
        <f t="shared" si="3"/>
        <v>0</v>
      </c>
      <c r="O32" s="18">
        <f t="shared" si="4"/>
        <v>0</v>
      </c>
    </row>
    <row r="33" spans="1:15" x14ac:dyDescent="0.55000000000000004">
      <c r="A33" s="2">
        <v>43198</v>
      </c>
      <c r="B33">
        <v>43</v>
      </c>
      <c r="C33" t="s">
        <v>7</v>
      </c>
      <c r="D33" t="s">
        <v>10</v>
      </c>
      <c r="E33">
        <v>10</v>
      </c>
      <c r="F33">
        <v>11.95</v>
      </c>
      <c r="G33" s="4">
        <v>0</v>
      </c>
      <c r="H33" s="3">
        <v>3.32</v>
      </c>
      <c r="I33">
        <v>9</v>
      </c>
      <c r="K33" s="18">
        <f t="shared" si="0"/>
        <v>107.55</v>
      </c>
      <c r="L33" s="18">
        <f t="shared" si="1"/>
        <v>77.669999999999987</v>
      </c>
      <c r="M33" s="19">
        <f t="shared" si="2"/>
        <v>0.72217573221757314</v>
      </c>
      <c r="N33" s="19">
        <f t="shared" si="3"/>
        <v>0</v>
      </c>
      <c r="O33" s="18">
        <f t="shared" si="4"/>
        <v>0</v>
      </c>
    </row>
    <row r="34" spans="1:15" x14ac:dyDescent="0.55000000000000004">
      <c r="A34" s="2">
        <v>43202</v>
      </c>
      <c r="B34">
        <v>43</v>
      </c>
      <c r="C34" t="s">
        <v>6</v>
      </c>
      <c r="D34" t="s">
        <v>11</v>
      </c>
      <c r="E34">
        <v>5</v>
      </c>
      <c r="F34">
        <v>11.95</v>
      </c>
      <c r="G34" s="4">
        <v>0</v>
      </c>
      <c r="H34" s="3">
        <v>3.32</v>
      </c>
      <c r="I34">
        <v>1</v>
      </c>
      <c r="K34" s="18">
        <f t="shared" si="0"/>
        <v>11.95</v>
      </c>
      <c r="L34" s="18">
        <f t="shared" si="1"/>
        <v>8.629999999999999</v>
      </c>
      <c r="M34" s="19">
        <f t="shared" si="2"/>
        <v>0.72217573221757314</v>
      </c>
      <c r="N34" s="19">
        <f t="shared" si="3"/>
        <v>0</v>
      </c>
      <c r="O34" s="18">
        <f t="shared" si="4"/>
        <v>0</v>
      </c>
    </row>
    <row r="35" spans="1:15" x14ac:dyDescent="0.55000000000000004">
      <c r="A35" s="2">
        <v>43229</v>
      </c>
      <c r="B35">
        <v>43</v>
      </c>
      <c r="C35" t="s">
        <v>8</v>
      </c>
      <c r="D35" t="s">
        <v>11</v>
      </c>
      <c r="E35">
        <v>9</v>
      </c>
      <c r="F35">
        <v>11.95</v>
      </c>
      <c r="G35" s="4">
        <v>0</v>
      </c>
      <c r="H35" s="3">
        <v>3.32</v>
      </c>
      <c r="I35">
        <v>9</v>
      </c>
      <c r="K35" s="18">
        <f t="shared" si="0"/>
        <v>107.55</v>
      </c>
      <c r="L35" s="18">
        <f t="shared" si="1"/>
        <v>77.669999999999987</v>
      </c>
      <c r="M35" s="19">
        <f t="shared" si="2"/>
        <v>0.72217573221757314</v>
      </c>
      <c r="N35" s="19">
        <f t="shared" si="3"/>
        <v>0</v>
      </c>
      <c r="O35" s="18">
        <f t="shared" si="4"/>
        <v>0</v>
      </c>
    </row>
    <row r="36" spans="1:15" x14ac:dyDescent="0.55000000000000004">
      <c r="A36" s="2">
        <v>43229</v>
      </c>
      <c r="B36">
        <v>43</v>
      </c>
      <c r="C36" t="s">
        <v>6</v>
      </c>
      <c r="D36" t="s">
        <v>11</v>
      </c>
      <c r="E36">
        <v>8</v>
      </c>
      <c r="F36">
        <v>11.95</v>
      </c>
      <c r="G36" s="4">
        <v>0</v>
      </c>
      <c r="H36" s="3">
        <v>3.32</v>
      </c>
      <c r="I36">
        <v>1</v>
      </c>
      <c r="K36" s="18">
        <f t="shared" si="0"/>
        <v>11.95</v>
      </c>
      <c r="L36" s="18">
        <f t="shared" si="1"/>
        <v>8.629999999999999</v>
      </c>
      <c r="M36" s="19">
        <f t="shared" si="2"/>
        <v>0.72217573221757314</v>
      </c>
      <c r="N36" s="19">
        <f t="shared" si="3"/>
        <v>0</v>
      </c>
      <c r="O36" s="18">
        <f t="shared" si="4"/>
        <v>0</v>
      </c>
    </row>
    <row r="37" spans="1:15" x14ac:dyDescent="0.55000000000000004">
      <c r="A37" s="2">
        <v>43257</v>
      </c>
      <c r="B37">
        <v>43</v>
      </c>
      <c r="C37" t="s">
        <v>8</v>
      </c>
      <c r="D37" t="s">
        <v>11</v>
      </c>
      <c r="E37">
        <v>4</v>
      </c>
      <c r="F37">
        <v>11.95</v>
      </c>
      <c r="G37" s="4">
        <v>0</v>
      </c>
      <c r="H37" s="3">
        <v>3.32</v>
      </c>
      <c r="I37">
        <v>2</v>
      </c>
      <c r="K37" s="18">
        <f t="shared" si="0"/>
        <v>23.9</v>
      </c>
      <c r="L37" s="18">
        <f t="shared" si="1"/>
        <v>17.259999999999998</v>
      </c>
      <c r="M37" s="19">
        <f t="shared" si="2"/>
        <v>0.72217573221757314</v>
      </c>
      <c r="N37" s="19">
        <f t="shared" si="3"/>
        <v>0</v>
      </c>
      <c r="O37" s="18">
        <f t="shared" si="4"/>
        <v>0</v>
      </c>
    </row>
    <row r="38" spans="1:15" x14ac:dyDescent="0.55000000000000004">
      <c r="A38" s="2">
        <v>43257</v>
      </c>
      <c r="B38">
        <v>43</v>
      </c>
      <c r="C38" t="s">
        <v>6</v>
      </c>
      <c r="D38" t="s">
        <v>11</v>
      </c>
      <c r="E38">
        <v>4</v>
      </c>
      <c r="F38">
        <v>11.95</v>
      </c>
      <c r="G38" s="4">
        <v>0</v>
      </c>
      <c r="H38" s="3">
        <v>3.32</v>
      </c>
      <c r="I38">
        <v>1</v>
      </c>
      <c r="K38" s="18">
        <f t="shared" si="0"/>
        <v>11.95</v>
      </c>
      <c r="L38" s="18">
        <f t="shared" si="1"/>
        <v>8.629999999999999</v>
      </c>
      <c r="M38" s="19">
        <f t="shared" si="2"/>
        <v>0.72217573221757314</v>
      </c>
      <c r="N38" s="19">
        <f t="shared" si="3"/>
        <v>0</v>
      </c>
      <c r="O38" s="18">
        <f t="shared" si="4"/>
        <v>0</v>
      </c>
    </row>
    <row r="39" spans="1:15" x14ac:dyDescent="0.55000000000000004">
      <c r="A39" s="2">
        <v>43267</v>
      </c>
      <c r="B39">
        <v>43</v>
      </c>
      <c r="C39" t="s">
        <v>9</v>
      </c>
      <c r="D39" t="s">
        <v>10</v>
      </c>
      <c r="E39">
        <v>5</v>
      </c>
      <c r="F39">
        <v>11.95</v>
      </c>
      <c r="G39" s="4">
        <v>0</v>
      </c>
      <c r="H39" s="3">
        <v>3.32</v>
      </c>
      <c r="I39">
        <v>1</v>
      </c>
      <c r="K39" s="18">
        <f t="shared" si="0"/>
        <v>11.95</v>
      </c>
      <c r="L39" s="18">
        <f t="shared" si="1"/>
        <v>8.629999999999999</v>
      </c>
      <c r="M39" s="19">
        <f t="shared" si="2"/>
        <v>0.72217573221757314</v>
      </c>
      <c r="N39" s="19">
        <f t="shared" si="3"/>
        <v>0</v>
      </c>
      <c r="O39" s="18">
        <f t="shared" si="4"/>
        <v>0</v>
      </c>
    </row>
    <row r="40" spans="1:15" x14ac:dyDescent="0.55000000000000004">
      <c r="A40" s="2">
        <v>43269</v>
      </c>
      <c r="B40">
        <v>43</v>
      </c>
      <c r="C40" t="s">
        <v>9</v>
      </c>
      <c r="D40" t="s">
        <v>11</v>
      </c>
      <c r="E40">
        <v>9</v>
      </c>
      <c r="F40">
        <v>11.95</v>
      </c>
      <c r="G40" s="4">
        <v>0</v>
      </c>
      <c r="H40" s="3">
        <v>3.32</v>
      </c>
      <c r="I40">
        <v>8</v>
      </c>
      <c r="K40" s="18">
        <f t="shared" si="0"/>
        <v>95.6</v>
      </c>
      <c r="L40" s="18">
        <f t="shared" si="1"/>
        <v>69.039999999999992</v>
      </c>
      <c r="M40" s="19">
        <f t="shared" si="2"/>
        <v>0.72217573221757314</v>
      </c>
      <c r="N40" s="19">
        <f t="shared" si="3"/>
        <v>0</v>
      </c>
      <c r="O40" s="18">
        <f t="shared" si="4"/>
        <v>0</v>
      </c>
    </row>
    <row r="41" spans="1:15" x14ac:dyDescent="0.55000000000000004">
      <c r="A41" s="2">
        <v>43108</v>
      </c>
      <c r="B41">
        <v>43</v>
      </c>
      <c r="C41" t="s">
        <v>5</v>
      </c>
      <c r="D41" t="s">
        <v>10</v>
      </c>
      <c r="E41">
        <v>8</v>
      </c>
      <c r="F41">
        <v>11.95</v>
      </c>
      <c r="G41" s="4">
        <v>0</v>
      </c>
      <c r="H41" s="3">
        <v>3.32</v>
      </c>
      <c r="I41">
        <v>8</v>
      </c>
      <c r="K41" s="18">
        <f t="shared" si="0"/>
        <v>95.6</v>
      </c>
      <c r="L41" s="18">
        <f t="shared" si="1"/>
        <v>69.039999999999992</v>
      </c>
      <c r="M41" s="19">
        <f t="shared" si="2"/>
        <v>0.72217573221757314</v>
      </c>
      <c r="N41" s="19">
        <f t="shared" si="3"/>
        <v>0</v>
      </c>
      <c r="O41" s="18">
        <f t="shared" si="4"/>
        <v>0</v>
      </c>
    </row>
    <row r="42" spans="1:15" x14ac:dyDescent="0.55000000000000004">
      <c r="A42" s="2">
        <v>43234</v>
      </c>
      <c r="B42">
        <v>43</v>
      </c>
      <c r="C42" t="s">
        <v>9</v>
      </c>
      <c r="D42" t="s">
        <v>11</v>
      </c>
      <c r="E42">
        <v>4</v>
      </c>
      <c r="F42">
        <v>11.95</v>
      </c>
      <c r="G42" s="4">
        <v>0</v>
      </c>
      <c r="H42" s="3">
        <v>3.32</v>
      </c>
      <c r="I42">
        <v>1</v>
      </c>
      <c r="K42" s="18">
        <f t="shared" si="0"/>
        <v>11.95</v>
      </c>
      <c r="L42" s="18">
        <f t="shared" si="1"/>
        <v>8.629999999999999</v>
      </c>
      <c r="M42" s="19">
        <f t="shared" si="2"/>
        <v>0.72217573221757314</v>
      </c>
      <c r="N42" s="19">
        <f t="shared" si="3"/>
        <v>0</v>
      </c>
      <c r="O42" s="18">
        <f t="shared" si="4"/>
        <v>0</v>
      </c>
    </row>
    <row r="43" spans="1:15" x14ac:dyDescent="0.55000000000000004">
      <c r="A43" s="2">
        <v>43279</v>
      </c>
      <c r="B43">
        <v>43</v>
      </c>
      <c r="C43" t="s">
        <v>5</v>
      </c>
      <c r="D43" t="s">
        <v>11</v>
      </c>
      <c r="E43">
        <v>4</v>
      </c>
      <c r="F43">
        <v>11.95</v>
      </c>
      <c r="G43" s="4">
        <v>0</v>
      </c>
      <c r="H43" s="3">
        <v>3.32</v>
      </c>
      <c r="I43">
        <v>4</v>
      </c>
      <c r="K43" s="18">
        <f t="shared" si="0"/>
        <v>47.8</v>
      </c>
      <c r="L43" s="18">
        <f t="shared" si="1"/>
        <v>34.519999999999996</v>
      </c>
      <c r="M43" s="19">
        <f t="shared" si="2"/>
        <v>0.72217573221757314</v>
      </c>
      <c r="N43" s="19">
        <f t="shared" si="3"/>
        <v>0</v>
      </c>
      <c r="O43" s="18">
        <f t="shared" si="4"/>
        <v>0</v>
      </c>
    </row>
    <row r="44" spans="1:15" x14ac:dyDescent="0.55000000000000004">
      <c r="A44" s="2">
        <v>43117</v>
      </c>
      <c r="B44">
        <v>43</v>
      </c>
      <c r="C44" t="s">
        <v>7</v>
      </c>
      <c r="D44" t="s">
        <v>11</v>
      </c>
      <c r="E44">
        <v>1</v>
      </c>
      <c r="F44">
        <v>11.95</v>
      </c>
      <c r="G44" s="4">
        <v>0</v>
      </c>
      <c r="H44" s="3">
        <v>3.32</v>
      </c>
      <c r="I44">
        <v>5</v>
      </c>
      <c r="K44" s="18">
        <f t="shared" si="0"/>
        <v>59.75</v>
      </c>
      <c r="L44" s="18">
        <f t="shared" si="1"/>
        <v>43.149999999999991</v>
      </c>
      <c r="M44" s="19">
        <f t="shared" si="2"/>
        <v>0.72217573221757303</v>
      </c>
      <c r="N44" s="19">
        <f t="shared" si="3"/>
        <v>0</v>
      </c>
      <c r="O44" s="18">
        <f t="shared" si="4"/>
        <v>0</v>
      </c>
    </row>
    <row r="45" spans="1:15" x14ac:dyDescent="0.55000000000000004">
      <c r="A45" s="2">
        <v>43124</v>
      </c>
      <c r="B45">
        <v>43</v>
      </c>
      <c r="C45" t="s">
        <v>7</v>
      </c>
      <c r="D45" t="s">
        <v>11</v>
      </c>
      <c r="E45">
        <v>1</v>
      </c>
      <c r="F45">
        <v>11.95</v>
      </c>
      <c r="G45" s="4">
        <v>0</v>
      </c>
      <c r="H45" s="3">
        <v>3.32</v>
      </c>
      <c r="I45">
        <v>10</v>
      </c>
      <c r="K45" s="18">
        <f t="shared" si="0"/>
        <v>119.5</v>
      </c>
      <c r="L45" s="18">
        <f t="shared" si="1"/>
        <v>86.299999999999983</v>
      </c>
      <c r="M45" s="19">
        <f t="shared" si="2"/>
        <v>0.72217573221757303</v>
      </c>
      <c r="N45" s="19">
        <f t="shared" si="3"/>
        <v>0</v>
      </c>
      <c r="O45" s="18">
        <f t="shared" si="4"/>
        <v>0</v>
      </c>
    </row>
    <row r="46" spans="1:15" x14ac:dyDescent="0.55000000000000004">
      <c r="A46" s="2">
        <v>43157</v>
      </c>
      <c r="B46">
        <v>43</v>
      </c>
      <c r="C46" t="s">
        <v>5</v>
      </c>
      <c r="D46" t="s">
        <v>10</v>
      </c>
      <c r="E46">
        <v>8</v>
      </c>
      <c r="F46">
        <v>11.95</v>
      </c>
      <c r="G46" s="4">
        <v>0</v>
      </c>
      <c r="H46" s="3">
        <v>3.32</v>
      </c>
      <c r="I46">
        <v>5</v>
      </c>
      <c r="K46" s="18">
        <f t="shared" si="0"/>
        <v>59.75</v>
      </c>
      <c r="L46" s="18">
        <f t="shared" si="1"/>
        <v>43.149999999999991</v>
      </c>
      <c r="M46" s="19">
        <f t="shared" si="2"/>
        <v>0.72217573221757303</v>
      </c>
      <c r="N46" s="19">
        <f t="shared" si="3"/>
        <v>0</v>
      </c>
      <c r="O46" s="18">
        <f t="shared" si="4"/>
        <v>0</v>
      </c>
    </row>
    <row r="47" spans="1:15" x14ac:dyDescent="0.55000000000000004">
      <c r="A47" s="2">
        <v>43169</v>
      </c>
      <c r="B47">
        <v>43</v>
      </c>
      <c r="C47" t="s">
        <v>9</v>
      </c>
      <c r="D47" t="s">
        <v>10</v>
      </c>
      <c r="E47">
        <v>10</v>
      </c>
      <c r="F47">
        <v>11.95</v>
      </c>
      <c r="G47" s="4">
        <v>0</v>
      </c>
      <c r="H47" s="3">
        <v>3.32</v>
      </c>
      <c r="I47">
        <v>5</v>
      </c>
      <c r="K47" s="18">
        <f t="shared" si="0"/>
        <v>59.75</v>
      </c>
      <c r="L47" s="18">
        <f t="shared" si="1"/>
        <v>43.149999999999991</v>
      </c>
      <c r="M47" s="19">
        <f t="shared" si="2"/>
        <v>0.72217573221757303</v>
      </c>
      <c r="N47" s="19">
        <f t="shared" si="3"/>
        <v>0</v>
      </c>
      <c r="O47" s="18">
        <f t="shared" si="4"/>
        <v>0</v>
      </c>
    </row>
    <row r="48" spans="1:15" x14ac:dyDescent="0.55000000000000004">
      <c r="A48" s="2">
        <v>43188</v>
      </c>
      <c r="B48">
        <v>43</v>
      </c>
      <c r="C48" t="s">
        <v>5</v>
      </c>
      <c r="D48" t="s">
        <v>11</v>
      </c>
      <c r="E48">
        <v>10</v>
      </c>
      <c r="F48">
        <v>11.95</v>
      </c>
      <c r="G48" s="4">
        <v>0</v>
      </c>
      <c r="H48" s="3">
        <v>3.32</v>
      </c>
      <c r="I48">
        <v>10</v>
      </c>
      <c r="K48" s="18">
        <f t="shared" si="0"/>
        <v>119.5</v>
      </c>
      <c r="L48" s="18">
        <f t="shared" si="1"/>
        <v>86.299999999999983</v>
      </c>
      <c r="M48" s="19">
        <f t="shared" si="2"/>
        <v>0.72217573221757303</v>
      </c>
      <c r="N48" s="19">
        <f t="shared" si="3"/>
        <v>0</v>
      </c>
      <c r="O48" s="18">
        <f t="shared" si="4"/>
        <v>0</v>
      </c>
    </row>
    <row r="49" spans="1:15" x14ac:dyDescent="0.55000000000000004">
      <c r="A49" s="2">
        <v>43218</v>
      </c>
      <c r="B49">
        <v>43</v>
      </c>
      <c r="C49" t="s">
        <v>7</v>
      </c>
      <c r="D49" t="s">
        <v>10</v>
      </c>
      <c r="E49">
        <v>11</v>
      </c>
      <c r="F49">
        <v>11.95</v>
      </c>
      <c r="G49" s="4">
        <v>0</v>
      </c>
      <c r="H49" s="3">
        <v>3.32</v>
      </c>
      <c r="I49">
        <v>5</v>
      </c>
      <c r="K49" s="18">
        <f t="shared" si="0"/>
        <v>59.75</v>
      </c>
      <c r="L49" s="18">
        <f t="shared" si="1"/>
        <v>43.149999999999991</v>
      </c>
      <c r="M49" s="19">
        <f t="shared" si="2"/>
        <v>0.72217573221757303</v>
      </c>
      <c r="N49" s="19">
        <f t="shared" si="3"/>
        <v>0</v>
      </c>
      <c r="O49" s="18">
        <f t="shared" si="4"/>
        <v>0</v>
      </c>
    </row>
    <row r="50" spans="1:15" x14ac:dyDescent="0.55000000000000004">
      <c r="A50" s="2">
        <v>43243</v>
      </c>
      <c r="B50">
        <v>43</v>
      </c>
      <c r="C50" t="s">
        <v>8</v>
      </c>
      <c r="D50" t="s">
        <v>11</v>
      </c>
      <c r="E50">
        <v>0</v>
      </c>
      <c r="F50">
        <v>11.95</v>
      </c>
      <c r="G50" s="4">
        <v>0</v>
      </c>
      <c r="H50" s="3">
        <v>3.32</v>
      </c>
      <c r="I50">
        <v>5</v>
      </c>
      <c r="K50" s="18">
        <f t="shared" si="0"/>
        <v>59.75</v>
      </c>
      <c r="L50" s="18">
        <f t="shared" si="1"/>
        <v>43.149999999999991</v>
      </c>
      <c r="M50" s="19">
        <f t="shared" si="2"/>
        <v>0.72217573221757303</v>
      </c>
      <c r="N50" s="19">
        <f t="shared" si="3"/>
        <v>0</v>
      </c>
      <c r="O50" s="18">
        <f t="shared" si="4"/>
        <v>0</v>
      </c>
    </row>
    <row r="51" spans="1:15" x14ac:dyDescent="0.55000000000000004">
      <c r="A51" s="2">
        <v>43261</v>
      </c>
      <c r="B51">
        <v>43</v>
      </c>
      <c r="C51" t="s">
        <v>5</v>
      </c>
      <c r="D51" t="s">
        <v>10</v>
      </c>
      <c r="E51">
        <v>4</v>
      </c>
      <c r="F51">
        <v>11.95</v>
      </c>
      <c r="G51" s="4">
        <v>0</v>
      </c>
      <c r="H51" s="3">
        <v>3.32</v>
      </c>
      <c r="I51">
        <v>10</v>
      </c>
      <c r="K51" s="18">
        <f t="shared" si="0"/>
        <v>119.5</v>
      </c>
      <c r="L51" s="18">
        <f t="shared" si="1"/>
        <v>86.299999999999983</v>
      </c>
      <c r="M51" s="19">
        <f t="shared" si="2"/>
        <v>0.72217573221757303</v>
      </c>
      <c r="N51" s="19">
        <f t="shared" si="3"/>
        <v>0</v>
      </c>
      <c r="O51" s="18">
        <f t="shared" si="4"/>
        <v>0</v>
      </c>
    </row>
    <row r="52" spans="1:15" x14ac:dyDescent="0.55000000000000004">
      <c r="A52" s="2">
        <v>43215</v>
      </c>
      <c r="B52">
        <v>43</v>
      </c>
      <c r="C52" t="s">
        <v>6</v>
      </c>
      <c r="D52" t="s">
        <v>11</v>
      </c>
      <c r="E52">
        <v>6</v>
      </c>
      <c r="F52">
        <v>11.95</v>
      </c>
      <c r="G52" s="4">
        <v>0</v>
      </c>
      <c r="H52" s="3">
        <v>3.32</v>
      </c>
      <c r="I52">
        <v>10</v>
      </c>
      <c r="K52" s="18">
        <f t="shared" si="0"/>
        <v>119.5</v>
      </c>
      <c r="L52" s="18">
        <f t="shared" si="1"/>
        <v>86.299999999999983</v>
      </c>
      <c r="M52" s="19">
        <f t="shared" si="2"/>
        <v>0.72217573221757303</v>
      </c>
      <c r="N52" s="19">
        <f t="shared" si="3"/>
        <v>0</v>
      </c>
      <c r="O52" s="18">
        <f t="shared" si="4"/>
        <v>0</v>
      </c>
    </row>
    <row r="53" spans="1:15" x14ac:dyDescent="0.55000000000000004">
      <c r="A53" s="2">
        <v>43101</v>
      </c>
      <c r="B53">
        <v>6</v>
      </c>
      <c r="C53" t="s">
        <v>7</v>
      </c>
      <c r="D53" t="s">
        <v>10</v>
      </c>
      <c r="E53">
        <v>4</v>
      </c>
      <c r="F53">
        <v>55.95</v>
      </c>
      <c r="G53" s="4">
        <v>0</v>
      </c>
      <c r="H53" s="3">
        <v>16.059999999999999</v>
      </c>
      <c r="I53">
        <v>30</v>
      </c>
      <c r="K53" s="18">
        <f t="shared" si="0"/>
        <v>1678.5</v>
      </c>
      <c r="L53" s="18">
        <f t="shared" si="1"/>
        <v>1196.7</v>
      </c>
      <c r="M53" s="19">
        <f t="shared" si="2"/>
        <v>0.7129579982126899</v>
      </c>
      <c r="N53" s="19">
        <f t="shared" si="3"/>
        <v>0.15</v>
      </c>
      <c r="O53" s="18">
        <f t="shared" si="4"/>
        <v>251.77499999999998</v>
      </c>
    </row>
    <row r="54" spans="1:15" x14ac:dyDescent="0.55000000000000004">
      <c r="A54" s="2">
        <v>43118</v>
      </c>
      <c r="B54">
        <v>6</v>
      </c>
      <c r="C54" t="s">
        <v>6</v>
      </c>
      <c r="D54" t="s">
        <v>11</v>
      </c>
      <c r="E54">
        <v>11</v>
      </c>
      <c r="F54">
        <v>55.95</v>
      </c>
      <c r="G54" s="4">
        <v>0</v>
      </c>
      <c r="H54" s="3">
        <v>16.059999999999999</v>
      </c>
      <c r="I54">
        <v>9</v>
      </c>
      <c r="K54" s="18">
        <f t="shared" si="0"/>
        <v>503.55</v>
      </c>
      <c r="L54" s="18">
        <f t="shared" si="1"/>
        <v>359.01</v>
      </c>
      <c r="M54" s="19">
        <f t="shared" si="2"/>
        <v>0.7129579982126899</v>
      </c>
      <c r="N54" s="19">
        <f t="shared" si="3"/>
        <v>0.15</v>
      </c>
      <c r="O54" s="18">
        <f t="shared" si="4"/>
        <v>75.532499999999999</v>
      </c>
    </row>
    <row r="55" spans="1:15" x14ac:dyDescent="0.55000000000000004">
      <c r="A55" s="2">
        <v>43135</v>
      </c>
      <c r="B55">
        <v>6</v>
      </c>
      <c r="C55" t="s">
        <v>8</v>
      </c>
      <c r="D55" t="s">
        <v>10</v>
      </c>
      <c r="E55">
        <v>2</v>
      </c>
      <c r="F55">
        <v>55.95</v>
      </c>
      <c r="G55" s="4">
        <v>0</v>
      </c>
      <c r="H55" s="3">
        <v>16.059999999999999</v>
      </c>
      <c r="I55">
        <v>9</v>
      </c>
      <c r="K55" s="18">
        <f t="shared" si="0"/>
        <v>503.55</v>
      </c>
      <c r="L55" s="18">
        <f t="shared" si="1"/>
        <v>359.01</v>
      </c>
      <c r="M55" s="19">
        <f t="shared" si="2"/>
        <v>0.7129579982126899</v>
      </c>
      <c r="N55" s="19">
        <f t="shared" si="3"/>
        <v>0.15</v>
      </c>
      <c r="O55" s="18">
        <f t="shared" si="4"/>
        <v>75.532499999999999</v>
      </c>
    </row>
    <row r="56" spans="1:15" x14ac:dyDescent="0.55000000000000004">
      <c r="A56" s="2">
        <v>43135</v>
      </c>
      <c r="B56">
        <v>6</v>
      </c>
      <c r="C56" t="s">
        <v>9</v>
      </c>
      <c r="D56" t="s">
        <v>10</v>
      </c>
      <c r="E56">
        <v>7</v>
      </c>
      <c r="F56">
        <v>55.95</v>
      </c>
      <c r="G56" s="4">
        <v>0</v>
      </c>
      <c r="H56" s="3">
        <v>16.059999999999999</v>
      </c>
      <c r="I56">
        <v>4</v>
      </c>
      <c r="K56" s="18">
        <f t="shared" si="0"/>
        <v>223.8</v>
      </c>
      <c r="L56" s="18">
        <f t="shared" si="1"/>
        <v>159.56</v>
      </c>
      <c r="M56" s="19">
        <f t="shared" si="2"/>
        <v>0.7129579982126899</v>
      </c>
      <c r="N56" s="19">
        <f t="shared" si="3"/>
        <v>0</v>
      </c>
      <c r="O56" s="18">
        <f t="shared" si="4"/>
        <v>0</v>
      </c>
    </row>
    <row r="57" spans="1:15" x14ac:dyDescent="0.55000000000000004">
      <c r="A57" s="2">
        <v>43150</v>
      </c>
      <c r="B57">
        <v>6</v>
      </c>
      <c r="C57" t="s">
        <v>6</v>
      </c>
      <c r="D57" t="s">
        <v>10</v>
      </c>
      <c r="E57">
        <v>10</v>
      </c>
      <c r="F57">
        <v>55.95</v>
      </c>
      <c r="G57" s="4">
        <v>0</v>
      </c>
      <c r="H57" s="3">
        <v>16.059999999999999</v>
      </c>
      <c r="I57">
        <v>26</v>
      </c>
      <c r="K57" s="18">
        <f t="shared" si="0"/>
        <v>1454.7</v>
      </c>
      <c r="L57" s="18">
        <f t="shared" si="1"/>
        <v>1037.1400000000001</v>
      </c>
      <c r="M57" s="19">
        <f t="shared" si="2"/>
        <v>0.7129579982126899</v>
      </c>
      <c r="N57" s="19">
        <f t="shared" si="3"/>
        <v>0.15</v>
      </c>
      <c r="O57" s="18">
        <f t="shared" si="4"/>
        <v>218.20500000000001</v>
      </c>
    </row>
    <row r="58" spans="1:15" x14ac:dyDescent="0.55000000000000004">
      <c r="A58" s="2">
        <v>43167</v>
      </c>
      <c r="B58">
        <v>6</v>
      </c>
      <c r="C58" t="s">
        <v>6</v>
      </c>
      <c r="D58" t="s">
        <v>11</v>
      </c>
      <c r="E58">
        <v>12</v>
      </c>
      <c r="F58">
        <v>55.95</v>
      </c>
      <c r="G58" s="4">
        <v>0</v>
      </c>
      <c r="H58" s="3">
        <v>16.059999999999999</v>
      </c>
      <c r="I58">
        <v>19</v>
      </c>
      <c r="K58" s="18">
        <f t="shared" si="0"/>
        <v>1063.05</v>
      </c>
      <c r="L58" s="18">
        <f t="shared" si="1"/>
        <v>757.91</v>
      </c>
      <c r="M58" s="19">
        <f t="shared" si="2"/>
        <v>0.7129579982126899</v>
      </c>
      <c r="N58" s="19">
        <f t="shared" si="3"/>
        <v>0.15</v>
      </c>
      <c r="O58" s="18">
        <f t="shared" si="4"/>
        <v>159.45749999999998</v>
      </c>
    </row>
    <row r="59" spans="1:15" x14ac:dyDescent="0.55000000000000004">
      <c r="A59" s="2">
        <v>43181</v>
      </c>
      <c r="B59">
        <v>6</v>
      </c>
      <c r="C59" t="s">
        <v>6</v>
      </c>
      <c r="D59" t="s">
        <v>11</v>
      </c>
      <c r="E59">
        <v>10</v>
      </c>
      <c r="F59">
        <v>55.95</v>
      </c>
      <c r="G59" s="4">
        <v>0</v>
      </c>
      <c r="H59" s="3">
        <v>16.059999999999999</v>
      </c>
      <c r="I59">
        <v>10</v>
      </c>
      <c r="K59" s="18">
        <f t="shared" si="0"/>
        <v>559.5</v>
      </c>
      <c r="L59" s="18">
        <f t="shared" si="1"/>
        <v>398.9</v>
      </c>
      <c r="M59" s="19">
        <f t="shared" si="2"/>
        <v>0.7129579982126899</v>
      </c>
      <c r="N59" s="19">
        <f t="shared" si="3"/>
        <v>0.15</v>
      </c>
      <c r="O59" s="18">
        <f t="shared" si="4"/>
        <v>83.924999999999997</v>
      </c>
    </row>
    <row r="60" spans="1:15" x14ac:dyDescent="0.55000000000000004">
      <c r="A60" s="2">
        <v>43182</v>
      </c>
      <c r="B60">
        <v>6</v>
      </c>
      <c r="C60" t="s">
        <v>9</v>
      </c>
      <c r="D60" t="s">
        <v>10</v>
      </c>
      <c r="E60">
        <v>6</v>
      </c>
      <c r="F60">
        <v>55.95</v>
      </c>
      <c r="G60" s="4">
        <v>0</v>
      </c>
      <c r="H60" s="3">
        <v>16.059999999999999</v>
      </c>
      <c r="I60">
        <v>25</v>
      </c>
      <c r="K60" s="18">
        <f t="shared" si="0"/>
        <v>1398.75</v>
      </c>
      <c r="L60" s="18">
        <f t="shared" si="1"/>
        <v>997.25</v>
      </c>
      <c r="M60" s="19">
        <f t="shared" si="2"/>
        <v>0.7129579982126899</v>
      </c>
      <c r="N60" s="19">
        <f t="shared" si="3"/>
        <v>0.15</v>
      </c>
      <c r="O60" s="18">
        <f t="shared" si="4"/>
        <v>209.8125</v>
      </c>
    </row>
    <row r="61" spans="1:15" x14ac:dyDescent="0.55000000000000004">
      <c r="A61" s="2">
        <v>43189</v>
      </c>
      <c r="B61">
        <v>6</v>
      </c>
      <c r="C61" t="s">
        <v>8</v>
      </c>
      <c r="D61" t="s">
        <v>10</v>
      </c>
      <c r="E61">
        <v>6</v>
      </c>
      <c r="F61">
        <v>55.95</v>
      </c>
      <c r="G61" s="4">
        <v>0</v>
      </c>
      <c r="H61" s="3">
        <v>16.059999999999999</v>
      </c>
      <c r="I61">
        <v>21</v>
      </c>
      <c r="K61" s="18">
        <f t="shared" si="0"/>
        <v>1174.95</v>
      </c>
      <c r="L61" s="18">
        <f t="shared" si="1"/>
        <v>837.69</v>
      </c>
      <c r="M61" s="19">
        <f t="shared" si="2"/>
        <v>0.7129579982126899</v>
      </c>
      <c r="N61" s="19">
        <f t="shared" si="3"/>
        <v>0.15</v>
      </c>
      <c r="O61" s="18">
        <f t="shared" si="4"/>
        <v>176.24250000000001</v>
      </c>
    </row>
    <row r="62" spans="1:15" x14ac:dyDescent="0.55000000000000004">
      <c r="A62" s="2">
        <v>43190</v>
      </c>
      <c r="B62">
        <v>6</v>
      </c>
      <c r="C62" t="s">
        <v>7</v>
      </c>
      <c r="D62" t="s">
        <v>10</v>
      </c>
      <c r="E62">
        <v>2</v>
      </c>
      <c r="F62">
        <v>55.95</v>
      </c>
      <c r="G62" s="4">
        <v>0</v>
      </c>
      <c r="H62" s="3">
        <v>16.059999999999999</v>
      </c>
      <c r="I62">
        <v>7</v>
      </c>
      <c r="K62" s="18">
        <f t="shared" si="0"/>
        <v>391.65000000000003</v>
      </c>
      <c r="L62" s="18">
        <f t="shared" si="1"/>
        <v>279.23</v>
      </c>
      <c r="M62" s="19">
        <f t="shared" si="2"/>
        <v>0.7129579982126899</v>
      </c>
      <c r="N62" s="19">
        <f t="shared" si="3"/>
        <v>0</v>
      </c>
      <c r="O62" s="18">
        <f t="shared" si="4"/>
        <v>0</v>
      </c>
    </row>
    <row r="63" spans="1:15" x14ac:dyDescent="0.55000000000000004">
      <c r="A63" s="2">
        <v>43196</v>
      </c>
      <c r="B63">
        <v>6</v>
      </c>
      <c r="C63" t="s">
        <v>8</v>
      </c>
      <c r="D63" t="s">
        <v>10</v>
      </c>
      <c r="E63">
        <v>5</v>
      </c>
      <c r="F63">
        <v>55.95</v>
      </c>
      <c r="G63" s="4">
        <v>0</v>
      </c>
      <c r="H63" s="3">
        <v>16.059999999999999</v>
      </c>
      <c r="I63">
        <v>15</v>
      </c>
      <c r="K63" s="18">
        <f t="shared" si="0"/>
        <v>839.25</v>
      </c>
      <c r="L63" s="18">
        <f t="shared" si="1"/>
        <v>598.35</v>
      </c>
      <c r="M63" s="19">
        <f t="shared" si="2"/>
        <v>0.7129579982126899</v>
      </c>
      <c r="N63" s="19">
        <f t="shared" si="3"/>
        <v>0.15</v>
      </c>
      <c r="O63" s="18">
        <f t="shared" si="4"/>
        <v>125.88749999999999</v>
      </c>
    </row>
    <row r="64" spans="1:15" x14ac:dyDescent="0.55000000000000004">
      <c r="A64" s="2">
        <v>43196</v>
      </c>
      <c r="B64">
        <v>6</v>
      </c>
      <c r="C64" t="s">
        <v>8</v>
      </c>
      <c r="D64" t="s">
        <v>10</v>
      </c>
      <c r="E64">
        <v>6</v>
      </c>
      <c r="F64">
        <v>55.95</v>
      </c>
      <c r="G64" s="4">
        <v>0</v>
      </c>
      <c r="H64" s="3">
        <v>16.059999999999999</v>
      </c>
      <c r="I64">
        <v>22</v>
      </c>
      <c r="K64" s="18">
        <f t="shared" si="0"/>
        <v>1230.9000000000001</v>
      </c>
      <c r="L64" s="18">
        <f t="shared" si="1"/>
        <v>877.58</v>
      </c>
      <c r="M64" s="19">
        <f t="shared" si="2"/>
        <v>0.7129579982126899</v>
      </c>
      <c r="N64" s="19">
        <f t="shared" si="3"/>
        <v>0.15</v>
      </c>
      <c r="O64" s="18">
        <f t="shared" si="4"/>
        <v>184.63500000000002</v>
      </c>
    </row>
    <row r="65" spans="1:15" x14ac:dyDescent="0.55000000000000004">
      <c r="A65" s="2">
        <v>43198</v>
      </c>
      <c r="B65">
        <v>6</v>
      </c>
      <c r="C65" t="s">
        <v>5</v>
      </c>
      <c r="D65" t="s">
        <v>10</v>
      </c>
      <c r="E65">
        <v>2</v>
      </c>
      <c r="F65">
        <v>55.95</v>
      </c>
      <c r="G65" s="4">
        <v>0</v>
      </c>
      <c r="H65" s="3">
        <v>16.059999999999999</v>
      </c>
      <c r="I65">
        <v>10</v>
      </c>
      <c r="K65" s="18">
        <f t="shared" si="0"/>
        <v>559.5</v>
      </c>
      <c r="L65" s="18">
        <f t="shared" si="1"/>
        <v>398.9</v>
      </c>
      <c r="M65" s="19">
        <f t="shared" si="2"/>
        <v>0.7129579982126899</v>
      </c>
      <c r="N65" s="19">
        <f t="shared" si="3"/>
        <v>0.15</v>
      </c>
      <c r="O65" s="18">
        <f t="shared" si="4"/>
        <v>83.924999999999997</v>
      </c>
    </row>
    <row r="66" spans="1:15" x14ac:dyDescent="0.55000000000000004">
      <c r="A66" s="2">
        <v>43218</v>
      </c>
      <c r="B66">
        <v>6</v>
      </c>
      <c r="C66" t="s">
        <v>9</v>
      </c>
      <c r="D66" t="s">
        <v>10</v>
      </c>
      <c r="E66">
        <v>10</v>
      </c>
      <c r="F66">
        <v>55.95</v>
      </c>
      <c r="G66" s="4">
        <v>0</v>
      </c>
      <c r="H66" s="3">
        <v>16.059999999999999</v>
      </c>
      <c r="I66">
        <v>37</v>
      </c>
      <c r="K66" s="18">
        <f t="shared" ref="K66:K129" si="5">I66*F66*(1-G66)</f>
        <v>2070.15</v>
      </c>
      <c r="L66" s="18">
        <f t="shared" ref="L66:L129" si="6">(F66*(1-G66)-H66)*I66</f>
        <v>1475.93</v>
      </c>
      <c r="M66" s="19">
        <f t="shared" ref="M66:M129" si="7">L66/K66</f>
        <v>0.7129579982126899</v>
      </c>
      <c r="N66" s="19">
        <f t="shared" si="3"/>
        <v>0.15</v>
      </c>
      <c r="O66" s="18">
        <f t="shared" si="4"/>
        <v>310.52249999999998</v>
      </c>
    </row>
    <row r="67" spans="1:15" x14ac:dyDescent="0.55000000000000004">
      <c r="A67" s="2">
        <v>43227</v>
      </c>
      <c r="B67">
        <v>6</v>
      </c>
      <c r="C67" t="s">
        <v>9</v>
      </c>
      <c r="D67" t="s">
        <v>11</v>
      </c>
      <c r="E67">
        <v>10</v>
      </c>
      <c r="F67">
        <v>55.95</v>
      </c>
      <c r="G67" s="4">
        <v>0</v>
      </c>
      <c r="H67" s="3">
        <v>16.059999999999999</v>
      </c>
      <c r="I67">
        <v>10</v>
      </c>
      <c r="K67" s="18">
        <f t="shared" si="5"/>
        <v>559.5</v>
      </c>
      <c r="L67" s="18">
        <f t="shared" si="6"/>
        <v>398.9</v>
      </c>
      <c r="M67" s="19">
        <f t="shared" si="7"/>
        <v>0.7129579982126899</v>
      </c>
      <c r="N67" s="19">
        <f t="shared" ref="N67:N130" si="8">MAX(IF(K67&gt;500,0.15,0),G67)-G67</f>
        <v>0.15</v>
      </c>
      <c r="O67" s="18">
        <f t="shared" ref="O67:O130" si="9">N67*K67</f>
        <v>83.924999999999997</v>
      </c>
    </row>
    <row r="68" spans="1:15" x14ac:dyDescent="0.55000000000000004">
      <c r="A68" s="2">
        <v>43231</v>
      </c>
      <c r="B68">
        <v>6</v>
      </c>
      <c r="C68" t="s">
        <v>9</v>
      </c>
      <c r="D68" t="s">
        <v>10</v>
      </c>
      <c r="E68">
        <v>9</v>
      </c>
      <c r="F68">
        <v>55.95</v>
      </c>
      <c r="G68" s="4">
        <v>0</v>
      </c>
      <c r="H68" s="3">
        <v>16.059999999999999</v>
      </c>
      <c r="I68">
        <v>15</v>
      </c>
      <c r="K68" s="18">
        <f t="shared" si="5"/>
        <v>839.25</v>
      </c>
      <c r="L68" s="18">
        <f t="shared" si="6"/>
        <v>598.35</v>
      </c>
      <c r="M68" s="19">
        <f t="shared" si="7"/>
        <v>0.7129579982126899</v>
      </c>
      <c r="N68" s="19">
        <f t="shared" si="8"/>
        <v>0.15</v>
      </c>
      <c r="O68" s="18">
        <f t="shared" si="9"/>
        <v>125.88749999999999</v>
      </c>
    </row>
    <row r="69" spans="1:15" x14ac:dyDescent="0.55000000000000004">
      <c r="A69" s="2">
        <v>43231</v>
      </c>
      <c r="B69">
        <v>6</v>
      </c>
      <c r="C69" t="s">
        <v>8</v>
      </c>
      <c r="D69" t="s">
        <v>10</v>
      </c>
      <c r="E69">
        <v>5</v>
      </c>
      <c r="F69">
        <v>55.95</v>
      </c>
      <c r="G69" s="4">
        <v>0</v>
      </c>
      <c r="H69" s="3">
        <v>16.059999999999999</v>
      </c>
      <c r="I69">
        <v>14</v>
      </c>
      <c r="K69" s="18">
        <f t="shared" si="5"/>
        <v>783.30000000000007</v>
      </c>
      <c r="L69" s="18">
        <f t="shared" si="6"/>
        <v>558.46</v>
      </c>
      <c r="M69" s="19">
        <f t="shared" si="7"/>
        <v>0.7129579982126899</v>
      </c>
      <c r="N69" s="19">
        <f t="shared" si="8"/>
        <v>0.15</v>
      </c>
      <c r="O69" s="18">
        <f t="shared" si="9"/>
        <v>117.495</v>
      </c>
    </row>
    <row r="70" spans="1:15" x14ac:dyDescent="0.55000000000000004">
      <c r="A70" s="2">
        <v>43239</v>
      </c>
      <c r="B70">
        <v>6</v>
      </c>
      <c r="C70" t="s">
        <v>9</v>
      </c>
      <c r="D70" t="s">
        <v>10</v>
      </c>
      <c r="E70">
        <v>3</v>
      </c>
      <c r="F70">
        <v>55.95</v>
      </c>
      <c r="G70" s="4">
        <v>0</v>
      </c>
      <c r="H70" s="3">
        <v>16.059999999999999</v>
      </c>
      <c r="I70">
        <v>9</v>
      </c>
      <c r="K70" s="18">
        <f t="shared" si="5"/>
        <v>503.55</v>
      </c>
      <c r="L70" s="18">
        <f t="shared" si="6"/>
        <v>359.01</v>
      </c>
      <c r="M70" s="19">
        <f t="shared" si="7"/>
        <v>0.7129579982126899</v>
      </c>
      <c r="N70" s="19">
        <f t="shared" si="8"/>
        <v>0.15</v>
      </c>
      <c r="O70" s="18">
        <f t="shared" si="9"/>
        <v>75.532499999999999</v>
      </c>
    </row>
    <row r="71" spans="1:15" x14ac:dyDescent="0.55000000000000004">
      <c r="A71" s="2">
        <v>43240</v>
      </c>
      <c r="B71">
        <v>6</v>
      </c>
      <c r="C71" t="s">
        <v>7</v>
      </c>
      <c r="D71" t="s">
        <v>10</v>
      </c>
      <c r="E71">
        <v>1</v>
      </c>
      <c r="F71">
        <v>55.95</v>
      </c>
      <c r="G71" s="4">
        <v>0</v>
      </c>
      <c r="H71" s="3">
        <v>16.059999999999999</v>
      </c>
      <c r="I71">
        <v>26</v>
      </c>
      <c r="K71" s="18">
        <f t="shared" si="5"/>
        <v>1454.7</v>
      </c>
      <c r="L71" s="18">
        <f t="shared" si="6"/>
        <v>1037.1400000000001</v>
      </c>
      <c r="M71" s="19">
        <f t="shared" si="7"/>
        <v>0.7129579982126899</v>
      </c>
      <c r="N71" s="19">
        <f t="shared" si="8"/>
        <v>0.15</v>
      </c>
      <c r="O71" s="18">
        <f t="shared" si="9"/>
        <v>218.20500000000001</v>
      </c>
    </row>
    <row r="72" spans="1:15" x14ac:dyDescent="0.55000000000000004">
      <c r="A72" s="2">
        <v>43244</v>
      </c>
      <c r="B72">
        <v>6</v>
      </c>
      <c r="C72" t="s">
        <v>5</v>
      </c>
      <c r="D72" t="s">
        <v>11</v>
      </c>
      <c r="E72">
        <v>0</v>
      </c>
      <c r="F72">
        <v>55.95</v>
      </c>
      <c r="G72" s="4">
        <v>0</v>
      </c>
      <c r="H72" s="3">
        <v>16.059999999999999</v>
      </c>
      <c r="I72">
        <v>21</v>
      </c>
      <c r="K72" s="18">
        <f t="shared" si="5"/>
        <v>1174.95</v>
      </c>
      <c r="L72" s="18">
        <f t="shared" si="6"/>
        <v>837.69</v>
      </c>
      <c r="M72" s="19">
        <f t="shared" si="7"/>
        <v>0.7129579982126899</v>
      </c>
      <c r="N72" s="19">
        <f t="shared" si="8"/>
        <v>0.15</v>
      </c>
      <c r="O72" s="18">
        <f t="shared" si="9"/>
        <v>176.24250000000001</v>
      </c>
    </row>
    <row r="73" spans="1:15" x14ac:dyDescent="0.55000000000000004">
      <c r="A73" s="2">
        <v>43263</v>
      </c>
      <c r="B73">
        <v>6</v>
      </c>
      <c r="C73" t="s">
        <v>7</v>
      </c>
      <c r="D73" t="s">
        <v>11</v>
      </c>
      <c r="E73">
        <v>5</v>
      </c>
      <c r="F73">
        <v>55.95</v>
      </c>
      <c r="G73" s="4">
        <v>0</v>
      </c>
      <c r="H73" s="3">
        <v>16.059999999999999</v>
      </c>
      <c r="I73">
        <v>13</v>
      </c>
      <c r="K73" s="18">
        <f t="shared" si="5"/>
        <v>727.35</v>
      </c>
      <c r="L73" s="18">
        <f t="shared" si="6"/>
        <v>518.57000000000005</v>
      </c>
      <c r="M73" s="19">
        <f t="shared" si="7"/>
        <v>0.7129579982126899</v>
      </c>
      <c r="N73" s="19">
        <f t="shared" si="8"/>
        <v>0.15</v>
      </c>
      <c r="O73" s="18">
        <f t="shared" si="9"/>
        <v>109.10250000000001</v>
      </c>
    </row>
    <row r="74" spans="1:15" x14ac:dyDescent="0.55000000000000004">
      <c r="A74" s="2">
        <v>43267</v>
      </c>
      <c r="B74">
        <v>6</v>
      </c>
      <c r="C74" t="s">
        <v>7</v>
      </c>
      <c r="D74" t="s">
        <v>10</v>
      </c>
      <c r="E74">
        <v>4</v>
      </c>
      <c r="F74">
        <v>55.95</v>
      </c>
      <c r="G74" s="4">
        <v>0</v>
      </c>
      <c r="H74" s="3">
        <v>16.059999999999999</v>
      </c>
      <c r="I74">
        <v>5</v>
      </c>
      <c r="K74" s="18">
        <f t="shared" si="5"/>
        <v>279.75</v>
      </c>
      <c r="L74" s="18">
        <f t="shared" si="6"/>
        <v>199.45</v>
      </c>
      <c r="M74" s="19">
        <f t="shared" si="7"/>
        <v>0.7129579982126899</v>
      </c>
      <c r="N74" s="19">
        <f t="shared" si="8"/>
        <v>0</v>
      </c>
      <c r="O74" s="18">
        <f t="shared" si="9"/>
        <v>0</v>
      </c>
    </row>
    <row r="75" spans="1:15" x14ac:dyDescent="0.55000000000000004">
      <c r="A75" s="2">
        <v>43157</v>
      </c>
      <c r="B75">
        <v>6</v>
      </c>
      <c r="C75" t="s">
        <v>6</v>
      </c>
      <c r="D75" t="s">
        <v>10</v>
      </c>
      <c r="E75">
        <v>1</v>
      </c>
      <c r="F75">
        <v>55.95</v>
      </c>
      <c r="G75" s="4">
        <v>0</v>
      </c>
      <c r="H75" s="3">
        <v>16.059999999999999</v>
      </c>
      <c r="I75">
        <v>10</v>
      </c>
      <c r="K75" s="18">
        <f t="shared" si="5"/>
        <v>559.5</v>
      </c>
      <c r="L75" s="18">
        <f t="shared" si="6"/>
        <v>398.9</v>
      </c>
      <c r="M75" s="19">
        <f t="shared" si="7"/>
        <v>0.7129579982126899</v>
      </c>
      <c r="N75" s="19">
        <f t="shared" si="8"/>
        <v>0.15</v>
      </c>
      <c r="O75" s="18">
        <f t="shared" si="9"/>
        <v>83.924999999999997</v>
      </c>
    </row>
    <row r="76" spans="1:15" x14ac:dyDescent="0.55000000000000004">
      <c r="A76" s="2">
        <v>43191</v>
      </c>
      <c r="B76">
        <v>6</v>
      </c>
      <c r="C76" t="s">
        <v>7</v>
      </c>
      <c r="D76" t="s">
        <v>10</v>
      </c>
      <c r="E76">
        <v>0</v>
      </c>
      <c r="F76">
        <v>55.95</v>
      </c>
      <c r="G76" s="4">
        <v>0</v>
      </c>
      <c r="H76" s="3">
        <v>16.059999999999999</v>
      </c>
      <c r="I76">
        <v>32</v>
      </c>
      <c r="K76" s="18">
        <f t="shared" si="5"/>
        <v>1790.4</v>
      </c>
      <c r="L76" s="18">
        <f t="shared" si="6"/>
        <v>1276.48</v>
      </c>
      <c r="M76" s="19">
        <f t="shared" si="7"/>
        <v>0.7129579982126899</v>
      </c>
      <c r="N76" s="19">
        <f t="shared" si="8"/>
        <v>0.15</v>
      </c>
      <c r="O76" s="18">
        <f t="shared" si="9"/>
        <v>268.56</v>
      </c>
    </row>
    <row r="77" spans="1:15" x14ac:dyDescent="0.55000000000000004">
      <c r="A77" s="2">
        <v>43193</v>
      </c>
      <c r="B77">
        <v>6</v>
      </c>
      <c r="C77" t="s">
        <v>7</v>
      </c>
      <c r="D77" t="s">
        <v>11</v>
      </c>
      <c r="E77">
        <v>3</v>
      </c>
      <c r="F77">
        <v>55.95</v>
      </c>
      <c r="G77" s="4">
        <v>0</v>
      </c>
      <c r="H77" s="3">
        <v>16.059999999999999</v>
      </c>
      <c r="I77">
        <v>15</v>
      </c>
      <c r="K77" s="18">
        <f t="shared" si="5"/>
        <v>839.25</v>
      </c>
      <c r="L77" s="18">
        <f t="shared" si="6"/>
        <v>598.35</v>
      </c>
      <c r="M77" s="19">
        <f t="shared" si="7"/>
        <v>0.7129579982126899</v>
      </c>
      <c r="N77" s="19">
        <f t="shared" si="8"/>
        <v>0.15</v>
      </c>
      <c r="O77" s="18">
        <f t="shared" si="9"/>
        <v>125.88749999999999</v>
      </c>
    </row>
    <row r="78" spans="1:15" x14ac:dyDescent="0.55000000000000004">
      <c r="A78" s="2">
        <v>43205</v>
      </c>
      <c r="B78">
        <v>6</v>
      </c>
      <c r="C78" t="s">
        <v>6</v>
      </c>
      <c r="D78" t="s">
        <v>10</v>
      </c>
      <c r="E78">
        <v>4</v>
      </c>
      <c r="F78">
        <v>55.95</v>
      </c>
      <c r="G78" s="4">
        <v>0</v>
      </c>
      <c r="H78" s="3">
        <v>16.059999999999999</v>
      </c>
      <c r="I78">
        <v>4</v>
      </c>
      <c r="K78" s="18">
        <f t="shared" si="5"/>
        <v>223.8</v>
      </c>
      <c r="L78" s="18">
        <f t="shared" si="6"/>
        <v>159.56</v>
      </c>
      <c r="M78" s="19">
        <f t="shared" si="7"/>
        <v>0.7129579982126899</v>
      </c>
      <c r="N78" s="19">
        <f t="shared" si="8"/>
        <v>0</v>
      </c>
      <c r="O78" s="18">
        <f t="shared" si="9"/>
        <v>0</v>
      </c>
    </row>
    <row r="79" spans="1:15" x14ac:dyDescent="0.55000000000000004">
      <c r="A79" s="2">
        <v>43231</v>
      </c>
      <c r="B79">
        <v>6</v>
      </c>
      <c r="C79" t="s">
        <v>8</v>
      </c>
      <c r="D79" t="s">
        <v>10</v>
      </c>
      <c r="E79">
        <v>2</v>
      </c>
      <c r="F79">
        <v>55.95</v>
      </c>
      <c r="G79" s="4">
        <v>0</v>
      </c>
      <c r="H79" s="3">
        <v>16.059999999999999</v>
      </c>
      <c r="I79">
        <v>4</v>
      </c>
      <c r="K79" s="18">
        <f t="shared" si="5"/>
        <v>223.8</v>
      </c>
      <c r="L79" s="18">
        <f t="shared" si="6"/>
        <v>159.56</v>
      </c>
      <c r="M79" s="19">
        <f t="shared" si="7"/>
        <v>0.7129579982126899</v>
      </c>
      <c r="N79" s="19">
        <f t="shared" si="8"/>
        <v>0</v>
      </c>
      <c r="O79" s="18">
        <f t="shared" si="9"/>
        <v>0</v>
      </c>
    </row>
    <row r="80" spans="1:15" x14ac:dyDescent="0.55000000000000004">
      <c r="A80" s="2">
        <v>43238</v>
      </c>
      <c r="B80">
        <v>6</v>
      </c>
      <c r="C80" t="s">
        <v>9</v>
      </c>
      <c r="D80" t="s">
        <v>10</v>
      </c>
      <c r="E80">
        <v>5</v>
      </c>
      <c r="F80">
        <v>55.95</v>
      </c>
      <c r="G80" s="4">
        <v>0</v>
      </c>
      <c r="H80" s="3">
        <v>16.059999999999999</v>
      </c>
      <c r="I80">
        <v>25</v>
      </c>
      <c r="K80" s="18">
        <f t="shared" si="5"/>
        <v>1398.75</v>
      </c>
      <c r="L80" s="18">
        <f t="shared" si="6"/>
        <v>997.25</v>
      </c>
      <c r="M80" s="19">
        <f t="shared" si="7"/>
        <v>0.7129579982126899</v>
      </c>
      <c r="N80" s="19">
        <f t="shared" si="8"/>
        <v>0.15</v>
      </c>
      <c r="O80" s="18">
        <f t="shared" si="9"/>
        <v>209.8125</v>
      </c>
    </row>
    <row r="81" spans="1:15" x14ac:dyDescent="0.55000000000000004">
      <c r="A81" s="2">
        <v>43245</v>
      </c>
      <c r="B81">
        <v>6</v>
      </c>
      <c r="C81" t="s">
        <v>9</v>
      </c>
      <c r="D81" t="s">
        <v>10</v>
      </c>
      <c r="E81">
        <v>10</v>
      </c>
      <c r="F81">
        <v>55.95</v>
      </c>
      <c r="G81" s="4">
        <v>0</v>
      </c>
      <c r="H81" s="3">
        <v>16.059999999999999</v>
      </c>
      <c r="I81">
        <v>15</v>
      </c>
      <c r="K81" s="18">
        <f t="shared" si="5"/>
        <v>839.25</v>
      </c>
      <c r="L81" s="18">
        <f t="shared" si="6"/>
        <v>598.35</v>
      </c>
      <c r="M81" s="19">
        <f t="shared" si="7"/>
        <v>0.7129579982126899</v>
      </c>
      <c r="N81" s="19">
        <f t="shared" si="8"/>
        <v>0.15</v>
      </c>
      <c r="O81" s="18">
        <f t="shared" si="9"/>
        <v>125.88749999999999</v>
      </c>
    </row>
    <row r="82" spans="1:15" x14ac:dyDescent="0.55000000000000004">
      <c r="A82" s="2">
        <v>43267</v>
      </c>
      <c r="B82">
        <v>6</v>
      </c>
      <c r="C82" t="s">
        <v>9</v>
      </c>
      <c r="D82" t="s">
        <v>10</v>
      </c>
      <c r="E82">
        <v>0</v>
      </c>
      <c r="F82">
        <v>55.95</v>
      </c>
      <c r="G82" s="4">
        <v>0</v>
      </c>
      <c r="H82" s="3">
        <v>16.059999999999999</v>
      </c>
      <c r="I82">
        <v>36</v>
      </c>
      <c r="K82" s="18">
        <f t="shared" si="5"/>
        <v>2014.2</v>
      </c>
      <c r="L82" s="18">
        <f t="shared" si="6"/>
        <v>1436.04</v>
      </c>
      <c r="M82" s="19">
        <f t="shared" si="7"/>
        <v>0.7129579982126899</v>
      </c>
      <c r="N82" s="19">
        <f t="shared" si="8"/>
        <v>0.15</v>
      </c>
      <c r="O82" s="18">
        <f t="shared" si="9"/>
        <v>302.13</v>
      </c>
    </row>
    <row r="83" spans="1:15" x14ac:dyDescent="0.55000000000000004">
      <c r="A83" s="2">
        <v>43106</v>
      </c>
      <c r="B83">
        <v>6</v>
      </c>
      <c r="C83" t="s">
        <v>8</v>
      </c>
      <c r="D83" t="s">
        <v>10</v>
      </c>
      <c r="E83">
        <v>0</v>
      </c>
      <c r="F83">
        <v>55.95</v>
      </c>
      <c r="G83" s="4">
        <v>0</v>
      </c>
      <c r="H83" s="3">
        <v>16.059999999999999</v>
      </c>
      <c r="I83">
        <v>21</v>
      </c>
      <c r="K83" s="18">
        <f t="shared" si="5"/>
        <v>1174.95</v>
      </c>
      <c r="L83" s="18">
        <f t="shared" si="6"/>
        <v>837.69</v>
      </c>
      <c r="M83" s="19">
        <f t="shared" si="7"/>
        <v>0.7129579982126899</v>
      </c>
      <c r="N83" s="19">
        <f t="shared" si="8"/>
        <v>0.15</v>
      </c>
      <c r="O83" s="18">
        <f t="shared" si="9"/>
        <v>176.24250000000001</v>
      </c>
    </row>
    <row r="84" spans="1:15" x14ac:dyDescent="0.55000000000000004">
      <c r="A84" s="2">
        <v>43189</v>
      </c>
      <c r="B84">
        <v>6</v>
      </c>
      <c r="C84" t="s">
        <v>9</v>
      </c>
      <c r="D84" t="s">
        <v>10</v>
      </c>
      <c r="E84">
        <v>2</v>
      </c>
      <c r="F84">
        <v>55.95</v>
      </c>
      <c r="G84" s="4">
        <v>0</v>
      </c>
      <c r="H84" s="3">
        <v>16.059999999999999</v>
      </c>
      <c r="I84">
        <v>28</v>
      </c>
      <c r="K84" s="18">
        <f t="shared" si="5"/>
        <v>1566.6000000000001</v>
      </c>
      <c r="L84" s="18">
        <f t="shared" si="6"/>
        <v>1116.92</v>
      </c>
      <c r="M84" s="19">
        <f t="shared" si="7"/>
        <v>0.7129579982126899</v>
      </c>
      <c r="N84" s="19">
        <f t="shared" si="8"/>
        <v>0.15</v>
      </c>
      <c r="O84" s="18">
        <f t="shared" si="9"/>
        <v>234.99</v>
      </c>
    </row>
    <row r="85" spans="1:15" x14ac:dyDescent="0.55000000000000004">
      <c r="A85" s="2">
        <v>43245</v>
      </c>
      <c r="B85">
        <v>6</v>
      </c>
      <c r="C85" t="s">
        <v>9</v>
      </c>
      <c r="D85" t="s">
        <v>10</v>
      </c>
      <c r="E85">
        <v>5</v>
      </c>
      <c r="F85">
        <v>55.95</v>
      </c>
      <c r="G85" s="4">
        <v>0</v>
      </c>
      <c r="H85" s="3">
        <v>16.059999999999999</v>
      </c>
      <c r="I85">
        <v>21</v>
      </c>
      <c r="K85" s="18">
        <f t="shared" si="5"/>
        <v>1174.95</v>
      </c>
      <c r="L85" s="18">
        <f t="shared" si="6"/>
        <v>837.69</v>
      </c>
      <c r="M85" s="19">
        <f t="shared" si="7"/>
        <v>0.7129579982126899</v>
      </c>
      <c r="N85" s="19">
        <f t="shared" si="8"/>
        <v>0.15</v>
      </c>
      <c r="O85" s="18">
        <f t="shared" si="9"/>
        <v>176.24250000000001</v>
      </c>
    </row>
    <row r="86" spans="1:15" x14ac:dyDescent="0.55000000000000004">
      <c r="A86" s="2">
        <v>43189</v>
      </c>
      <c r="B86">
        <v>6</v>
      </c>
      <c r="C86" t="s">
        <v>9</v>
      </c>
      <c r="D86" t="s">
        <v>10</v>
      </c>
      <c r="E86">
        <v>9</v>
      </c>
      <c r="F86">
        <v>55.95</v>
      </c>
      <c r="G86" s="4">
        <v>0</v>
      </c>
      <c r="H86" s="3">
        <v>16.059999999999999</v>
      </c>
      <c r="I86">
        <v>8</v>
      </c>
      <c r="K86" s="18">
        <f t="shared" si="5"/>
        <v>447.6</v>
      </c>
      <c r="L86" s="18">
        <f t="shared" si="6"/>
        <v>319.12</v>
      </c>
      <c r="M86" s="19">
        <f t="shared" si="7"/>
        <v>0.7129579982126899</v>
      </c>
      <c r="N86" s="19">
        <f t="shared" si="8"/>
        <v>0</v>
      </c>
      <c r="O86" s="18">
        <f t="shared" si="9"/>
        <v>0</v>
      </c>
    </row>
    <row r="87" spans="1:15" x14ac:dyDescent="0.55000000000000004">
      <c r="A87" s="2">
        <v>43182</v>
      </c>
      <c r="B87">
        <v>6</v>
      </c>
      <c r="C87" t="s">
        <v>9</v>
      </c>
      <c r="D87" t="s">
        <v>10</v>
      </c>
      <c r="E87">
        <v>6</v>
      </c>
      <c r="F87">
        <v>55.95</v>
      </c>
      <c r="G87" s="4">
        <v>0</v>
      </c>
      <c r="H87" s="3">
        <v>16.059999999999999</v>
      </c>
      <c r="I87">
        <v>22</v>
      </c>
      <c r="K87" s="18">
        <f t="shared" si="5"/>
        <v>1230.9000000000001</v>
      </c>
      <c r="L87" s="18">
        <f t="shared" si="6"/>
        <v>877.58</v>
      </c>
      <c r="M87" s="19">
        <f t="shared" si="7"/>
        <v>0.7129579982126899</v>
      </c>
      <c r="N87" s="19">
        <f t="shared" si="8"/>
        <v>0.15</v>
      </c>
      <c r="O87" s="18">
        <f t="shared" si="9"/>
        <v>184.63500000000002</v>
      </c>
    </row>
    <row r="88" spans="1:15" x14ac:dyDescent="0.55000000000000004">
      <c r="A88" s="2">
        <v>43121</v>
      </c>
      <c r="B88">
        <v>6</v>
      </c>
      <c r="C88" t="s">
        <v>7</v>
      </c>
      <c r="D88" t="s">
        <v>10</v>
      </c>
      <c r="E88">
        <v>1</v>
      </c>
      <c r="F88">
        <v>55.95</v>
      </c>
      <c r="G88" s="4">
        <v>0</v>
      </c>
      <c r="H88" s="3">
        <v>16.059999999999999</v>
      </c>
      <c r="I88">
        <v>12</v>
      </c>
      <c r="K88" s="18">
        <f t="shared" si="5"/>
        <v>671.40000000000009</v>
      </c>
      <c r="L88" s="18">
        <f t="shared" si="6"/>
        <v>478.68</v>
      </c>
      <c r="M88" s="19">
        <f t="shared" si="7"/>
        <v>0.71295799821268979</v>
      </c>
      <c r="N88" s="19">
        <f t="shared" si="8"/>
        <v>0.15</v>
      </c>
      <c r="O88" s="18">
        <f t="shared" si="9"/>
        <v>100.71000000000001</v>
      </c>
    </row>
    <row r="89" spans="1:15" x14ac:dyDescent="0.55000000000000004">
      <c r="A89" s="2">
        <v>43169</v>
      </c>
      <c r="B89">
        <v>6</v>
      </c>
      <c r="C89" t="s">
        <v>8</v>
      </c>
      <c r="D89" t="s">
        <v>10</v>
      </c>
      <c r="E89">
        <v>8</v>
      </c>
      <c r="F89">
        <v>55.95</v>
      </c>
      <c r="G89" s="4">
        <v>0</v>
      </c>
      <c r="H89" s="3">
        <v>16.059999999999999</v>
      </c>
      <c r="I89">
        <v>17</v>
      </c>
      <c r="K89" s="18">
        <f t="shared" si="5"/>
        <v>951.15000000000009</v>
      </c>
      <c r="L89" s="18">
        <f t="shared" si="6"/>
        <v>678.13</v>
      </c>
      <c r="M89" s="19">
        <f t="shared" si="7"/>
        <v>0.71295799821268979</v>
      </c>
      <c r="N89" s="19">
        <f t="shared" si="8"/>
        <v>0.15</v>
      </c>
      <c r="O89" s="18">
        <f t="shared" si="9"/>
        <v>142.67250000000001</v>
      </c>
    </row>
    <row r="90" spans="1:15" x14ac:dyDescent="0.55000000000000004">
      <c r="A90" s="2">
        <v>43172</v>
      </c>
      <c r="B90">
        <v>6</v>
      </c>
      <c r="C90" t="s">
        <v>5</v>
      </c>
      <c r="D90" t="s">
        <v>11</v>
      </c>
      <c r="E90">
        <v>8</v>
      </c>
      <c r="F90">
        <v>55.95</v>
      </c>
      <c r="G90" s="4">
        <v>0</v>
      </c>
      <c r="H90" s="3">
        <v>16.059999999999999</v>
      </c>
      <c r="I90">
        <v>12</v>
      </c>
      <c r="K90" s="18">
        <f t="shared" si="5"/>
        <v>671.40000000000009</v>
      </c>
      <c r="L90" s="18">
        <f t="shared" si="6"/>
        <v>478.68</v>
      </c>
      <c r="M90" s="19">
        <f t="shared" si="7"/>
        <v>0.71295799821268979</v>
      </c>
      <c r="N90" s="19">
        <f t="shared" si="8"/>
        <v>0.15</v>
      </c>
      <c r="O90" s="18">
        <f t="shared" si="9"/>
        <v>100.71000000000001</v>
      </c>
    </row>
    <row r="91" spans="1:15" x14ac:dyDescent="0.55000000000000004">
      <c r="A91" s="2">
        <v>43174</v>
      </c>
      <c r="B91">
        <v>6</v>
      </c>
      <c r="C91" t="s">
        <v>6</v>
      </c>
      <c r="D91" t="s">
        <v>11</v>
      </c>
      <c r="E91">
        <v>6</v>
      </c>
      <c r="F91">
        <v>55.95</v>
      </c>
      <c r="G91" s="4">
        <v>0</v>
      </c>
      <c r="H91" s="3">
        <v>16.059999999999999</v>
      </c>
      <c r="I91">
        <v>23</v>
      </c>
      <c r="K91" s="18">
        <f t="shared" si="5"/>
        <v>1286.8500000000001</v>
      </c>
      <c r="L91" s="18">
        <f t="shared" si="6"/>
        <v>917.47</v>
      </c>
      <c r="M91" s="19">
        <f t="shared" si="7"/>
        <v>0.71295799821268979</v>
      </c>
      <c r="N91" s="19">
        <f t="shared" si="8"/>
        <v>0.15</v>
      </c>
      <c r="O91" s="18">
        <f t="shared" si="9"/>
        <v>193.0275</v>
      </c>
    </row>
    <row r="92" spans="1:15" x14ac:dyDescent="0.55000000000000004">
      <c r="A92" s="2">
        <v>43197</v>
      </c>
      <c r="B92">
        <v>6</v>
      </c>
      <c r="C92" t="s">
        <v>9</v>
      </c>
      <c r="D92" t="s">
        <v>10</v>
      </c>
      <c r="E92">
        <v>4</v>
      </c>
      <c r="F92">
        <v>55.95</v>
      </c>
      <c r="G92" s="4">
        <v>0</v>
      </c>
      <c r="H92" s="3">
        <v>16.059999999999999</v>
      </c>
      <c r="I92">
        <v>17</v>
      </c>
      <c r="K92" s="18">
        <f t="shared" si="5"/>
        <v>951.15000000000009</v>
      </c>
      <c r="L92" s="18">
        <f t="shared" si="6"/>
        <v>678.13</v>
      </c>
      <c r="M92" s="19">
        <f t="shared" si="7"/>
        <v>0.71295799821268979</v>
      </c>
      <c r="N92" s="19">
        <f t="shared" si="8"/>
        <v>0.15</v>
      </c>
      <c r="O92" s="18">
        <f t="shared" si="9"/>
        <v>142.67250000000001</v>
      </c>
    </row>
    <row r="93" spans="1:15" x14ac:dyDescent="0.55000000000000004">
      <c r="A93" s="2">
        <v>43247</v>
      </c>
      <c r="B93">
        <v>6</v>
      </c>
      <c r="C93" t="s">
        <v>6</v>
      </c>
      <c r="D93" t="s">
        <v>10</v>
      </c>
      <c r="E93">
        <v>4</v>
      </c>
      <c r="F93">
        <v>55.95</v>
      </c>
      <c r="G93" s="4">
        <v>0</v>
      </c>
      <c r="H93" s="3">
        <v>16.059999999999999</v>
      </c>
      <c r="I93">
        <v>24</v>
      </c>
      <c r="K93" s="18">
        <f t="shared" si="5"/>
        <v>1342.8000000000002</v>
      </c>
      <c r="L93" s="18">
        <f t="shared" si="6"/>
        <v>957.36</v>
      </c>
      <c r="M93" s="19">
        <f t="shared" si="7"/>
        <v>0.71295799821268979</v>
      </c>
      <c r="N93" s="19">
        <f t="shared" si="8"/>
        <v>0.15</v>
      </c>
      <c r="O93" s="18">
        <f t="shared" si="9"/>
        <v>201.42000000000002</v>
      </c>
    </row>
    <row r="94" spans="1:15" x14ac:dyDescent="0.55000000000000004">
      <c r="A94" s="2">
        <v>43252</v>
      </c>
      <c r="B94">
        <v>6</v>
      </c>
      <c r="C94" t="s">
        <v>8</v>
      </c>
      <c r="D94" t="s">
        <v>10</v>
      </c>
      <c r="E94">
        <v>6</v>
      </c>
      <c r="F94">
        <v>55.95</v>
      </c>
      <c r="G94" s="4">
        <v>0</v>
      </c>
      <c r="H94" s="3">
        <v>16.059999999999999</v>
      </c>
      <c r="I94">
        <v>24</v>
      </c>
      <c r="K94" s="18">
        <f t="shared" si="5"/>
        <v>1342.8000000000002</v>
      </c>
      <c r="L94" s="18">
        <f t="shared" si="6"/>
        <v>957.36</v>
      </c>
      <c r="M94" s="19">
        <f t="shared" si="7"/>
        <v>0.71295799821268979</v>
      </c>
      <c r="N94" s="19">
        <f t="shared" si="8"/>
        <v>0.15</v>
      </c>
      <c r="O94" s="18">
        <f t="shared" si="9"/>
        <v>201.42000000000002</v>
      </c>
    </row>
    <row r="95" spans="1:15" x14ac:dyDescent="0.55000000000000004">
      <c r="A95" s="2">
        <v>43254</v>
      </c>
      <c r="B95">
        <v>6</v>
      </c>
      <c r="C95" t="s">
        <v>6</v>
      </c>
      <c r="D95" t="s">
        <v>10</v>
      </c>
      <c r="E95">
        <v>1</v>
      </c>
      <c r="F95">
        <v>55.95</v>
      </c>
      <c r="G95" s="4">
        <v>0</v>
      </c>
      <c r="H95" s="3">
        <v>16.059999999999999</v>
      </c>
      <c r="I95">
        <v>23</v>
      </c>
      <c r="K95" s="18">
        <f t="shared" si="5"/>
        <v>1286.8500000000001</v>
      </c>
      <c r="L95" s="18">
        <f t="shared" si="6"/>
        <v>917.47</v>
      </c>
      <c r="M95" s="19">
        <f t="shared" si="7"/>
        <v>0.71295799821268979</v>
      </c>
      <c r="N95" s="19">
        <f t="shared" si="8"/>
        <v>0.15</v>
      </c>
      <c r="O95" s="18">
        <f t="shared" si="9"/>
        <v>193.0275</v>
      </c>
    </row>
    <row r="96" spans="1:15" x14ac:dyDescent="0.55000000000000004">
      <c r="A96" s="2">
        <v>43261</v>
      </c>
      <c r="B96">
        <v>6</v>
      </c>
      <c r="C96" t="s">
        <v>7</v>
      </c>
      <c r="D96" t="s">
        <v>10</v>
      </c>
      <c r="E96">
        <v>11</v>
      </c>
      <c r="F96">
        <v>55.95</v>
      </c>
      <c r="G96" s="4">
        <v>0</v>
      </c>
      <c r="H96" s="3">
        <v>16.059999999999999</v>
      </c>
      <c r="I96">
        <v>24</v>
      </c>
      <c r="K96" s="18">
        <f t="shared" si="5"/>
        <v>1342.8000000000002</v>
      </c>
      <c r="L96" s="18">
        <f t="shared" si="6"/>
        <v>957.36</v>
      </c>
      <c r="M96" s="19">
        <f t="shared" si="7"/>
        <v>0.71295799821268979</v>
      </c>
      <c r="N96" s="19">
        <f t="shared" si="8"/>
        <v>0.15</v>
      </c>
      <c r="O96" s="18">
        <f t="shared" si="9"/>
        <v>201.42000000000002</v>
      </c>
    </row>
    <row r="97" spans="1:15" x14ac:dyDescent="0.55000000000000004">
      <c r="A97" s="2">
        <v>43157</v>
      </c>
      <c r="B97">
        <v>6</v>
      </c>
      <c r="C97" t="s">
        <v>5</v>
      </c>
      <c r="D97" t="s">
        <v>10</v>
      </c>
      <c r="E97">
        <v>6</v>
      </c>
      <c r="F97">
        <v>55.95</v>
      </c>
      <c r="G97" s="4">
        <v>0</v>
      </c>
      <c r="H97" s="3">
        <v>16.059999999999999</v>
      </c>
      <c r="I97">
        <v>24</v>
      </c>
      <c r="K97" s="18">
        <f t="shared" si="5"/>
        <v>1342.8000000000002</v>
      </c>
      <c r="L97" s="18">
        <f t="shared" si="6"/>
        <v>957.36</v>
      </c>
      <c r="M97" s="19">
        <f t="shared" si="7"/>
        <v>0.71295799821268979</v>
      </c>
      <c r="N97" s="19">
        <f t="shared" si="8"/>
        <v>0.15</v>
      </c>
      <c r="O97" s="18">
        <f t="shared" si="9"/>
        <v>201.42000000000002</v>
      </c>
    </row>
    <row r="98" spans="1:15" x14ac:dyDescent="0.55000000000000004">
      <c r="A98" s="2">
        <v>43199</v>
      </c>
      <c r="B98">
        <v>6</v>
      </c>
      <c r="C98" t="s">
        <v>9</v>
      </c>
      <c r="D98" t="s">
        <v>11</v>
      </c>
      <c r="E98">
        <v>4</v>
      </c>
      <c r="F98">
        <v>55.95</v>
      </c>
      <c r="G98" s="4">
        <v>0</v>
      </c>
      <c r="H98" s="3">
        <v>16.059999999999999</v>
      </c>
      <c r="I98">
        <v>12</v>
      </c>
      <c r="K98" s="18">
        <f t="shared" si="5"/>
        <v>671.40000000000009</v>
      </c>
      <c r="L98" s="18">
        <f t="shared" si="6"/>
        <v>478.68</v>
      </c>
      <c r="M98" s="19">
        <f t="shared" si="7"/>
        <v>0.71295799821268979</v>
      </c>
      <c r="N98" s="19">
        <f t="shared" si="8"/>
        <v>0.15</v>
      </c>
      <c r="O98" s="18">
        <f t="shared" si="9"/>
        <v>100.71000000000001</v>
      </c>
    </row>
    <row r="99" spans="1:15" x14ac:dyDescent="0.55000000000000004">
      <c r="A99" s="2">
        <v>43248</v>
      </c>
      <c r="B99">
        <v>47</v>
      </c>
      <c r="C99" t="s">
        <v>9</v>
      </c>
      <c r="D99" t="s">
        <v>11</v>
      </c>
      <c r="E99">
        <v>5</v>
      </c>
      <c r="F99">
        <v>28.95</v>
      </c>
      <c r="G99" s="4">
        <v>0</v>
      </c>
      <c r="H99" s="3">
        <v>8.86</v>
      </c>
      <c r="I99">
        <v>13</v>
      </c>
      <c r="K99" s="18">
        <f t="shared" si="5"/>
        <v>376.34999999999997</v>
      </c>
      <c r="L99" s="18">
        <f t="shared" si="6"/>
        <v>261.17</v>
      </c>
      <c r="M99" s="19">
        <f t="shared" si="7"/>
        <v>0.69395509499136454</v>
      </c>
      <c r="N99" s="19">
        <f t="shared" si="8"/>
        <v>0</v>
      </c>
      <c r="O99" s="18">
        <f t="shared" si="9"/>
        <v>0</v>
      </c>
    </row>
    <row r="100" spans="1:15" x14ac:dyDescent="0.55000000000000004">
      <c r="A100" s="2">
        <v>43267</v>
      </c>
      <c r="B100">
        <v>47</v>
      </c>
      <c r="C100" t="s">
        <v>8</v>
      </c>
      <c r="D100" t="s">
        <v>10</v>
      </c>
      <c r="E100">
        <v>11</v>
      </c>
      <c r="F100">
        <v>28.95</v>
      </c>
      <c r="G100" s="4">
        <v>0</v>
      </c>
      <c r="H100" s="3">
        <v>8.86</v>
      </c>
      <c r="I100">
        <v>26</v>
      </c>
      <c r="K100" s="18">
        <f t="shared" si="5"/>
        <v>752.69999999999993</v>
      </c>
      <c r="L100" s="18">
        <f t="shared" si="6"/>
        <v>522.34</v>
      </c>
      <c r="M100" s="19">
        <f t="shared" si="7"/>
        <v>0.69395509499136454</v>
      </c>
      <c r="N100" s="19">
        <f t="shared" si="8"/>
        <v>0.15</v>
      </c>
      <c r="O100" s="18">
        <f t="shared" si="9"/>
        <v>112.90499999999999</v>
      </c>
    </row>
    <row r="101" spans="1:15" x14ac:dyDescent="0.55000000000000004">
      <c r="A101" s="2">
        <v>43132</v>
      </c>
      <c r="B101">
        <v>47</v>
      </c>
      <c r="C101" t="s">
        <v>8</v>
      </c>
      <c r="D101" t="s">
        <v>11</v>
      </c>
      <c r="E101">
        <v>7</v>
      </c>
      <c r="F101">
        <v>28.95</v>
      </c>
      <c r="G101" s="4">
        <v>0</v>
      </c>
      <c r="H101" s="3">
        <v>8.86</v>
      </c>
      <c r="I101">
        <v>2</v>
      </c>
      <c r="K101" s="18">
        <f t="shared" si="5"/>
        <v>57.9</v>
      </c>
      <c r="L101" s="18">
        <f t="shared" si="6"/>
        <v>40.18</v>
      </c>
      <c r="M101" s="19">
        <f t="shared" si="7"/>
        <v>0.69395509499136443</v>
      </c>
      <c r="N101" s="19">
        <f t="shared" si="8"/>
        <v>0</v>
      </c>
      <c r="O101" s="18">
        <f t="shared" si="9"/>
        <v>0</v>
      </c>
    </row>
    <row r="102" spans="1:15" x14ac:dyDescent="0.55000000000000004">
      <c r="A102" s="2">
        <v>43143</v>
      </c>
      <c r="B102">
        <v>47</v>
      </c>
      <c r="C102" t="s">
        <v>6</v>
      </c>
      <c r="D102" t="s">
        <v>10</v>
      </c>
      <c r="E102">
        <v>4</v>
      </c>
      <c r="F102">
        <v>28.95</v>
      </c>
      <c r="G102" s="4">
        <v>0</v>
      </c>
      <c r="H102" s="3">
        <v>8.86</v>
      </c>
      <c r="I102">
        <v>3</v>
      </c>
      <c r="K102" s="18">
        <f t="shared" si="5"/>
        <v>86.85</v>
      </c>
      <c r="L102" s="18">
        <f t="shared" si="6"/>
        <v>60.269999999999996</v>
      </c>
      <c r="M102" s="19">
        <f t="shared" si="7"/>
        <v>0.69395509499136443</v>
      </c>
      <c r="N102" s="19">
        <f t="shared" si="8"/>
        <v>0</v>
      </c>
      <c r="O102" s="18">
        <f t="shared" si="9"/>
        <v>0</v>
      </c>
    </row>
    <row r="103" spans="1:15" x14ac:dyDescent="0.55000000000000004">
      <c r="A103" s="2">
        <v>43145</v>
      </c>
      <c r="B103">
        <v>47</v>
      </c>
      <c r="C103" t="s">
        <v>5</v>
      </c>
      <c r="D103" t="s">
        <v>11</v>
      </c>
      <c r="E103">
        <v>10</v>
      </c>
      <c r="F103">
        <v>28.95</v>
      </c>
      <c r="G103" s="4">
        <v>0</v>
      </c>
      <c r="H103" s="3">
        <v>8.86</v>
      </c>
      <c r="I103">
        <v>11</v>
      </c>
      <c r="K103" s="18">
        <f t="shared" si="5"/>
        <v>318.45</v>
      </c>
      <c r="L103" s="18">
        <f t="shared" si="6"/>
        <v>220.99</v>
      </c>
      <c r="M103" s="19">
        <f t="shared" si="7"/>
        <v>0.69395509499136443</v>
      </c>
      <c r="N103" s="19">
        <f t="shared" si="8"/>
        <v>0</v>
      </c>
      <c r="O103" s="18">
        <f t="shared" si="9"/>
        <v>0</v>
      </c>
    </row>
    <row r="104" spans="1:15" x14ac:dyDescent="0.55000000000000004">
      <c r="A104" s="2">
        <v>43149</v>
      </c>
      <c r="B104">
        <v>47</v>
      </c>
      <c r="C104" t="s">
        <v>9</v>
      </c>
      <c r="D104" t="s">
        <v>10</v>
      </c>
      <c r="E104">
        <v>7</v>
      </c>
      <c r="F104">
        <v>28.95</v>
      </c>
      <c r="G104" s="4">
        <v>0</v>
      </c>
      <c r="H104" s="3">
        <v>8.86</v>
      </c>
      <c r="I104">
        <v>6</v>
      </c>
      <c r="K104" s="18">
        <f t="shared" si="5"/>
        <v>173.7</v>
      </c>
      <c r="L104" s="18">
        <f t="shared" si="6"/>
        <v>120.53999999999999</v>
      </c>
      <c r="M104" s="19">
        <f t="shared" si="7"/>
        <v>0.69395509499136443</v>
      </c>
      <c r="N104" s="19">
        <f t="shared" si="8"/>
        <v>0</v>
      </c>
      <c r="O104" s="18">
        <f t="shared" si="9"/>
        <v>0</v>
      </c>
    </row>
    <row r="105" spans="1:15" x14ac:dyDescent="0.55000000000000004">
      <c r="A105" s="2">
        <v>43156</v>
      </c>
      <c r="B105">
        <v>47</v>
      </c>
      <c r="C105" t="s">
        <v>7</v>
      </c>
      <c r="D105" t="s">
        <v>10</v>
      </c>
      <c r="E105">
        <v>1</v>
      </c>
      <c r="F105">
        <v>28.95</v>
      </c>
      <c r="G105" s="4">
        <v>0</v>
      </c>
      <c r="H105" s="3">
        <v>8.86</v>
      </c>
      <c r="I105">
        <v>12</v>
      </c>
      <c r="K105" s="18">
        <f t="shared" si="5"/>
        <v>347.4</v>
      </c>
      <c r="L105" s="18">
        <f t="shared" si="6"/>
        <v>241.07999999999998</v>
      </c>
      <c r="M105" s="19">
        <f t="shared" si="7"/>
        <v>0.69395509499136443</v>
      </c>
      <c r="N105" s="19">
        <f t="shared" si="8"/>
        <v>0</v>
      </c>
      <c r="O105" s="18">
        <f t="shared" si="9"/>
        <v>0</v>
      </c>
    </row>
    <row r="106" spans="1:15" x14ac:dyDescent="0.55000000000000004">
      <c r="A106" s="2">
        <v>43159</v>
      </c>
      <c r="B106">
        <v>47</v>
      </c>
      <c r="C106" t="s">
        <v>8</v>
      </c>
      <c r="D106" t="s">
        <v>11</v>
      </c>
      <c r="E106">
        <v>4</v>
      </c>
      <c r="F106">
        <v>28.95</v>
      </c>
      <c r="G106" s="4">
        <v>0</v>
      </c>
      <c r="H106" s="3">
        <v>8.86</v>
      </c>
      <c r="I106">
        <v>14</v>
      </c>
      <c r="K106" s="18">
        <f t="shared" si="5"/>
        <v>405.3</v>
      </c>
      <c r="L106" s="18">
        <f t="shared" si="6"/>
        <v>281.26</v>
      </c>
      <c r="M106" s="19">
        <f t="shared" si="7"/>
        <v>0.69395509499136443</v>
      </c>
      <c r="N106" s="19">
        <f t="shared" si="8"/>
        <v>0</v>
      </c>
      <c r="O106" s="18">
        <f t="shared" si="9"/>
        <v>0</v>
      </c>
    </row>
    <row r="107" spans="1:15" x14ac:dyDescent="0.55000000000000004">
      <c r="A107" s="2">
        <v>43162</v>
      </c>
      <c r="B107">
        <v>47</v>
      </c>
      <c r="C107" t="s">
        <v>7</v>
      </c>
      <c r="D107" t="s">
        <v>10</v>
      </c>
      <c r="E107">
        <v>2</v>
      </c>
      <c r="F107">
        <v>28.95</v>
      </c>
      <c r="G107" s="4">
        <v>0</v>
      </c>
      <c r="H107" s="3">
        <v>8.86</v>
      </c>
      <c r="I107">
        <v>21</v>
      </c>
      <c r="K107" s="18">
        <f t="shared" si="5"/>
        <v>607.94999999999993</v>
      </c>
      <c r="L107" s="18">
        <f t="shared" si="6"/>
        <v>421.89</v>
      </c>
      <c r="M107" s="19">
        <f t="shared" si="7"/>
        <v>0.69395509499136443</v>
      </c>
      <c r="N107" s="19">
        <f t="shared" si="8"/>
        <v>0.15</v>
      </c>
      <c r="O107" s="18">
        <f t="shared" si="9"/>
        <v>91.192499999999981</v>
      </c>
    </row>
    <row r="108" spans="1:15" x14ac:dyDescent="0.55000000000000004">
      <c r="A108" s="2">
        <v>43168</v>
      </c>
      <c r="B108">
        <v>47</v>
      </c>
      <c r="C108" t="s">
        <v>9</v>
      </c>
      <c r="D108" t="s">
        <v>10</v>
      </c>
      <c r="E108">
        <v>1</v>
      </c>
      <c r="F108">
        <v>28.95</v>
      </c>
      <c r="G108" s="4">
        <v>0</v>
      </c>
      <c r="H108" s="3">
        <v>8.86</v>
      </c>
      <c r="I108">
        <v>9</v>
      </c>
      <c r="K108" s="18">
        <f t="shared" si="5"/>
        <v>260.55</v>
      </c>
      <c r="L108" s="18">
        <f t="shared" si="6"/>
        <v>180.81</v>
      </c>
      <c r="M108" s="19">
        <f t="shared" si="7"/>
        <v>0.69395509499136443</v>
      </c>
      <c r="N108" s="19">
        <f t="shared" si="8"/>
        <v>0</v>
      </c>
      <c r="O108" s="18">
        <f t="shared" si="9"/>
        <v>0</v>
      </c>
    </row>
    <row r="109" spans="1:15" x14ac:dyDescent="0.55000000000000004">
      <c r="A109" s="2">
        <v>43168</v>
      </c>
      <c r="B109">
        <v>47</v>
      </c>
      <c r="C109" t="s">
        <v>9</v>
      </c>
      <c r="D109" t="s">
        <v>10</v>
      </c>
      <c r="E109">
        <v>6</v>
      </c>
      <c r="F109">
        <v>28.95</v>
      </c>
      <c r="G109" s="4">
        <v>0</v>
      </c>
      <c r="H109" s="3">
        <v>8.86</v>
      </c>
      <c r="I109">
        <v>23</v>
      </c>
      <c r="K109" s="18">
        <f t="shared" si="5"/>
        <v>665.85</v>
      </c>
      <c r="L109" s="18">
        <f t="shared" si="6"/>
        <v>462.07</v>
      </c>
      <c r="M109" s="19">
        <f t="shared" si="7"/>
        <v>0.69395509499136443</v>
      </c>
      <c r="N109" s="19">
        <f t="shared" si="8"/>
        <v>0.15</v>
      </c>
      <c r="O109" s="18">
        <f t="shared" si="9"/>
        <v>99.877499999999998</v>
      </c>
    </row>
    <row r="110" spans="1:15" x14ac:dyDescent="0.55000000000000004">
      <c r="A110" s="2">
        <v>43169</v>
      </c>
      <c r="B110">
        <v>47</v>
      </c>
      <c r="C110" t="s">
        <v>7</v>
      </c>
      <c r="D110" t="s">
        <v>10</v>
      </c>
      <c r="E110">
        <v>9</v>
      </c>
      <c r="F110">
        <v>28.95</v>
      </c>
      <c r="G110" s="4">
        <v>0</v>
      </c>
      <c r="H110" s="3">
        <v>8.86</v>
      </c>
      <c r="I110">
        <v>18</v>
      </c>
      <c r="K110" s="18">
        <f t="shared" si="5"/>
        <v>521.1</v>
      </c>
      <c r="L110" s="18">
        <f t="shared" si="6"/>
        <v>361.62</v>
      </c>
      <c r="M110" s="19">
        <f t="shared" si="7"/>
        <v>0.69395509499136443</v>
      </c>
      <c r="N110" s="19">
        <f t="shared" si="8"/>
        <v>0.15</v>
      </c>
      <c r="O110" s="18">
        <f t="shared" si="9"/>
        <v>78.165000000000006</v>
      </c>
    </row>
    <row r="111" spans="1:15" x14ac:dyDescent="0.55000000000000004">
      <c r="A111" s="2">
        <v>43169</v>
      </c>
      <c r="B111">
        <v>47</v>
      </c>
      <c r="C111" t="s">
        <v>9</v>
      </c>
      <c r="D111" t="s">
        <v>10</v>
      </c>
      <c r="E111">
        <v>9</v>
      </c>
      <c r="F111">
        <v>28.95</v>
      </c>
      <c r="G111" s="4">
        <v>0</v>
      </c>
      <c r="H111" s="3">
        <v>8.86</v>
      </c>
      <c r="I111">
        <v>14</v>
      </c>
      <c r="K111" s="18">
        <f t="shared" si="5"/>
        <v>405.3</v>
      </c>
      <c r="L111" s="18">
        <f t="shared" si="6"/>
        <v>281.26</v>
      </c>
      <c r="M111" s="19">
        <f t="shared" si="7"/>
        <v>0.69395509499136443</v>
      </c>
      <c r="N111" s="19">
        <f t="shared" si="8"/>
        <v>0</v>
      </c>
      <c r="O111" s="18">
        <f t="shared" si="9"/>
        <v>0</v>
      </c>
    </row>
    <row r="112" spans="1:15" x14ac:dyDescent="0.55000000000000004">
      <c r="A112" s="2">
        <v>43177</v>
      </c>
      <c r="B112">
        <v>47</v>
      </c>
      <c r="C112" t="s">
        <v>5</v>
      </c>
      <c r="D112" t="s">
        <v>10</v>
      </c>
      <c r="E112">
        <v>4</v>
      </c>
      <c r="F112">
        <v>28.95</v>
      </c>
      <c r="G112" s="4">
        <v>0</v>
      </c>
      <c r="H112" s="3">
        <v>8.86</v>
      </c>
      <c r="I112">
        <v>20</v>
      </c>
      <c r="K112" s="18">
        <f t="shared" si="5"/>
        <v>579</v>
      </c>
      <c r="L112" s="18">
        <f t="shared" si="6"/>
        <v>401.8</v>
      </c>
      <c r="M112" s="19">
        <f t="shared" si="7"/>
        <v>0.69395509499136443</v>
      </c>
      <c r="N112" s="19">
        <f t="shared" si="8"/>
        <v>0.15</v>
      </c>
      <c r="O112" s="18">
        <f t="shared" si="9"/>
        <v>86.85</v>
      </c>
    </row>
    <row r="113" spans="1:15" x14ac:dyDescent="0.55000000000000004">
      <c r="A113" s="2">
        <v>43182</v>
      </c>
      <c r="B113">
        <v>47</v>
      </c>
      <c r="C113" t="s">
        <v>9</v>
      </c>
      <c r="D113" t="s">
        <v>10</v>
      </c>
      <c r="E113">
        <v>9</v>
      </c>
      <c r="F113">
        <v>28.95</v>
      </c>
      <c r="G113" s="4">
        <v>0</v>
      </c>
      <c r="H113" s="3">
        <v>8.86</v>
      </c>
      <c r="I113">
        <v>12</v>
      </c>
      <c r="K113" s="18">
        <f t="shared" si="5"/>
        <v>347.4</v>
      </c>
      <c r="L113" s="18">
        <f t="shared" si="6"/>
        <v>241.07999999999998</v>
      </c>
      <c r="M113" s="19">
        <f t="shared" si="7"/>
        <v>0.69395509499136443</v>
      </c>
      <c r="N113" s="19">
        <f t="shared" si="8"/>
        <v>0</v>
      </c>
      <c r="O113" s="18">
        <f t="shared" si="9"/>
        <v>0</v>
      </c>
    </row>
    <row r="114" spans="1:15" x14ac:dyDescent="0.55000000000000004">
      <c r="A114" s="2">
        <v>43184</v>
      </c>
      <c r="B114">
        <v>47</v>
      </c>
      <c r="C114" t="s">
        <v>7</v>
      </c>
      <c r="D114" t="s">
        <v>10</v>
      </c>
      <c r="E114">
        <v>4</v>
      </c>
      <c r="F114">
        <v>28.95</v>
      </c>
      <c r="G114" s="4">
        <v>0</v>
      </c>
      <c r="H114" s="3">
        <v>8.86</v>
      </c>
      <c r="I114">
        <v>5</v>
      </c>
      <c r="K114" s="18">
        <f t="shared" si="5"/>
        <v>144.75</v>
      </c>
      <c r="L114" s="18">
        <f t="shared" si="6"/>
        <v>100.45</v>
      </c>
      <c r="M114" s="19">
        <f t="shared" si="7"/>
        <v>0.69395509499136443</v>
      </c>
      <c r="N114" s="19">
        <f t="shared" si="8"/>
        <v>0</v>
      </c>
      <c r="O114" s="18">
        <f t="shared" si="9"/>
        <v>0</v>
      </c>
    </row>
    <row r="115" spans="1:15" x14ac:dyDescent="0.55000000000000004">
      <c r="A115" s="2">
        <v>43188</v>
      </c>
      <c r="B115">
        <v>47</v>
      </c>
      <c r="C115" t="s">
        <v>5</v>
      </c>
      <c r="D115" t="s">
        <v>11</v>
      </c>
      <c r="E115">
        <v>0</v>
      </c>
      <c r="F115">
        <v>28.95</v>
      </c>
      <c r="G115" s="4">
        <v>0</v>
      </c>
      <c r="H115" s="3">
        <v>8.86</v>
      </c>
      <c r="I115">
        <v>9</v>
      </c>
      <c r="K115" s="18">
        <f t="shared" si="5"/>
        <v>260.55</v>
      </c>
      <c r="L115" s="18">
        <f t="shared" si="6"/>
        <v>180.81</v>
      </c>
      <c r="M115" s="19">
        <f t="shared" si="7"/>
        <v>0.69395509499136443</v>
      </c>
      <c r="N115" s="19">
        <f t="shared" si="8"/>
        <v>0</v>
      </c>
      <c r="O115" s="18">
        <f t="shared" si="9"/>
        <v>0</v>
      </c>
    </row>
    <row r="116" spans="1:15" x14ac:dyDescent="0.55000000000000004">
      <c r="A116" s="2">
        <v>43207</v>
      </c>
      <c r="B116">
        <v>47</v>
      </c>
      <c r="C116" t="s">
        <v>5</v>
      </c>
      <c r="D116" t="s">
        <v>11</v>
      </c>
      <c r="E116">
        <v>10</v>
      </c>
      <c r="F116">
        <v>28.95</v>
      </c>
      <c r="G116" s="4">
        <v>0</v>
      </c>
      <c r="H116" s="3">
        <v>8.86</v>
      </c>
      <c r="I116">
        <v>15</v>
      </c>
      <c r="K116" s="18">
        <f t="shared" si="5"/>
        <v>434.25</v>
      </c>
      <c r="L116" s="18">
        <f t="shared" si="6"/>
        <v>301.35000000000002</v>
      </c>
      <c r="M116" s="19">
        <f t="shared" si="7"/>
        <v>0.69395509499136443</v>
      </c>
      <c r="N116" s="19">
        <f t="shared" si="8"/>
        <v>0</v>
      </c>
      <c r="O116" s="18">
        <f t="shared" si="9"/>
        <v>0</v>
      </c>
    </row>
    <row r="117" spans="1:15" x14ac:dyDescent="0.55000000000000004">
      <c r="A117" s="2">
        <v>43221</v>
      </c>
      <c r="B117">
        <v>47</v>
      </c>
      <c r="C117" t="s">
        <v>7</v>
      </c>
      <c r="D117" t="s">
        <v>11</v>
      </c>
      <c r="E117">
        <v>7</v>
      </c>
      <c r="F117">
        <v>28.95</v>
      </c>
      <c r="G117" s="4">
        <v>0</v>
      </c>
      <c r="H117" s="3">
        <v>8.86</v>
      </c>
      <c r="I117">
        <v>7</v>
      </c>
      <c r="K117" s="18">
        <f t="shared" si="5"/>
        <v>202.65</v>
      </c>
      <c r="L117" s="18">
        <f t="shared" si="6"/>
        <v>140.63</v>
      </c>
      <c r="M117" s="19">
        <f t="shared" si="7"/>
        <v>0.69395509499136443</v>
      </c>
      <c r="N117" s="19">
        <f t="shared" si="8"/>
        <v>0</v>
      </c>
      <c r="O117" s="18">
        <f t="shared" si="9"/>
        <v>0</v>
      </c>
    </row>
    <row r="118" spans="1:15" x14ac:dyDescent="0.55000000000000004">
      <c r="A118" s="2">
        <v>43221</v>
      </c>
      <c r="B118">
        <v>47</v>
      </c>
      <c r="C118" t="s">
        <v>7</v>
      </c>
      <c r="D118" t="s">
        <v>11</v>
      </c>
      <c r="E118">
        <v>1</v>
      </c>
      <c r="F118">
        <v>28.95</v>
      </c>
      <c r="G118" s="4">
        <v>0</v>
      </c>
      <c r="H118" s="3">
        <v>8.86</v>
      </c>
      <c r="I118">
        <v>11</v>
      </c>
      <c r="K118" s="18">
        <f t="shared" si="5"/>
        <v>318.45</v>
      </c>
      <c r="L118" s="18">
        <f t="shared" si="6"/>
        <v>220.99</v>
      </c>
      <c r="M118" s="19">
        <f t="shared" si="7"/>
        <v>0.69395509499136443</v>
      </c>
      <c r="N118" s="19">
        <f t="shared" si="8"/>
        <v>0</v>
      </c>
      <c r="O118" s="18">
        <f t="shared" si="9"/>
        <v>0</v>
      </c>
    </row>
    <row r="119" spans="1:15" x14ac:dyDescent="0.55000000000000004">
      <c r="A119" s="2">
        <v>43229</v>
      </c>
      <c r="B119">
        <v>47</v>
      </c>
      <c r="C119" t="s">
        <v>6</v>
      </c>
      <c r="D119" t="s">
        <v>11</v>
      </c>
      <c r="E119">
        <v>5</v>
      </c>
      <c r="F119">
        <v>28.95</v>
      </c>
      <c r="G119" s="4">
        <v>0</v>
      </c>
      <c r="H119" s="3">
        <v>8.86</v>
      </c>
      <c r="I119">
        <v>4</v>
      </c>
      <c r="K119" s="18">
        <f t="shared" si="5"/>
        <v>115.8</v>
      </c>
      <c r="L119" s="18">
        <f t="shared" si="6"/>
        <v>80.36</v>
      </c>
      <c r="M119" s="19">
        <f t="shared" si="7"/>
        <v>0.69395509499136443</v>
      </c>
      <c r="N119" s="19">
        <f t="shared" si="8"/>
        <v>0</v>
      </c>
      <c r="O119" s="18">
        <f t="shared" si="9"/>
        <v>0</v>
      </c>
    </row>
    <row r="120" spans="1:15" x14ac:dyDescent="0.55000000000000004">
      <c r="A120" s="2">
        <v>43234</v>
      </c>
      <c r="B120">
        <v>47</v>
      </c>
      <c r="C120" t="s">
        <v>8</v>
      </c>
      <c r="D120" t="s">
        <v>11</v>
      </c>
      <c r="E120">
        <v>2</v>
      </c>
      <c r="F120">
        <v>28.95</v>
      </c>
      <c r="G120" s="4">
        <v>0</v>
      </c>
      <c r="H120" s="3">
        <v>8.86</v>
      </c>
      <c r="I120">
        <v>6</v>
      </c>
      <c r="K120" s="18">
        <f t="shared" si="5"/>
        <v>173.7</v>
      </c>
      <c r="L120" s="18">
        <f t="shared" si="6"/>
        <v>120.53999999999999</v>
      </c>
      <c r="M120" s="19">
        <f t="shared" si="7"/>
        <v>0.69395509499136443</v>
      </c>
      <c r="N120" s="19">
        <f t="shared" si="8"/>
        <v>0</v>
      </c>
      <c r="O120" s="18">
        <f t="shared" si="9"/>
        <v>0</v>
      </c>
    </row>
    <row r="121" spans="1:15" x14ac:dyDescent="0.55000000000000004">
      <c r="A121" s="2">
        <v>43236</v>
      </c>
      <c r="B121">
        <v>47</v>
      </c>
      <c r="C121" t="s">
        <v>8</v>
      </c>
      <c r="D121" t="s">
        <v>11</v>
      </c>
      <c r="E121">
        <v>2</v>
      </c>
      <c r="F121">
        <v>28.95</v>
      </c>
      <c r="G121" s="4">
        <v>0</v>
      </c>
      <c r="H121" s="3">
        <v>8.86</v>
      </c>
      <c r="I121">
        <v>6</v>
      </c>
      <c r="K121" s="18">
        <f t="shared" si="5"/>
        <v>173.7</v>
      </c>
      <c r="L121" s="18">
        <f t="shared" si="6"/>
        <v>120.53999999999999</v>
      </c>
      <c r="M121" s="19">
        <f t="shared" si="7"/>
        <v>0.69395509499136443</v>
      </c>
      <c r="N121" s="19">
        <f t="shared" si="8"/>
        <v>0</v>
      </c>
      <c r="O121" s="18">
        <f t="shared" si="9"/>
        <v>0</v>
      </c>
    </row>
    <row r="122" spans="1:15" x14ac:dyDescent="0.55000000000000004">
      <c r="A122" s="2">
        <v>43238</v>
      </c>
      <c r="B122">
        <v>47</v>
      </c>
      <c r="C122" t="s">
        <v>9</v>
      </c>
      <c r="D122" t="s">
        <v>10</v>
      </c>
      <c r="E122">
        <v>9</v>
      </c>
      <c r="F122">
        <v>28.95</v>
      </c>
      <c r="G122" s="4">
        <v>0</v>
      </c>
      <c r="H122" s="3">
        <v>8.86</v>
      </c>
      <c r="I122">
        <v>20</v>
      </c>
      <c r="K122" s="18">
        <f t="shared" si="5"/>
        <v>579</v>
      </c>
      <c r="L122" s="18">
        <f t="shared" si="6"/>
        <v>401.8</v>
      </c>
      <c r="M122" s="19">
        <f t="shared" si="7"/>
        <v>0.69395509499136443</v>
      </c>
      <c r="N122" s="19">
        <f t="shared" si="8"/>
        <v>0.15</v>
      </c>
      <c r="O122" s="18">
        <f t="shared" si="9"/>
        <v>86.85</v>
      </c>
    </row>
    <row r="123" spans="1:15" x14ac:dyDescent="0.55000000000000004">
      <c r="A123" s="2">
        <v>43242</v>
      </c>
      <c r="B123">
        <v>47</v>
      </c>
      <c r="C123" t="s">
        <v>5</v>
      </c>
      <c r="D123" t="s">
        <v>11</v>
      </c>
      <c r="E123">
        <v>12</v>
      </c>
      <c r="F123">
        <v>28.95</v>
      </c>
      <c r="G123" s="4">
        <v>0</v>
      </c>
      <c r="H123" s="3">
        <v>8.86</v>
      </c>
      <c r="I123">
        <v>15</v>
      </c>
      <c r="K123" s="18">
        <f t="shared" si="5"/>
        <v>434.25</v>
      </c>
      <c r="L123" s="18">
        <f t="shared" si="6"/>
        <v>301.35000000000002</v>
      </c>
      <c r="M123" s="19">
        <f t="shared" si="7"/>
        <v>0.69395509499136443</v>
      </c>
      <c r="N123" s="19">
        <f t="shared" si="8"/>
        <v>0</v>
      </c>
      <c r="O123" s="18">
        <f t="shared" si="9"/>
        <v>0</v>
      </c>
    </row>
    <row r="124" spans="1:15" x14ac:dyDescent="0.55000000000000004">
      <c r="A124" s="2">
        <v>43247</v>
      </c>
      <c r="B124">
        <v>47</v>
      </c>
      <c r="C124" t="s">
        <v>5</v>
      </c>
      <c r="D124" t="s">
        <v>10</v>
      </c>
      <c r="E124">
        <v>5</v>
      </c>
      <c r="F124">
        <v>28.95</v>
      </c>
      <c r="G124" s="4">
        <v>0</v>
      </c>
      <c r="H124" s="3">
        <v>8.86</v>
      </c>
      <c r="I124">
        <v>11</v>
      </c>
      <c r="K124" s="18">
        <f t="shared" si="5"/>
        <v>318.45</v>
      </c>
      <c r="L124" s="18">
        <f t="shared" si="6"/>
        <v>220.99</v>
      </c>
      <c r="M124" s="19">
        <f t="shared" si="7"/>
        <v>0.69395509499136443</v>
      </c>
      <c r="N124" s="19">
        <f t="shared" si="8"/>
        <v>0</v>
      </c>
      <c r="O124" s="18">
        <f t="shared" si="9"/>
        <v>0</v>
      </c>
    </row>
    <row r="125" spans="1:15" x14ac:dyDescent="0.55000000000000004">
      <c r="A125" s="2">
        <v>43248</v>
      </c>
      <c r="B125">
        <v>47</v>
      </c>
      <c r="C125" t="s">
        <v>8</v>
      </c>
      <c r="D125" t="s">
        <v>11</v>
      </c>
      <c r="E125">
        <v>4</v>
      </c>
      <c r="F125">
        <v>28.95</v>
      </c>
      <c r="G125" s="4">
        <v>0</v>
      </c>
      <c r="H125" s="3">
        <v>8.86</v>
      </c>
      <c r="I125">
        <v>6</v>
      </c>
      <c r="K125" s="18">
        <f t="shared" si="5"/>
        <v>173.7</v>
      </c>
      <c r="L125" s="18">
        <f t="shared" si="6"/>
        <v>120.53999999999999</v>
      </c>
      <c r="M125" s="19">
        <f t="shared" si="7"/>
        <v>0.69395509499136443</v>
      </c>
      <c r="N125" s="19">
        <f t="shared" si="8"/>
        <v>0</v>
      </c>
      <c r="O125" s="18">
        <f t="shared" si="9"/>
        <v>0</v>
      </c>
    </row>
    <row r="126" spans="1:15" x14ac:dyDescent="0.55000000000000004">
      <c r="A126" s="2">
        <v>43248</v>
      </c>
      <c r="B126">
        <v>47</v>
      </c>
      <c r="C126" t="s">
        <v>8</v>
      </c>
      <c r="D126" t="s">
        <v>11</v>
      </c>
      <c r="E126">
        <v>5</v>
      </c>
      <c r="F126">
        <v>28.95</v>
      </c>
      <c r="G126" s="4">
        <v>0</v>
      </c>
      <c r="H126" s="3">
        <v>8.86</v>
      </c>
      <c r="I126">
        <v>12</v>
      </c>
      <c r="K126" s="18">
        <f t="shared" si="5"/>
        <v>347.4</v>
      </c>
      <c r="L126" s="18">
        <f t="shared" si="6"/>
        <v>241.07999999999998</v>
      </c>
      <c r="M126" s="19">
        <f t="shared" si="7"/>
        <v>0.69395509499136443</v>
      </c>
      <c r="N126" s="19">
        <f t="shared" si="8"/>
        <v>0</v>
      </c>
      <c r="O126" s="18">
        <f t="shared" si="9"/>
        <v>0</v>
      </c>
    </row>
    <row r="127" spans="1:15" x14ac:dyDescent="0.55000000000000004">
      <c r="A127" s="2">
        <v>43249</v>
      </c>
      <c r="B127">
        <v>47</v>
      </c>
      <c r="C127" t="s">
        <v>7</v>
      </c>
      <c r="D127" t="s">
        <v>11</v>
      </c>
      <c r="E127">
        <v>12</v>
      </c>
      <c r="F127">
        <v>28.95</v>
      </c>
      <c r="G127" s="4">
        <v>0</v>
      </c>
      <c r="H127" s="3">
        <v>8.86</v>
      </c>
      <c r="I127">
        <v>10</v>
      </c>
      <c r="K127" s="18">
        <f t="shared" si="5"/>
        <v>289.5</v>
      </c>
      <c r="L127" s="18">
        <f t="shared" si="6"/>
        <v>200.9</v>
      </c>
      <c r="M127" s="19">
        <f t="shared" si="7"/>
        <v>0.69395509499136443</v>
      </c>
      <c r="N127" s="19">
        <f t="shared" si="8"/>
        <v>0</v>
      </c>
      <c r="O127" s="18">
        <f t="shared" si="9"/>
        <v>0</v>
      </c>
    </row>
    <row r="128" spans="1:15" x14ac:dyDescent="0.55000000000000004">
      <c r="A128" s="2">
        <v>43261</v>
      </c>
      <c r="B128">
        <v>47</v>
      </c>
      <c r="C128" t="s">
        <v>5</v>
      </c>
      <c r="D128" t="s">
        <v>10</v>
      </c>
      <c r="E128">
        <v>3</v>
      </c>
      <c r="F128">
        <v>28.95</v>
      </c>
      <c r="G128" s="4">
        <v>0</v>
      </c>
      <c r="H128" s="3">
        <v>8.86</v>
      </c>
      <c r="I128">
        <v>15</v>
      </c>
      <c r="K128" s="18">
        <f t="shared" si="5"/>
        <v>434.25</v>
      </c>
      <c r="L128" s="18">
        <f t="shared" si="6"/>
        <v>301.35000000000002</v>
      </c>
      <c r="M128" s="19">
        <f t="shared" si="7"/>
        <v>0.69395509499136443</v>
      </c>
      <c r="N128" s="19">
        <f t="shared" si="8"/>
        <v>0</v>
      </c>
      <c r="O128" s="18">
        <f t="shared" si="9"/>
        <v>0</v>
      </c>
    </row>
    <row r="129" spans="1:15" x14ac:dyDescent="0.55000000000000004">
      <c r="A129" s="2">
        <v>43262</v>
      </c>
      <c r="B129">
        <v>47</v>
      </c>
      <c r="C129" t="s">
        <v>9</v>
      </c>
      <c r="D129" t="s">
        <v>11</v>
      </c>
      <c r="E129">
        <v>11</v>
      </c>
      <c r="F129">
        <v>28.95</v>
      </c>
      <c r="G129" s="4">
        <v>0</v>
      </c>
      <c r="H129" s="3">
        <v>8.86</v>
      </c>
      <c r="I129">
        <v>15</v>
      </c>
      <c r="K129" s="18">
        <f t="shared" si="5"/>
        <v>434.25</v>
      </c>
      <c r="L129" s="18">
        <f t="shared" si="6"/>
        <v>301.35000000000002</v>
      </c>
      <c r="M129" s="19">
        <f t="shared" si="7"/>
        <v>0.69395509499136443</v>
      </c>
      <c r="N129" s="19">
        <f t="shared" si="8"/>
        <v>0</v>
      </c>
      <c r="O129" s="18">
        <f t="shared" si="9"/>
        <v>0</v>
      </c>
    </row>
    <row r="130" spans="1:15" x14ac:dyDescent="0.55000000000000004">
      <c r="A130" s="2">
        <v>43267</v>
      </c>
      <c r="B130">
        <v>47</v>
      </c>
      <c r="C130" t="s">
        <v>8</v>
      </c>
      <c r="D130" t="s">
        <v>10</v>
      </c>
      <c r="E130">
        <v>9</v>
      </c>
      <c r="F130">
        <v>28.95</v>
      </c>
      <c r="G130" s="4">
        <v>0</v>
      </c>
      <c r="H130" s="3">
        <v>8.86</v>
      </c>
      <c r="I130">
        <v>11</v>
      </c>
      <c r="K130" s="18">
        <f t="shared" ref="K130:K193" si="10">I130*F130*(1-G130)</f>
        <v>318.45</v>
      </c>
      <c r="L130" s="18">
        <f t="shared" ref="L130:L193" si="11">(F130*(1-G130)-H130)*I130</f>
        <v>220.99</v>
      </c>
      <c r="M130" s="19">
        <f t="shared" ref="M130:M193" si="12">L130/K130</f>
        <v>0.69395509499136443</v>
      </c>
      <c r="N130" s="19">
        <f t="shared" si="8"/>
        <v>0</v>
      </c>
      <c r="O130" s="18">
        <f t="shared" si="9"/>
        <v>0</v>
      </c>
    </row>
    <row r="131" spans="1:15" x14ac:dyDescent="0.55000000000000004">
      <c r="A131" s="2">
        <v>43267</v>
      </c>
      <c r="B131">
        <v>47</v>
      </c>
      <c r="C131" t="s">
        <v>7</v>
      </c>
      <c r="D131" t="s">
        <v>10</v>
      </c>
      <c r="E131">
        <v>4</v>
      </c>
      <c r="F131">
        <v>28.95</v>
      </c>
      <c r="G131" s="4">
        <v>0</v>
      </c>
      <c r="H131" s="3">
        <v>8.86</v>
      </c>
      <c r="I131">
        <v>34</v>
      </c>
      <c r="K131" s="18">
        <f t="shared" si="10"/>
        <v>984.3</v>
      </c>
      <c r="L131" s="18">
        <f t="shared" si="11"/>
        <v>683.06</v>
      </c>
      <c r="M131" s="19">
        <f t="shared" si="12"/>
        <v>0.69395509499136443</v>
      </c>
      <c r="N131" s="19">
        <f t="shared" ref="N131:N194" si="13">MAX(IF(K131&gt;500,0.15,0),G131)-G131</f>
        <v>0.15</v>
      </c>
      <c r="O131" s="18">
        <f t="shared" ref="O131:O194" si="14">N131*K131</f>
        <v>147.64499999999998</v>
      </c>
    </row>
    <row r="132" spans="1:15" x14ac:dyDescent="0.55000000000000004">
      <c r="A132" s="2">
        <v>43267</v>
      </c>
      <c r="B132">
        <v>47</v>
      </c>
      <c r="C132" t="s">
        <v>9</v>
      </c>
      <c r="D132" t="s">
        <v>10</v>
      </c>
      <c r="E132">
        <v>12</v>
      </c>
      <c r="F132">
        <v>28.95</v>
      </c>
      <c r="G132" s="4">
        <v>0</v>
      </c>
      <c r="H132" s="3">
        <v>8.86</v>
      </c>
      <c r="I132">
        <v>2</v>
      </c>
      <c r="K132" s="18">
        <f t="shared" si="10"/>
        <v>57.9</v>
      </c>
      <c r="L132" s="18">
        <f t="shared" si="11"/>
        <v>40.18</v>
      </c>
      <c r="M132" s="19">
        <f t="shared" si="12"/>
        <v>0.69395509499136443</v>
      </c>
      <c r="N132" s="19">
        <f t="shared" si="13"/>
        <v>0</v>
      </c>
      <c r="O132" s="18">
        <f t="shared" si="14"/>
        <v>0</v>
      </c>
    </row>
    <row r="133" spans="1:15" x14ac:dyDescent="0.55000000000000004">
      <c r="A133" s="2">
        <v>43267</v>
      </c>
      <c r="B133">
        <v>47</v>
      </c>
      <c r="C133" t="s">
        <v>7</v>
      </c>
      <c r="D133" t="s">
        <v>10</v>
      </c>
      <c r="E133">
        <v>1</v>
      </c>
      <c r="F133">
        <v>28.95</v>
      </c>
      <c r="G133" s="4">
        <v>0</v>
      </c>
      <c r="H133" s="3">
        <v>8.86</v>
      </c>
      <c r="I133">
        <v>34</v>
      </c>
      <c r="K133" s="18">
        <f t="shared" si="10"/>
        <v>984.3</v>
      </c>
      <c r="L133" s="18">
        <f t="shared" si="11"/>
        <v>683.06</v>
      </c>
      <c r="M133" s="19">
        <f t="shared" si="12"/>
        <v>0.69395509499136443</v>
      </c>
      <c r="N133" s="19">
        <f t="shared" si="13"/>
        <v>0.15</v>
      </c>
      <c r="O133" s="18">
        <f t="shared" si="14"/>
        <v>147.64499999999998</v>
      </c>
    </row>
    <row r="134" spans="1:15" x14ac:dyDescent="0.55000000000000004">
      <c r="A134" s="2">
        <v>43269</v>
      </c>
      <c r="B134">
        <v>47</v>
      </c>
      <c r="C134" t="s">
        <v>9</v>
      </c>
      <c r="D134" t="s">
        <v>11</v>
      </c>
      <c r="E134">
        <v>8</v>
      </c>
      <c r="F134">
        <v>28.95</v>
      </c>
      <c r="G134" s="4">
        <v>0</v>
      </c>
      <c r="H134" s="3">
        <v>8.86</v>
      </c>
      <c r="I134">
        <v>4</v>
      </c>
      <c r="K134" s="18">
        <f t="shared" si="10"/>
        <v>115.8</v>
      </c>
      <c r="L134" s="18">
        <f t="shared" si="11"/>
        <v>80.36</v>
      </c>
      <c r="M134" s="19">
        <f t="shared" si="12"/>
        <v>0.69395509499136443</v>
      </c>
      <c r="N134" s="19">
        <f t="shared" si="13"/>
        <v>0</v>
      </c>
      <c r="O134" s="18">
        <f t="shared" si="14"/>
        <v>0</v>
      </c>
    </row>
    <row r="135" spans="1:15" x14ac:dyDescent="0.55000000000000004">
      <c r="A135" s="2">
        <v>43278</v>
      </c>
      <c r="B135">
        <v>47</v>
      </c>
      <c r="C135" t="s">
        <v>6</v>
      </c>
      <c r="D135" t="s">
        <v>11</v>
      </c>
      <c r="E135">
        <v>2</v>
      </c>
      <c r="F135">
        <v>28.95</v>
      </c>
      <c r="G135" s="4">
        <v>0</v>
      </c>
      <c r="H135" s="3">
        <v>8.86</v>
      </c>
      <c r="I135">
        <v>5</v>
      </c>
      <c r="K135" s="18">
        <f t="shared" si="10"/>
        <v>144.75</v>
      </c>
      <c r="L135" s="18">
        <f t="shared" si="11"/>
        <v>100.45</v>
      </c>
      <c r="M135" s="19">
        <f t="shared" si="12"/>
        <v>0.69395509499136443</v>
      </c>
      <c r="N135" s="19">
        <f t="shared" si="13"/>
        <v>0</v>
      </c>
      <c r="O135" s="18">
        <f t="shared" si="14"/>
        <v>0</v>
      </c>
    </row>
    <row r="136" spans="1:15" x14ac:dyDescent="0.55000000000000004">
      <c r="A136" s="2">
        <v>43280</v>
      </c>
      <c r="B136">
        <v>47</v>
      </c>
      <c r="C136" t="s">
        <v>8</v>
      </c>
      <c r="D136" t="s">
        <v>10</v>
      </c>
      <c r="E136">
        <v>4</v>
      </c>
      <c r="F136">
        <v>28.95</v>
      </c>
      <c r="G136" s="4">
        <v>0</v>
      </c>
      <c r="H136" s="3">
        <v>8.86</v>
      </c>
      <c r="I136">
        <v>33</v>
      </c>
      <c r="K136" s="18">
        <f t="shared" si="10"/>
        <v>955.35</v>
      </c>
      <c r="L136" s="18">
        <f t="shared" si="11"/>
        <v>662.97</v>
      </c>
      <c r="M136" s="19">
        <f t="shared" si="12"/>
        <v>0.69395509499136443</v>
      </c>
      <c r="N136" s="19">
        <f t="shared" si="13"/>
        <v>0.15</v>
      </c>
      <c r="O136" s="18">
        <f t="shared" si="14"/>
        <v>143.30250000000001</v>
      </c>
    </row>
    <row r="137" spans="1:15" x14ac:dyDescent="0.55000000000000004">
      <c r="A137" s="2">
        <v>43211</v>
      </c>
      <c r="B137">
        <v>47</v>
      </c>
      <c r="C137" t="s">
        <v>7</v>
      </c>
      <c r="D137" t="s">
        <v>10</v>
      </c>
      <c r="E137">
        <v>10</v>
      </c>
      <c r="F137">
        <v>28.95</v>
      </c>
      <c r="G137" s="4">
        <v>0</v>
      </c>
      <c r="H137" s="3">
        <v>8.86</v>
      </c>
      <c r="I137">
        <v>21</v>
      </c>
      <c r="K137" s="18">
        <f t="shared" si="10"/>
        <v>607.94999999999993</v>
      </c>
      <c r="L137" s="18">
        <f t="shared" si="11"/>
        <v>421.89</v>
      </c>
      <c r="M137" s="19">
        <f t="shared" si="12"/>
        <v>0.69395509499136443</v>
      </c>
      <c r="N137" s="19">
        <f t="shared" si="13"/>
        <v>0.15</v>
      </c>
      <c r="O137" s="18">
        <f t="shared" si="14"/>
        <v>91.192499999999981</v>
      </c>
    </row>
    <row r="138" spans="1:15" x14ac:dyDescent="0.55000000000000004">
      <c r="A138" s="2">
        <v>43166</v>
      </c>
      <c r="B138">
        <v>47</v>
      </c>
      <c r="C138" t="s">
        <v>6</v>
      </c>
      <c r="D138" t="s">
        <v>11</v>
      </c>
      <c r="E138">
        <v>10</v>
      </c>
      <c r="F138">
        <v>28.95</v>
      </c>
      <c r="G138" s="4">
        <v>0</v>
      </c>
      <c r="H138" s="3">
        <v>8.86</v>
      </c>
      <c r="I138">
        <v>23</v>
      </c>
      <c r="K138" s="18">
        <f t="shared" si="10"/>
        <v>665.85</v>
      </c>
      <c r="L138" s="18">
        <f t="shared" si="11"/>
        <v>462.07</v>
      </c>
      <c r="M138" s="19">
        <f t="shared" si="12"/>
        <v>0.69395509499136443</v>
      </c>
      <c r="N138" s="19">
        <f t="shared" si="13"/>
        <v>0.15</v>
      </c>
      <c r="O138" s="18">
        <f t="shared" si="14"/>
        <v>99.877499999999998</v>
      </c>
    </row>
    <row r="139" spans="1:15" x14ac:dyDescent="0.55000000000000004">
      <c r="A139" s="2">
        <v>43191</v>
      </c>
      <c r="B139">
        <v>47</v>
      </c>
      <c r="C139" t="s">
        <v>6</v>
      </c>
      <c r="D139" t="s">
        <v>10</v>
      </c>
      <c r="E139">
        <v>2</v>
      </c>
      <c r="F139">
        <v>28.95</v>
      </c>
      <c r="G139" s="4">
        <v>0</v>
      </c>
      <c r="H139" s="3">
        <v>8.86</v>
      </c>
      <c r="I139">
        <v>16</v>
      </c>
      <c r="K139" s="18">
        <f t="shared" si="10"/>
        <v>463.2</v>
      </c>
      <c r="L139" s="18">
        <f t="shared" si="11"/>
        <v>321.44</v>
      </c>
      <c r="M139" s="19">
        <f t="shared" si="12"/>
        <v>0.69395509499136443</v>
      </c>
      <c r="N139" s="19">
        <f t="shared" si="13"/>
        <v>0</v>
      </c>
      <c r="O139" s="18">
        <f t="shared" si="14"/>
        <v>0</v>
      </c>
    </row>
    <row r="140" spans="1:15" x14ac:dyDescent="0.55000000000000004">
      <c r="A140" s="2">
        <v>43225</v>
      </c>
      <c r="B140">
        <v>47</v>
      </c>
      <c r="C140" t="s">
        <v>7</v>
      </c>
      <c r="D140" t="s">
        <v>10</v>
      </c>
      <c r="E140">
        <v>9</v>
      </c>
      <c r="F140">
        <v>28.95</v>
      </c>
      <c r="G140" s="4">
        <v>0</v>
      </c>
      <c r="H140" s="3">
        <v>8.86</v>
      </c>
      <c r="I140">
        <v>1</v>
      </c>
      <c r="K140" s="18">
        <f t="shared" si="10"/>
        <v>28.95</v>
      </c>
      <c r="L140" s="18">
        <f t="shared" si="11"/>
        <v>20.09</v>
      </c>
      <c r="M140" s="19">
        <f t="shared" si="12"/>
        <v>0.69395509499136443</v>
      </c>
      <c r="N140" s="19">
        <f t="shared" si="13"/>
        <v>0</v>
      </c>
      <c r="O140" s="18">
        <f t="shared" si="14"/>
        <v>0</v>
      </c>
    </row>
    <row r="141" spans="1:15" x14ac:dyDescent="0.55000000000000004">
      <c r="A141" s="2">
        <v>43239</v>
      </c>
      <c r="B141">
        <v>47</v>
      </c>
      <c r="C141" t="s">
        <v>7</v>
      </c>
      <c r="D141" t="s">
        <v>10</v>
      </c>
      <c r="E141">
        <v>11</v>
      </c>
      <c r="F141">
        <v>28.95</v>
      </c>
      <c r="G141" s="4">
        <v>0</v>
      </c>
      <c r="H141" s="3">
        <v>8.86</v>
      </c>
      <c r="I141">
        <v>8</v>
      </c>
      <c r="K141" s="18">
        <f t="shared" si="10"/>
        <v>231.6</v>
      </c>
      <c r="L141" s="18">
        <f t="shared" si="11"/>
        <v>160.72</v>
      </c>
      <c r="M141" s="19">
        <f t="shared" si="12"/>
        <v>0.69395509499136443</v>
      </c>
      <c r="N141" s="19">
        <f t="shared" si="13"/>
        <v>0</v>
      </c>
      <c r="O141" s="18">
        <f t="shared" si="14"/>
        <v>0</v>
      </c>
    </row>
    <row r="142" spans="1:15" x14ac:dyDescent="0.55000000000000004">
      <c r="A142" s="2">
        <v>43182</v>
      </c>
      <c r="B142">
        <v>47</v>
      </c>
      <c r="C142" t="s">
        <v>8</v>
      </c>
      <c r="D142" t="s">
        <v>10</v>
      </c>
      <c r="E142">
        <v>12</v>
      </c>
      <c r="F142">
        <v>28.95</v>
      </c>
      <c r="G142" s="4">
        <v>0</v>
      </c>
      <c r="H142" s="3">
        <v>8.86</v>
      </c>
      <c r="I142">
        <v>16</v>
      </c>
      <c r="K142" s="18">
        <f t="shared" si="10"/>
        <v>463.2</v>
      </c>
      <c r="L142" s="18">
        <f t="shared" si="11"/>
        <v>321.44</v>
      </c>
      <c r="M142" s="19">
        <f t="shared" si="12"/>
        <v>0.69395509499136443</v>
      </c>
      <c r="N142" s="19">
        <f t="shared" si="13"/>
        <v>0</v>
      </c>
      <c r="O142" s="18">
        <f t="shared" si="14"/>
        <v>0</v>
      </c>
    </row>
    <row r="143" spans="1:15" x14ac:dyDescent="0.55000000000000004">
      <c r="A143" s="2">
        <v>43278</v>
      </c>
      <c r="B143">
        <v>47</v>
      </c>
      <c r="C143" t="s">
        <v>6</v>
      </c>
      <c r="D143" t="s">
        <v>11</v>
      </c>
      <c r="E143">
        <v>6</v>
      </c>
      <c r="F143">
        <v>28.95</v>
      </c>
      <c r="G143" s="4">
        <v>0</v>
      </c>
      <c r="H143" s="3">
        <v>8.86</v>
      </c>
      <c r="I143">
        <v>6</v>
      </c>
      <c r="K143" s="18">
        <f t="shared" si="10"/>
        <v>173.7</v>
      </c>
      <c r="L143" s="18">
        <f t="shared" si="11"/>
        <v>120.53999999999999</v>
      </c>
      <c r="M143" s="19">
        <f t="shared" si="12"/>
        <v>0.69395509499136443</v>
      </c>
      <c r="N143" s="19">
        <f t="shared" si="13"/>
        <v>0</v>
      </c>
      <c r="O143" s="18">
        <f t="shared" si="14"/>
        <v>0</v>
      </c>
    </row>
    <row r="144" spans="1:15" x14ac:dyDescent="0.55000000000000004">
      <c r="A144" s="2">
        <v>43147</v>
      </c>
      <c r="B144">
        <v>43</v>
      </c>
      <c r="C144" t="s">
        <v>6</v>
      </c>
      <c r="D144" t="s">
        <v>11</v>
      </c>
      <c r="E144">
        <v>0</v>
      </c>
      <c r="F144">
        <v>11.95</v>
      </c>
      <c r="G144" s="4">
        <v>0.1</v>
      </c>
      <c r="H144" s="3">
        <v>3.32</v>
      </c>
      <c r="I144">
        <v>6</v>
      </c>
      <c r="K144" s="18">
        <f t="shared" si="10"/>
        <v>64.529999999999987</v>
      </c>
      <c r="L144" s="18">
        <f t="shared" si="11"/>
        <v>44.609999999999992</v>
      </c>
      <c r="M144" s="19">
        <f t="shared" si="12"/>
        <v>0.69130636913063692</v>
      </c>
      <c r="N144" s="19">
        <f t="shared" si="13"/>
        <v>0</v>
      </c>
      <c r="O144" s="18">
        <f t="shared" si="14"/>
        <v>0</v>
      </c>
    </row>
    <row r="145" spans="1:15" x14ac:dyDescent="0.55000000000000004">
      <c r="A145" s="2">
        <v>43119</v>
      </c>
      <c r="B145">
        <v>43</v>
      </c>
      <c r="C145" t="s">
        <v>6</v>
      </c>
      <c r="D145" t="s">
        <v>11</v>
      </c>
      <c r="E145">
        <v>8</v>
      </c>
      <c r="F145">
        <v>11.95</v>
      </c>
      <c r="G145" s="4">
        <v>0.1</v>
      </c>
      <c r="H145" s="3">
        <v>3.32</v>
      </c>
      <c r="I145">
        <v>5</v>
      </c>
      <c r="K145" s="18">
        <f t="shared" si="10"/>
        <v>53.774999999999999</v>
      </c>
      <c r="L145" s="18">
        <f t="shared" si="11"/>
        <v>37.174999999999997</v>
      </c>
      <c r="M145" s="19">
        <f t="shared" si="12"/>
        <v>0.69130636913063692</v>
      </c>
      <c r="N145" s="19">
        <f t="shared" si="13"/>
        <v>0</v>
      </c>
      <c r="O145" s="18">
        <f t="shared" si="14"/>
        <v>0</v>
      </c>
    </row>
    <row r="146" spans="1:15" x14ac:dyDescent="0.55000000000000004">
      <c r="A146" s="2">
        <v>43108</v>
      </c>
      <c r="B146">
        <v>43</v>
      </c>
      <c r="C146" t="s">
        <v>6</v>
      </c>
      <c r="D146" t="s">
        <v>10</v>
      </c>
      <c r="E146">
        <v>9</v>
      </c>
      <c r="F146">
        <v>11.95</v>
      </c>
      <c r="G146" s="4">
        <v>0.1</v>
      </c>
      <c r="H146" s="3">
        <v>3.32</v>
      </c>
      <c r="I146">
        <v>11</v>
      </c>
      <c r="K146" s="18">
        <f t="shared" si="10"/>
        <v>118.30499999999999</v>
      </c>
      <c r="L146" s="18">
        <f t="shared" si="11"/>
        <v>81.784999999999982</v>
      </c>
      <c r="M146" s="19">
        <f t="shared" si="12"/>
        <v>0.69130636913063681</v>
      </c>
      <c r="N146" s="19">
        <f t="shared" si="13"/>
        <v>0</v>
      </c>
      <c r="O146" s="18">
        <f t="shared" si="14"/>
        <v>0</v>
      </c>
    </row>
    <row r="147" spans="1:15" x14ac:dyDescent="0.55000000000000004">
      <c r="A147" s="2">
        <v>43169</v>
      </c>
      <c r="B147">
        <v>43</v>
      </c>
      <c r="C147" t="s">
        <v>8</v>
      </c>
      <c r="D147" t="s">
        <v>10</v>
      </c>
      <c r="E147">
        <v>2</v>
      </c>
      <c r="F147">
        <v>11.95</v>
      </c>
      <c r="G147" s="4">
        <v>0.1</v>
      </c>
      <c r="H147" s="3">
        <v>3.32</v>
      </c>
      <c r="I147">
        <v>7</v>
      </c>
      <c r="K147" s="18">
        <f t="shared" si="10"/>
        <v>75.284999999999997</v>
      </c>
      <c r="L147" s="18">
        <f t="shared" si="11"/>
        <v>52.044999999999987</v>
      </c>
      <c r="M147" s="19">
        <f t="shared" si="12"/>
        <v>0.69130636913063681</v>
      </c>
      <c r="N147" s="19">
        <f t="shared" si="13"/>
        <v>0</v>
      </c>
      <c r="O147" s="18">
        <f t="shared" si="14"/>
        <v>0</v>
      </c>
    </row>
    <row r="148" spans="1:15" x14ac:dyDescent="0.55000000000000004">
      <c r="A148" s="2">
        <v>43142</v>
      </c>
      <c r="B148">
        <v>43</v>
      </c>
      <c r="C148" t="s">
        <v>8</v>
      </c>
      <c r="D148" t="s">
        <v>10</v>
      </c>
      <c r="E148">
        <v>10</v>
      </c>
      <c r="F148">
        <v>11.95</v>
      </c>
      <c r="G148" s="4">
        <v>0.1</v>
      </c>
      <c r="H148" s="3">
        <v>3.32</v>
      </c>
      <c r="I148">
        <v>4</v>
      </c>
      <c r="K148" s="18">
        <f t="shared" si="10"/>
        <v>43.019999999999996</v>
      </c>
      <c r="L148" s="18">
        <f t="shared" si="11"/>
        <v>29.739999999999995</v>
      </c>
      <c r="M148" s="19">
        <f t="shared" si="12"/>
        <v>0.69130636913063681</v>
      </c>
      <c r="N148" s="19">
        <f t="shared" si="13"/>
        <v>0</v>
      </c>
      <c r="O148" s="18">
        <f t="shared" si="14"/>
        <v>0</v>
      </c>
    </row>
    <row r="149" spans="1:15" x14ac:dyDescent="0.55000000000000004">
      <c r="A149" s="2">
        <v>43167</v>
      </c>
      <c r="B149">
        <v>43</v>
      </c>
      <c r="C149" t="s">
        <v>6</v>
      </c>
      <c r="D149" t="s">
        <v>11</v>
      </c>
      <c r="E149">
        <v>3</v>
      </c>
      <c r="F149">
        <v>11.95</v>
      </c>
      <c r="G149" s="4">
        <v>0.1</v>
      </c>
      <c r="H149" s="3">
        <v>3.32</v>
      </c>
      <c r="I149">
        <v>1</v>
      </c>
      <c r="K149" s="18">
        <f t="shared" si="10"/>
        <v>10.754999999999999</v>
      </c>
      <c r="L149" s="18">
        <f t="shared" si="11"/>
        <v>7.4349999999999987</v>
      </c>
      <c r="M149" s="19">
        <f t="shared" si="12"/>
        <v>0.69130636913063681</v>
      </c>
      <c r="N149" s="19">
        <f t="shared" si="13"/>
        <v>0</v>
      </c>
      <c r="O149" s="18">
        <f t="shared" si="14"/>
        <v>0</v>
      </c>
    </row>
    <row r="150" spans="1:15" x14ac:dyDescent="0.55000000000000004">
      <c r="A150" s="2">
        <v>43267</v>
      </c>
      <c r="B150">
        <v>43</v>
      </c>
      <c r="C150" t="s">
        <v>9</v>
      </c>
      <c r="D150" t="s">
        <v>10</v>
      </c>
      <c r="E150">
        <v>9</v>
      </c>
      <c r="F150">
        <v>11.95</v>
      </c>
      <c r="G150" s="4">
        <v>0.1</v>
      </c>
      <c r="H150" s="3">
        <v>3.32</v>
      </c>
      <c r="I150">
        <v>7</v>
      </c>
      <c r="K150" s="18">
        <f t="shared" si="10"/>
        <v>75.284999999999997</v>
      </c>
      <c r="L150" s="18">
        <f t="shared" si="11"/>
        <v>52.044999999999987</v>
      </c>
      <c r="M150" s="19">
        <f t="shared" si="12"/>
        <v>0.69130636913063681</v>
      </c>
      <c r="N150" s="19">
        <f t="shared" si="13"/>
        <v>0</v>
      </c>
      <c r="O150" s="18">
        <f t="shared" si="14"/>
        <v>0</v>
      </c>
    </row>
    <row r="151" spans="1:15" x14ac:dyDescent="0.55000000000000004">
      <c r="A151" s="2">
        <v>43188</v>
      </c>
      <c r="B151">
        <v>43</v>
      </c>
      <c r="C151" t="s">
        <v>5</v>
      </c>
      <c r="D151" t="s">
        <v>11</v>
      </c>
      <c r="E151">
        <v>7</v>
      </c>
      <c r="F151">
        <v>11.95</v>
      </c>
      <c r="G151" s="4">
        <v>0.1</v>
      </c>
      <c r="H151" s="3">
        <v>3.32</v>
      </c>
      <c r="I151">
        <v>4</v>
      </c>
      <c r="K151" s="18">
        <f t="shared" si="10"/>
        <v>43.019999999999996</v>
      </c>
      <c r="L151" s="18">
        <f t="shared" si="11"/>
        <v>29.739999999999995</v>
      </c>
      <c r="M151" s="19">
        <f t="shared" si="12"/>
        <v>0.69130636913063681</v>
      </c>
      <c r="N151" s="19">
        <f t="shared" si="13"/>
        <v>0</v>
      </c>
      <c r="O151" s="18">
        <f t="shared" si="14"/>
        <v>0</v>
      </c>
    </row>
    <row r="152" spans="1:15" x14ac:dyDescent="0.55000000000000004">
      <c r="A152" s="2">
        <v>43106</v>
      </c>
      <c r="B152">
        <v>6</v>
      </c>
      <c r="C152" t="s">
        <v>8</v>
      </c>
      <c r="D152" t="s">
        <v>10</v>
      </c>
      <c r="E152">
        <v>6</v>
      </c>
      <c r="F152">
        <v>55.95</v>
      </c>
      <c r="G152" s="4">
        <v>0.1</v>
      </c>
      <c r="H152" s="3">
        <v>16.059999999999999</v>
      </c>
      <c r="I152">
        <v>15</v>
      </c>
      <c r="K152" s="18">
        <f t="shared" si="10"/>
        <v>755.32500000000005</v>
      </c>
      <c r="L152" s="18">
        <f t="shared" si="11"/>
        <v>514.42500000000007</v>
      </c>
      <c r="M152" s="19">
        <f t="shared" si="12"/>
        <v>0.68106444245854436</v>
      </c>
      <c r="N152" s="19">
        <f t="shared" si="13"/>
        <v>4.9999999999999989E-2</v>
      </c>
      <c r="O152" s="18">
        <f t="shared" si="14"/>
        <v>37.766249999999992</v>
      </c>
    </row>
    <row r="153" spans="1:15" x14ac:dyDescent="0.55000000000000004">
      <c r="A153" s="2">
        <v>43152</v>
      </c>
      <c r="B153">
        <v>6</v>
      </c>
      <c r="C153" t="s">
        <v>7</v>
      </c>
      <c r="D153" t="s">
        <v>11</v>
      </c>
      <c r="E153">
        <v>6</v>
      </c>
      <c r="F153">
        <v>55.95</v>
      </c>
      <c r="G153" s="4">
        <v>0.1</v>
      </c>
      <c r="H153" s="3">
        <v>16.059999999999999</v>
      </c>
      <c r="I153">
        <v>2</v>
      </c>
      <c r="K153" s="18">
        <f t="shared" si="10"/>
        <v>100.71000000000001</v>
      </c>
      <c r="L153" s="18">
        <f t="shared" si="11"/>
        <v>68.59</v>
      </c>
      <c r="M153" s="19">
        <f t="shared" si="12"/>
        <v>0.68106444245854436</v>
      </c>
      <c r="N153" s="19">
        <f t="shared" si="13"/>
        <v>0</v>
      </c>
      <c r="O153" s="18">
        <f t="shared" si="14"/>
        <v>0</v>
      </c>
    </row>
    <row r="154" spans="1:15" x14ac:dyDescent="0.55000000000000004">
      <c r="A154" s="2">
        <v>43160</v>
      </c>
      <c r="B154">
        <v>6</v>
      </c>
      <c r="C154" t="s">
        <v>5</v>
      </c>
      <c r="D154" t="s">
        <v>11</v>
      </c>
      <c r="E154">
        <v>1</v>
      </c>
      <c r="F154">
        <v>55.95</v>
      </c>
      <c r="G154" s="4">
        <v>0.1</v>
      </c>
      <c r="H154" s="3">
        <v>16.059999999999999</v>
      </c>
      <c r="I154">
        <v>5</v>
      </c>
      <c r="K154" s="18">
        <f t="shared" si="10"/>
        <v>251.77500000000001</v>
      </c>
      <c r="L154" s="18">
        <f t="shared" si="11"/>
        <v>171.47500000000002</v>
      </c>
      <c r="M154" s="19">
        <f t="shared" si="12"/>
        <v>0.68106444245854436</v>
      </c>
      <c r="N154" s="19">
        <f t="shared" si="13"/>
        <v>0</v>
      </c>
      <c r="O154" s="18">
        <f t="shared" si="14"/>
        <v>0</v>
      </c>
    </row>
    <row r="155" spans="1:15" x14ac:dyDescent="0.55000000000000004">
      <c r="A155" s="2">
        <v>43162</v>
      </c>
      <c r="B155">
        <v>6</v>
      </c>
      <c r="C155" t="s">
        <v>9</v>
      </c>
      <c r="D155" t="s">
        <v>10</v>
      </c>
      <c r="E155">
        <v>2</v>
      </c>
      <c r="F155">
        <v>55.95</v>
      </c>
      <c r="G155" s="4">
        <v>0.1</v>
      </c>
      <c r="H155" s="3">
        <v>16.059999999999999</v>
      </c>
      <c r="I155">
        <v>25</v>
      </c>
      <c r="K155" s="18">
        <f t="shared" si="10"/>
        <v>1258.875</v>
      </c>
      <c r="L155" s="18">
        <f t="shared" si="11"/>
        <v>857.375</v>
      </c>
      <c r="M155" s="19">
        <f t="shared" si="12"/>
        <v>0.68106444245854436</v>
      </c>
      <c r="N155" s="19">
        <f t="shared" si="13"/>
        <v>4.9999999999999989E-2</v>
      </c>
      <c r="O155" s="18">
        <f t="shared" si="14"/>
        <v>62.943749999999987</v>
      </c>
    </row>
    <row r="156" spans="1:15" x14ac:dyDescent="0.55000000000000004">
      <c r="A156" s="2">
        <v>43231</v>
      </c>
      <c r="B156">
        <v>6</v>
      </c>
      <c r="C156" t="s">
        <v>8</v>
      </c>
      <c r="D156" t="s">
        <v>10</v>
      </c>
      <c r="E156">
        <v>7</v>
      </c>
      <c r="F156">
        <v>55.95</v>
      </c>
      <c r="G156" s="4">
        <v>0.1</v>
      </c>
      <c r="H156" s="3">
        <v>16.059999999999999</v>
      </c>
      <c r="I156">
        <v>19</v>
      </c>
      <c r="K156" s="18">
        <f t="shared" si="10"/>
        <v>956.745</v>
      </c>
      <c r="L156" s="18">
        <f t="shared" si="11"/>
        <v>651.60500000000002</v>
      </c>
      <c r="M156" s="19">
        <f t="shared" si="12"/>
        <v>0.68106444245854436</v>
      </c>
      <c r="N156" s="19">
        <f t="shared" si="13"/>
        <v>4.9999999999999989E-2</v>
      </c>
      <c r="O156" s="18">
        <f t="shared" si="14"/>
        <v>47.83724999999999</v>
      </c>
    </row>
    <row r="157" spans="1:15" x14ac:dyDescent="0.55000000000000004">
      <c r="A157" s="2">
        <v>43248</v>
      </c>
      <c r="B157">
        <v>6</v>
      </c>
      <c r="C157" t="s">
        <v>8</v>
      </c>
      <c r="D157" t="s">
        <v>11</v>
      </c>
      <c r="E157">
        <v>0</v>
      </c>
      <c r="F157">
        <v>55.95</v>
      </c>
      <c r="G157" s="4">
        <v>0.1</v>
      </c>
      <c r="H157" s="3">
        <v>16.059999999999999</v>
      </c>
      <c r="I157">
        <v>18</v>
      </c>
      <c r="K157" s="18">
        <f t="shared" si="10"/>
        <v>906.39</v>
      </c>
      <c r="L157" s="18">
        <f t="shared" si="11"/>
        <v>617.31000000000006</v>
      </c>
      <c r="M157" s="19">
        <f t="shared" si="12"/>
        <v>0.68106444245854436</v>
      </c>
      <c r="N157" s="19">
        <f t="shared" si="13"/>
        <v>4.9999999999999989E-2</v>
      </c>
      <c r="O157" s="18">
        <f t="shared" si="14"/>
        <v>45.319499999999991</v>
      </c>
    </row>
    <row r="158" spans="1:15" x14ac:dyDescent="0.55000000000000004">
      <c r="A158" s="2">
        <v>43255</v>
      </c>
      <c r="B158">
        <v>6</v>
      </c>
      <c r="C158" t="s">
        <v>8</v>
      </c>
      <c r="D158" t="s">
        <v>11</v>
      </c>
      <c r="E158">
        <v>2</v>
      </c>
      <c r="F158">
        <v>55.95</v>
      </c>
      <c r="G158" s="4">
        <v>0.1</v>
      </c>
      <c r="H158" s="3">
        <v>16.059999999999999</v>
      </c>
      <c r="I158">
        <v>5</v>
      </c>
      <c r="K158" s="18">
        <f t="shared" si="10"/>
        <v>251.77500000000001</v>
      </c>
      <c r="L158" s="18">
        <f t="shared" si="11"/>
        <v>171.47500000000002</v>
      </c>
      <c r="M158" s="19">
        <f t="shared" si="12"/>
        <v>0.68106444245854436</v>
      </c>
      <c r="N158" s="19">
        <f t="shared" si="13"/>
        <v>0</v>
      </c>
      <c r="O158" s="18">
        <f t="shared" si="14"/>
        <v>0</v>
      </c>
    </row>
    <row r="159" spans="1:15" x14ac:dyDescent="0.55000000000000004">
      <c r="A159" s="2">
        <v>43157</v>
      </c>
      <c r="B159">
        <v>6</v>
      </c>
      <c r="C159" t="s">
        <v>7</v>
      </c>
      <c r="D159" t="s">
        <v>10</v>
      </c>
      <c r="E159">
        <v>9</v>
      </c>
      <c r="F159">
        <v>55.95</v>
      </c>
      <c r="G159" s="4">
        <v>0.1</v>
      </c>
      <c r="H159" s="3">
        <v>16.059999999999999</v>
      </c>
      <c r="I159">
        <v>7</v>
      </c>
      <c r="K159" s="18">
        <f t="shared" si="10"/>
        <v>352.48500000000001</v>
      </c>
      <c r="L159" s="18">
        <f t="shared" si="11"/>
        <v>240.065</v>
      </c>
      <c r="M159" s="19">
        <f t="shared" si="12"/>
        <v>0.68106444245854425</v>
      </c>
      <c r="N159" s="19">
        <f t="shared" si="13"/>
        <v>0</v>
      </c>
      <c r="O159" s="18">
        <f t="shared" si="14"/>
        <v>0</v>
      </c>
    </row>
    <row r="160" spans="1:15" x14ac:dyDescent="0.55000000000000004">
      <c r="A160" s="2">
        <v>43189</v>
      </c>
      <c r="B160">
        <v>6</v>
      </c>
      <c r="C160" t="s">
        <v>8</v>
      </c>
      <c r="D160" t="s">
        <v>10</v>
      </c>
      <c r="E160">
        <v>3</v>
      </c>
      <c r="F160">
        <v>55.95</v>
      </c>
      <c r="G160" s="4">
        <v>0.1</v>
      </c>
      <c r="H160" s="3">
        <v>16.059999999999999</v>
      </c>
      <c r="I160">
        <v>29</v>
      </c>
      <c r="K160" s="18">
        <f t="shared" si="10"/>
        <v>1460.2950000000003</v>
      </c>
      <c r="L160" s="18">
        <f t="shared" si="11"/>
        <v>994.55500000000006</v>
      </c>
      <c r="M160" s="19">
        <f t="shared" si="12"/>
        <v>0.68106444245854425</v>
      </c>
      <c r="N160" s="19">
        <f t="shared" si="13"/>
        <v>4.9999999999999989E-2</v>
      </c>
      <c r="O160" s="18">
        <f t="shared" si="14"/>
        <v>73.014749999999992</v>
      </c>
    </row>
    <row r="161" spans="1:15" x14ac:dyDescent="0.55000000000000004">
      <c r="A161" s="2">
        <v>43218</v>
      </c>
      <c r="B161">
        <v>6</v>
      </c>
      <c r="C161" t="s">
        <v>7</v>
      </c>
      <c r="D161" t="s">
        <v>10</v>
      </c>
      <c r="E161">
        <v>2</v>
      </c>
      <c r="F161">
        <v>55.95</v>
      </c>
      <c r="G161" s="4">
        <v>0.1</v>
      </c>
      <c r="H161" s="3">
        <v>16.059999999999999</v>
      </c>
      <c r="I161">
        <v>34</v>
      </c>
      <c r="K161" s="18">
        <f t="shared" si="10"/>
        <v>1712.0700000000002</v>
      </c>
      <c r="L161" s="18">
        <f t="shared" si="11"/>
        <v>1166.03</v>
      </c>
      <c r="M161" s="19">
        <f t="shared" si="12"/>
        <v>0.68106444245854425</v>
      </c>
      <c r="N161" s="19">
        <f t="shared" si="13"/>
        <v>4.9999999999999989E-2</v>
      </c>
      <c r="O161" s="18">
        <f t="shared" si="14"/>
        <v>85.603499999999983</v>
      </c>
    </row>
    <row r="162" spans="1:15" x14ac:dyDescent="0.55000000000000004">
      <c r="A162" s="2">
        <v>43254</v>
      </c>
      <c r="B162">
        <v>47</v>
      </c>
      <c r="C162" t="s">
        <v>6</v>
      </c>
      <c r="D162" t="s">
        <v>10</v>
      </c>
      <c r="E162">
        <v>12</v>
      </c>
      <c r="F162">
        <v>28.95</v>
      </c>
      <c r="G162" s="4">
        <v>0.1</v>
      </c>
      <c r="H162" s="3">
        <v>8.86</v>
      </c>
      <c r="I162">
        <v>24</v>
      </c>
      <c r="K162" s="18">
        <f t="shared" si="10"/>
        <v>625.31999999999994</v>
      </c>
      <c r="L162" s="18">
        <f t="shared" si="11"/>
        <v>412.68</v>
      </c>
      <c r="M162" s="19">
        <f t="shared" si="12"/>
        <v>0.65995010554596056</v>
      </c>
      <c r="N162" s="19">
        <f t="shared" si="13"/>
        <v>4.9999999999999989E-2</v>
      </c>
      <c r="O162" s="18">
        <f t="shared" si="14"/>
        <v>31.265999999999991</v>
      </c>
    </row>
    <row r="163" spans="1:15" x14ac:dyDescent="0.55000000000000004">
      <c r="A163" s="2">
        <v>43174</v>
      </c>
      <c r="B163">
        <v>47</v>
      </c>
      <c r="C163" t="s">
        <v>6</v>
      </c>
      <c r="D163" t="s">
        <v>11</v>
      </c>
      <c r="E163">
        <v>3</v>
      </c>
      <c r="F163">
        <v>28.95</v>
      </c>
      <c r="G163" s="4">
        <v>0.1</v>
      </c>
      <c r="H163" s="3">
        <v>8.86</v>
      </c>
      <c r="I163">
        <v>26</v>
      </c>
      <c r="K163" s="18">
        <f t="shared" si="10"/>
        <v>677.43</v>
      </c>
      <c r="L163" s="18">
        <f t="shared" si="11"/>
        <v>447.07</v>
      </c>
      <c r="M163" s="19">
        <f t="shared" si="12"/>
        <v>0.65995010554596045</v>
      </c>
      <c r="N163" s="19">
        <f t="shared" si="13"/>
        <v>4.9999999999999989E-2</v>
      </c>
      <c r="O163" s="18">
        <f t="shared" si="14"/>
        <v>33.87149999999999</v>
      </c>
    </row>
    <row r="164" spans="1:15" x14ac:dyDescent="0.55000000000000004">
      <c r="A164" s="2">
        <v>43152</v>
      </c>
      <c r="B164">
        <v>47</v>
      </c>
      <c r="C164" t="s">
        <v>7</v>
      </c>
      <c r="D164" t="s">
        <v>11</v>
      </c>
      <c r="E164">
        <v>6</v>
      </c>
      <c r="F164">
        <v>28.95</v>
      </c>
      <c r="G164" s="4">
        <v>0.1</v>
      </c>
      <c r="H164" s="3">
        <v>8.86</v>
      </c>
      <c r="I164">
        <v>17</v>
      </c>
      <c r="K164" s="18">
        <f t="shared" si="10"/>
        <v>442.935</v>
      </c>
      <c r="L164" s="18">
        <f t="shared" si="11"/>
        <v>292.315</v>
      </c>
      <c r="M164" s="19">
        <f t="shared" si="12"/>
        <v>0.65995010554596045</v>
      </c>
      <c r="N164" s="19">
        <f t="shared" si="13"/>
        <v>0</v>
      </c>
      <c r="O164" s="18">
        <f t="shared" si="14"/>
        <v>0</v>
      </c>
    </row>
    <row r="165" spans="1:15" x14ac:dyDescent="0.55000000000000004">
      <c r="A165" s="2">
        <v>43156</v>
      </c>
      <c r="B165">
        <v>47</v>
      </c>
      <c r="C165" t="s">
        <v>7</v>
      </c>
      <c r="D165" t="s">
        <v>10</v>
      </c>
      <c r="E165">
        <v>9</v>
      </c>
      <c r="F165">
        <v>28.95</v>
      </c>
      <c r="G165" s="4">
        <v>0.1</v>
      </c>
      <c r="H165" s="3">
        <v>8.86</v>
      </c>
      <c r="I165">
        <v>19</v>
      </c>
      <c r="K165" s="18">
        <f t="shared" si="10"/>
        <v>495.04499999999996</v>
      </c>
      <c r="L165" s="18">
        <f t="shared" si="11"/>
        <v>326.70499999999998</v>
      </c>
      <c r="M165" s="19">
        <f t="shared" si="12"/>
        <v>0.65995010554596045</v>
      </c>
      <c r="N165" s="19">
        <f t="shared" si="13"/>
        <v>0</v>
      </c>
      <c r="O165" s="18">
        <f t="shared" si="14"/>
        <v>0</v>
      </c>
    </row>
    <row r="166" spans="1:15" x14ac:dyDescent="0.55000000000000004">
      <c r="A166" s="2">
        <v>43156</v>
      </c>
      <c r="B166">
        <v>47</v>
      </c>
      <c r="C166" t="s">
        <v>9</v>
      </c>
      <c r="D166" t="s">
        <v>10</v>
      </c>
      <c r="E166">
        <v>2</v>
      </c>
      <c r="F166">
        <v>28.95</v>
      </c>
      <c r="G166" s="4">
        <v>0.1</v>
      </c>
      <c r="H166" s="3">
        <v>8.86</v>
      </c>
      <c r="I166">
        <v>1</v>
      </c>
      <c r="K166" s="18">
        <f t="shared" si="10"/>
        <v>26.055</v>
      </c>
      <c r="L166" s="18">
        <f t="shared" si="11"/>
        <v>17.195</v>
      </c>
      <c r="M166" s="19">
        <f t="shared" si="12"/>
        <v>0.65995010554596045</v>
      </c>
      <c r="N166" s="19">
        <f t="shared" si="13"/>
        <v>0</v>
      </c>
      <c r="O166" s="18">
        <f t="shared" si="14"/>
        <v>0</v>
      </c>
    </row>
    <row r="167" spans="1:15" x14ac:dyDescent="0.55000000000000004">
      <c r="A167" s="2">
        <v>43239</v>
      </c>
      <c r="B167">
        <v>47</v>
      </c>
      <c r="C167" t="s">
        <v>7</v>
      </c>
      <c r="D167" t="s">
        <v>10</v>
      </c>
      <c r="E167">
        <v>1</v>
      </c>
      <c r="F167">
        <v>28.95</v>
      </c>
      <c r="G167" s="4">
        <v>0.1</v>
      </c>
      <c r="H167" s="3">
        <v>8.86</v>
      </c>
      <c r="I167">
        <v>4</v>
      </c>
      <c r="K167" s="18">
        <f t="shared" si="10"/>
        <v>104.22</v>
      </c>
      <c r="L167" s="18">
        <f t="shared" si="11"/>
        <v>68.78</v>
      </c>
      <c r="M167" s="19">
        <f t="shared" si="12"/>
        <v>0.65995010554596045</v>
      </c>
      <c r="N167" s="19">
        <f t="shared" si="13"/>
        <v>0</v>
      </c>
      <c r="O167" s="18">
        <f t="shared" si="14"/>
        <v>0</v>
      </c>
    </row>
    <row r="168" spans="1:15" x14ac:dyDescent="0.55000000000000004">
      <c r="A168" s="2">
        <v>43242</v>
      </c>
      <c r="B168">
        <v>47</v>
      </c>
      <c r="C168" t="s">
        <v>7</v>
      </c>
      <c r="D168" t="s">
        <v>11</v>
      </c>
      <c r="E168">
        <v>8</v>
      </c>
      <c r="F168">
        <v>28.95</v>
      </c>
      <c r="G168" s="4">
        <v>0.1</v>
      </c>
      <c r="H168" s="3">
        <v>8.86</v>
      </c>
      <c r="I168">
        <v>2</v>
      </c>
      <c r="K168" s="18">
        <f t="shared" si="10"/>
        <v>52.11</v>
      </c>
      <c r="L168" s="18">
        <f t="shared" si="11"/>
        <v>34.39</v>
      </c>
      <c r="M168" s="19">
        <f t="shared" si="12"/>
        <v>0.65995010554596045</v>
      </c>
      <c r="N168" s="19">
        <f t="shared" si="13"/>
        <v>0</v>
      </c>
      <c r="O168" s="18">
        <f t="shared" si="14"/>
        <v>0</v>
      </c>
    </row>
    <row r="169" spans="1:15" x14ac:dyDescent="0.55000000000000004">
      <c r="A169" s="2">
        <v>43247</v>
      </c>
      <c r="B169">
        <v>47</v>
      </c>
      <c r="C169" t="s">
        <v>5</v>
      </c>
      <c r="D169" t="s">
        <v>10</v>
      </c>
      <c r="E169">
        <v>0</v>
      </c>
      <c r="F169">
        <v>28.95</v>
      </c>
      <c r="G169" s="4">
        <v>0.1</v>
      </c>
      <c r="H169" s="3">
        <v>8.86</v>
      </c>
      <c r="I169">
        <v>9</v>
      </c>
      <c r="K169" s="18">
        <f t="shared" si="10"/>
        <v>234.495</v>
      </c>
      <c r="L169" s="18">
        <f t="shared" si="11"/>
        <v>154.755</v>
      </c>
      <c r="M169" s="19">
        <f t="shared" si="12"/>
        <v>0.65995010554596045</v>
      </c>
      <c r="N169" s="19">
        <f t="shared" si="13"/>
        <v>0</v>
      </c>
      <c r="O169" s="18">
        <f t="shared" si="14"/>
        <v>0</v>
      </c>
    </row>
    <row r="170" spans="1:15" x14ac:dyDescent="0.55000000000000004">
      <c r="A170" s="2">
        <v>43266</v>
      </c>
      <c r="B170">
        <v>47</v>
      </c>
      <c r="C170" t="s">
        <v>9</v>
      </c>
      <c r="D170" t="s">
        <v>10</v>
      </c>
      <c r="E170">
        <v>1</v>
      </c>
      <c r="F170">
        <v>28.95</v>
      </c>
      <c r="G170" s="4">
        <v>0.1</v>
      </c>
      <c r="H170" s="3">
        <v>8.86</v>
      </c>
      <c r="I170">
        <v>4</v>
      </c>
      <c r="K170" s="18">
        <f t="shared" si="10"/>
        <v>104.22</v>
      </c>
      <c r="L170" s="18">
        <f t="shared" si="11"/>
        <v>68.78</v>
      </c>
      <c r="M170" s="19">
        <f t="shared" si="12"/>
        <v>0.65995010554596045</v>
      </c>
      <c r="N170" s="19">
        <f t="shared" si="13"/>
        <v>0</v>
      </c>
      <c r="O170" s="18">
        <f t="shared" si="14"/>
        <v>0</v>
      </c>
    </row>
    <row r="171" spans="1:15" x14ac:dyDescent="0.55000000000000004">
      <c r="A171" s="2">
        <v>43128</v>
      </c>
      <c r="B171">
        <v>47</v>
      </c>
      <c r="C171" t="s">
        <v>8</v>
      </c>
      <c r="D171" t="s">
        <v>10</v>
      </c>
      <c r="E171">
        <v>9</v>
      </c>
      <c r="F171">
        <v>28.95</v>
      </c>
      <c r="G171" s="4">
        <v>0.1</v>
      </c>
      <c r="H171" s="3">
        <v>8.86</v>
      </c>
      <c r="I171">
        <v>13</v>
      </c>
      <c r="K171" s="18">
        <f t="shared" si="10"/>
        <v>338.71499999999997</v>
      </c>
      <c r="L171" s="18">
        <f t="shared" si="11"/>
        <v>223.535</v>
      </c>
      <c r="M171" s="19">
        <f t="shared" si="12"/>
        <v>0.65995010554596045</v>
      </c>
      <c r="N171" s="19">
        <f t="shared" si="13"/>
        <v>0</v>
      </c>
      <c r="O171" s="18">
        <f t="shared" si="14"/>
        <v>0</v>
      </c>
    </row>
    <row r="172" spans="1:15" x14ac:dyDescent="0.55000000000000004">
      <c r="A172" s="2">
        <v>43102</v>
      </c>
      <c r="B172">
        <v>31</v>
      </c>
      <c r="C172" t="s">
        <v>9</v>
      </c>
      <c r="D172" t="s">
        <v>11</v>
      </c>
      <c r="E172">
        <v>6</v>
      </c>
      <c r="F172">
        <v>0.95</v>
      </c>
      <c r="G172" s="4">
        <v>0</v>
      </c>
      <c r="H172" s="3">
        <v>0.34</v>
      </c>
      <c r="I172">
        <v>3</v>
      </c>
      <c r="K172" s="18">
        <f t="shared" si="10"/>
        <v>2.8499999999999996</v>
      </c>
      <c r="L172" s="18">
        <f t="shared" si="11"/>
        <v>1.8299999999999996</v>
      </c>
      <c r="M172" s="19">
        <f t="shared" si="12"/>
        <v>0.64210526315789473</v>
      </c>
      <c r="N172" s="19">
        <f t="shared" si="13"/>
        <v>0</v>
      </c>
      <c r="O172" s="18">
        <f t="shared" si="14"/>
        <v>0</v>
      </c>
    </row>
    <row r="173" spans="1:15" x14ac:dyDescent="0.55000000000000004">
      <c r="A173" s="2">
        <v>43116</v>
      </c>
      <c r="B173">
        <v>31</v>
      </c>
      <c r="C173" t="s">
        <v>9</v>
      </c>
      <c r="D173" t="s">
        <v>11</v>
      </c>
      <c r="E173">
        <v>9</v>
      </c>
      <c r="F173">
        <v>0.95</v>
      </c>
      <c r="G173" s="4">
        <v>0</v>
      </c>
      <c r="H173" s="3">
        <v>0.34</v>
      </c>
      <c r="I173">
        <v>7</v>
      </c>
      <c r="K173" s="18">
        <f t="shared" si="10"/>
        <v>6.6499999999999995</v>
      </c>
      <c r="L173" s="18">
        <f t="shared" si="11"/>
        <v>4.2699999999999996</v>
      </c>
      <c r="M173" s="19">
        <f t="shared" si="12"/>
        <v>0.64210526315789473</v>
      </c>
      <c r="N173" s="19">
        <f t="shared" si="13"/>
        <v>0</v>
      </c>
      <c r="O173" s="18">
        <f t="shared" si="14"/>
        <v>0</v>
      </c>
    </row>
    <row r="174" spans="1:15" x14ac:dyDescent="0.55000000000000004">
      <c r="A174" s="2">
        <v>43120</v>
      </c>
      <c r="B174">
        <v>31</v>
      </c>
      <c r="C174" t="s">
        <v>9</v>
      </c>
      <c r="D174" t="s">
        <v>10</v>
      </c>
      <c r="E174">
        <v>2</v>
      </c>
      <c r="F174">
        <v>0.95</v>
      </c>
      <c r="G174" s="4">
        <v>0</v>
      </c>
      <c r="H174" s="3">
        <v>0.34</v>
      </c>
      <c r="I174">
        <v>3</v>
      </c>
      <c r="K174" s="18">
        <f t="shared" si="10"/>
        <v>2.8499999999999996</v>
      </c>
      <c r="L174" s="18">
        <f t="shared" si="11"/>
        <v>1.8299999999999996</v>
      </c>
      <c r="M174" s="19">
        <f t="shared" si="12"/>
        <v>0.64210526315789473</v>
      </c>
      <c r="N174" s="19">
        <f t="shared" si="13"/>
        <v>0</v>
      </c>
      <c r="O174" s="18">
        <f t="shared" si="14"/>
        <v>0</v>
      </c>
    </row>
    <row r="175" spans="1:15" x14ac:dyDescent="0.55000000000000004">
      <c r="A175" s="2">
        <v>43156</v>
      </c>
      <c r="B175">
        <v>31</v>
      </c>
      <c r="C175" t="s">
        <v>7</v>
      </c>
      <c r="D175" t="s">
        <v>10</v>
      </c>
      <c r="E175">
        <v>11</v>
      </c>
      <c r="F175">
        <v>0.95</v>
      </c>
      <c r="G175" s="4">
        <v>0</v>
      </c>
      <c r="H175" s="3">
        <v>0.34</v>
      </c>
      <c r="I175">
        <v>6</v>
      </c>
      <c r="K175" s="18">
        <f t="shared" si="10"/>
        <v>5.6999999999999993</v>
      </c>
      <c r="L175" s="18">
        <f t="shared" si="11"/>
        <v>3.6599999999999993</v>
      </c>
      <c r="M175" s="19">
        <f t="shared" si="12"/>
        <v>0.64210526315789473</v>
      </c>
      <c r="N175" s="19">
        <f t="shared" si="13"/>
        <v>0</v>
      </c>
      <c r="O175" s="18">
        <f t="shared" si="14"/>
        <v>0</v>
      </c>
    </row>
    <row r="176" spans="1:15" x14ac:dyDescent="0.55000000000000004">
      <c r="A176" s="2">
        <v>43173</v>
      </c>
      <c r="B176">
        <v>31</v>
      </c>
      <c r="C176" t="s">
        <v>6</v>
      </c>
      <c r="D176" t="s">
        <v>11</v>
      </c>
      <c r="E176">
        <v>9</v>
      </c>
      <c r="F176">
        <v>0.95</v>
      </c>
      <c r="G176" s="4">
        <v>0</v>
      </c>
      <c r="H176" s="3">
        <v>0.34</v>
      </c>
      <c r="I176">
        <v>7</v>
      </c>
      <c r="K176" s="18">
        <f t="shared" si="10"/>
        <v>6.6499999999999995</v>
      </c>
      <c r="L176" s="18">
        <f t="shared" si="11"/>
        <v>4.2699999999999996</v>
      </c>
      <c r="M176" s="19">
        <f t="shared" si="12"/>
        <v>0.64210526315789473</v>
      </c>
      <c r="N176" s="19">
        <f t="shared" si="13"/>
        <v>0</v>
      </c>
      <c r="O176" s="18">
        <f t="shared" si="14"/>
        <v>0</v>
      </c>
    </row>
    <row r="177" spans="1:15" x14ac:dyDescent="0.55000000000000004">
      <c r="A177" s="2">
        <v>43188</v>
      </c>
      <c r="B177">
        <v>31</v>
      </c>
      <c r="C177" t="s">
        <v>5</v>
      </c>
      <c r="D177" t="s">
        <v>11</v>
      </c>
      <c r="E177">
        <v>10</v>
      </c>
      <c r="F177">
        <v>0.95</v>
      </c>
      <c r="G177" s="4">
        <v>0</v>
      </c>
      <c r="H177" s="3">
        <v>0.34</v>
      </c>
      <c r="I177">
        <v>7</v>
      </c>
      <c r="K177" s="18">
        <f t="shared" si="10"/>
        <v>6.6499999999999995</v>
      </c>
      <c r="L177" s="18">
        <f t="shared" si="11"/>
        <v>4.2699999999999996</v>
      </c>
      <c r="M177" s="19">
        <f t="shared" si="12"/>
        <v>0.64210526315789473</v>
      </c>
      <c r="N177" s="19">
        <f t="shared" si="13"/>
        <v>0</v>
      </c>
      <c r="O177" s="18">
        <f t="shared" si="14"/>
        <v>0</v>
      </c>
    </row>
    <row r="178" spans="1:15" x14ac:dyDescent="0.55000000000000004">
      <c r="A178" s="2">
        <v>43189</v>
      </c>
      <c r="B178">
        <v>31</v>
      </c>
      <c r="C178" t="s">
        <v>9</v>
      </c>
      <c r="D178" t="s">
        <v>10</v>
      </c>
      <c r="E178">
        <v>8</v>
      </c>
      <c r="F178">
        <v>0.95</v>
      </c>
      <c r="G178" s="4">
        <v>0</v>
      </c>
      <c r="H178" s="3">
        <v>0.34</v>
      </c>
      <c r="I178">
        <v>12</v>
      </c>
      <c r="K178" s="18">
        <f t="shared" si="10"/>
        <v>11.399999999999999</v>
      </c>
      <c r="L178" s="18">
        <f t="shared" si="11"/>
        <v>7.3199999999999985</v>
      </c>
      <c r="M178" s="19">
        <f t="shared" si="12"/>
        <v>0.64210526315789473</v>
      </c>
      <c r="N178" s="19">
        <f t="shared" si="13"/>
        <v>0</v>
      </c>
      <c r="O178" s="18">
        <f t="shared" si="14"/>
        <v>0</v>
      </c>
    </row>
    <row r="179" spans="1:15" x14ac:dyDescent="0.55000000000000004">
      <c r="A179" s="2">
        <v>43231</v>
      </c>
      <c r="B179">
        <v>31</v>
      </c>
      <c r="C179" t="s">
        <v>8</v>
      </c>
      <c r="D179" t="s">
        <v>10</v>
      </c>
      <c r="E179">
        <v>4</v>
      </c>
      <c r="F179">
        <v>0.95</v>
      </c>
      <c r="G179" s="4">
        <v>0</v>
      </c>
      <c r="H179" s="3">
        <v>0.34</v>
      </c>
      <c r="I179">
        <v>14</v>
      </c>
      <c r="K179" s="18">
        <f t="shared" si="10"/>
        <v>13.299999999999999</v>
      </c>
      <c r="L179" s="18">
        <f t="shared" si="11"/>
        <v>8.5399999999999991</v>
      </c>
      <c r="M179" s="19">
        <f t="shared" si="12"/>
        <v>0.64210526315789473</v>
      </c>
      <c r="N179" s="19">
        <f t="shared" si="13"/>
        <v>0</v>
      </c>
      <c r="O179" s="18">
        <f t="shared" si="14"/>
        <v>0</v>
      </c>
    </row>
    <row r="180" spans="1:15" x14ac:dyDescent="0.55000000000000004">
      <c r="A180" s="2">
        <v>43240</v>
      </c>
      <c r="B180">
        <v>31</v>
      </c>
      <c r="C180" t="s">
        <v>5</v>
      </c>
      <c r="D180" t="s">
        <v>10</v>
      </c>
      <c r="E180">
        <v>10</v>
      </c>
      <c r="F180">
        <v>0.95</v>
      </c>
      <c r="G180" s="4">
        <v>0</v>
      </c>
      <c r="H180" s="3">
        <v>0.34</v>
      </c>
      <c r="I180">
        <v>11</v>
      </c>
      <c r="K180" s="18">
        <f t="shared" si="10"/>
        <v>10.45</v>
      </c>
      <c r="L180" s="18">
        <f t="shared" si="11"/>
        <v>6.7099999999999991</v>
      </c>
      <c r="M180" s="19">
        <f t="shared" si="12"/>
        <v>0.64210526315789473</v>
      </c>
      <c r="N180" s="19">
        <f t="shared" si="13"/>
        <v>0</v>
      </c>
      <c r="O180" s="18">
        <f t="shared" si="14"/>
        <v>0</v>
      </c>
    </row>
    <row r="181" spans="1:15" x14ac:dyDescent="0.55000000000000004">
      <c r="A181" s="2">
        <v>43261</v>
      </c>
      <c r="B181">
        <v>31</v>
      </c>
      <c r="C181" t="s">
        <v>6</v>
      </c>
      <c r="D181" t="s">
        <v>10</v>
      </c>
      <c r="E181">
        <v>9</v>
      </c>
      <c r="F181">
        <v>0.95</v>
      </c>
      <c r="G181" s="4">
        <v>0</v>
      </c>
      <c r="H181" s="3">
        <v>0.34</v>
      </c>
      <c r="I181">
        <v>29</v>
      </c>
      <c r="K181" s="18">
        <f t="shared" si="10"/>
        <v>27.549999999999997</v>
      </c>
      <c r="L181" s="18">
        <f t="shared" si="11"/>
        <v>17.689999999999998</v>
      </c>
      <c r="M181" s="19">
        <f t="shared" si="12"/>
        <v>0.64210526315789473</v>
      </c>
      <c r="N181" s="19">
        <f t="shared" si="13"/>
        <v>0</v>
      </c>
      <c r="O181" s="18">
        <f t="shared" si="14"/>
        <v>0</v>
      </c>
    </row>
    <row r="182" spans="1:15" x14ac:dyDescent="0.55000000000000004">
      <c r="A182" s="2">
        <v>43267</v>
      </c>
      <c r="B182">
        <v>31</v>
      </c>
      <c r="C182" t="s">
        <v>9</v>
      </c>
      <c r="D182" t="s">
        <v>10</v>
      </c>
      <c r="E182">
        <v>0</v>
      </c>
      <c r="F182">
        <v>0.95</v>
      </c>
      <c r="G182" s="4">
        <v>0</v>
      </c>
      <c r="H182" s="3">
        <v>0.34</v>
      </c>
      <c r="I182">
        <v>6</v>
      </c>
      <c r="K182" s="18">
        <f t="shared" si="10"/>
        <v>5.6999999999999993</v>
      </c>
      <c r="L182" s="18">
        <f t="shared" si="11"/>
        <v>3.6599999999999993</v>
      </c>
      <c r="M182" s="19">
        <f t="shared" si="12"/>
        <v>0.64210526315789473</v>
      </c>
      <c r="N182" s="19">
        <f t="shared" si="13"/>
        <v>0</v>
      </c>
      <c r="O182" s="18">
        <f t="shared" si="14"/>
        <v>0</v>
      </c>
    </row>
    <row r="183" spans="1:15" x14ac:dyDescent="0.55000000000000004">
      <c r="A183" s="2">
        <v>43267</v>
      </c>
      <c r="B183">
        <v>31</v>
      </c>
      <c r="C183" t="s">
        <v>7</v>
      </c>
      <c r="D183" t="s">
        <v>10</v>
      </c>
      <c r="E183">
        <v>10</v>
      </c>
      <c r="F183">
        <v>0.95</v>
      </c>
      <c r="G183" s="4">
        <v>0</v>
      </c>
      <c r="H183" s="3">
        <v>0.34</v>
      </c>
      <c r="I183">
        <v>12</v>
      </c>
      <c r="K183" s="18">
        <f t="shared" si="10"/>
        <v>11.399999999999999</v>
      </c>
      <c r="L183" s="18">
        <f t="shared" si="11"/>
        <v>7.3199999999999985</v>
      </c>
      <c r="M183" s="19">
        <f t="shared" si="12"/>
        <v>0.64210526315789473</v>
      </c>
      <c r="N183" s="19">
        <f t="shared" si="13"/>
        <v>0</v>
      </c>
      <c r="O183" s="18">
        <f t="shared" si="14"/>
        <v>0</v>
      </c>
    </row>
    <row r="184" spans="1:15" x14ac:dyDescent="0.55000000000000004">
      <c r="A184" s="2">
        <v>43254</v>
      </c>
      <c r="B184">
        <v>31</v>
      </c>
      <c r="C184" t="s">
        <v>7</v>
      </c>
      <c r="D184" t="s">
        <v>10</v>
      </c>
      <c r="E184">
        <v>8</v>
      </c>
      <c r="F184">
        <v>0.95</v>
      </c>
      <c r="G184" s="4">
        <v>0</v>
      </c>
      <c r="H184" s="3">
        <v>0.34</v>
      </c>
      <c r="I184">
        <v>29</v>
      </c>
      <c r="K184" s="18">
        <f t="shared" si="10"/>
        <v>27.549999999999997</v>
      </c>
      <c r="L184" s="18">
        <f t="shared" si="11"/>
        <v>17.689999999999998</v>
      </c>
      <c r="M184" s="19">
        <f t="shared" si="12"/>
        <v>0.64210526315789473</v>
      </c>
      <c r="N184" s="19">
        <f t="shared" si="13"/>
        <v>0</v>
      </c>
      <c r="O184" s="18">
        <f t="shared" si="14"/>
        <v>0</v>
      </c>
    </row>
    <row r="185" spans="1:15" x14ac:dyDescent="0.55000000000000004">
      <c r="A185" s="2">
        <v>43263</v>
      </c>
      <c r="B185">
        <v>31</v>
      </c>
      <c r="C185" t="s">
        <v>5</v>
      </c>
      <c r="D185" t="s">
        <v>11</v>
      </c>
      <c r="E185">
        <v>3</v>
      </c>
      <c r="F185">
        <v>0.95</v>
      </c>
      <c r="G185" s="4">
        <v>0</v>
      </c>
      <c r="H185" s="3">
        <v>0.34</v>
      </c>
      <c r="I185">
        <v>24</v>
      </c>
      <c r="K185" s="18">
        <f t="shared" si="10"/>
        <v>22.799999999999997</v>
      </c>
      <c r="L185" s="18">
        <f t="shared" si="11"/>
        <v>14.639999999999997</v>
      </c>
      <c r="M185" s="19">
        <f t="shared" si="12"/>
        <v>0.64210526315789473</v>
      </c>
      <c r="N185" s="19">
        <f t="shared" si="13"/>
        <v>0</v>
      </c>
      <c r="O185" s="18">
        <f t="shared" si="14"/>
        <v>0</v>
      </c>
    </row>
    <row r="186" spans="1:15" x14ac:dyDescent="0.55000000000000004">
      <c r="A186" s="2">
        <v>43267</v>
      </c>
      <c r="B186">
        <v>31</v>
      </c>
      <c r="C186" t="s">
        <v>9</v>
      </c>
      <c r="D186" t="s">
        <v>10</v>
      </c>
      <c r="E186">
        <v>10</v>
      </c>
      <c r="F186">
        <v>0.95</v>
      </c>
      <c r="G186" s="4">
        <v>0</v>
      </c>
      <c r="H186" s="3">
        <v>0.34</v>
      </c>
      <c r="I186">
        <v>6</v>
      </c>
      <c r="K186" s="18">
        <f t="shared" si="10"/>
        <v>5.6999999999999993</v>
      </c>
      <c r="L186" s="18">
        <f t="shared" si="11"/>
        <v>3.6599999999999993</v>
      </c>
      <c r="M186" s="19">
        <f t="shared" si="12"/>
        <v>0.64210526315789473</v>
      </c>
      <c r="N186" s="19">
        <f t="shared" si="13"/>
        <v>0</v>
      </c>
      <c r="O186" s="18">
        <f t="shared" si="14"/>
        <v>0</v>
      </c>
    </row>
    <row r="187" spans="1:15" x14ac:dyDescent="0.55000000000000004">
      <c r="A187" s="2">
        <v>43115</v>
      </c>
      <c r="B187">
        <v>31</v>
      </c>
      <c r="C187" t="s">
        <v>6</v>
      </c>
      <c r="D187" t="s">
        <v>10</v>
      </c>
      <c r="E187">
        <v>2</v>
      </c>
      <c r="F187">
        <v>0.95</v>
      </c>
      <c r="G187" s="4">
        <v>0</v>
      </c>
      <c r="H187" s="3">
        <v>0.34</v>
      </c>
      <c r="I187">
        <v>8</v>
      </c>
      <c r="K187" s="18">
        <f t="shared" si="10"/>
        <v>7.6</v>
      </c>
      <c r="L187" s="18">
        <f t="shared" si="11"/>
        <v>4.879999999999999</v>
      </c>
      <c r="M187" s="19">
        <f t="shared" si="12"/>
        <v>0.64210526315789462</v>
      </c>
      <c r="N187" s="19">
        <f t="shared" si="13"/>
        <v>0</v>
      </c>
      <c r="O187" s="18">
        <f t="shared" si="14"/>
        <v>0</v>
      </c>
    </row>
    <row r="188" spans="1:15" x14ac:dyDescent="0.55000000000000004">
      <c r="A188" s="2">
        <v>43126</v>
      </c>
      <c r="B188">
        <v>31</v>
      </c>
      <c r="C188" t="s">
        <v>5</v>
      </c>
      <c r="D188" t="s">
        <v>11</v>
      </c>
      <c r="E188">
        <v>10</v>
      </c>
      <c r="F188">
        <v>0.95</v>
      </c>
      <c r="G188" s="4">
        <v>0</v>
      </c>
      <c r="H188" s="3">
        <v>0.34</v>
      </c>
      <c r="I188">
        <v>17</v>
      </c>
      <c r="K188" s="18">
        <f t="shared" si="10"/>
        <v>16.149999999999999</v>
      </c>
      <c r="L188" s="18">
        <f t="shared" si="11"/>
        <v>10.369999999999997</v>
      </c>
      <c r="M188" s="19">
        <f t="shared" si="12"/>
        <v>0.64210526315789462</v>
      </c>
      <c r="N188" s="19">
        <f t="shared" si="13"/>
        <v>0</v>
      </c>
      <c r="O188" s="18">
        <f t="shared" si="14"/>
        <v>0</v>
      </c>
    </row>
    <row r="189" spans="1:15" x14ac:dyDescent="0.55000000000000004">
      <c r="A189" s="2">
        <v>43150</v>
      </c>
      <c r="B189">
        <v>31</v>
      </c>
      <c r="C189" t="s">
        <v>6</v>
      </c>
      <c r="D189" t="s">
        <v>10</v>
      </c>
      <c r="E189">
        <v>9</v>
      </c>
      <c r="F189">
        <v>0.95</v>
      </c>
      <c r="G189" s="4">
        <v>0</v>
      </c>
      <c r="H189" s="3">
        <v>0.34</v>
      </c>
      <c r="I189">
        <v>1</v>
      </c>
      <c r="K189" s="18">
        <f t="shared" si="10"/>
        <v>0.95</v>
      </c>
      <c r="L189" s="18">
        <f t="shared" si="11"/>
        <v>0.60999999999999988</v>
      </c>
      <c r="M189" s="19">
        <f t="shared" si="12"/>
        <v>0.64210526315789462</v>
      </c>
      <c r="N189" s="19">
        <f t="shared" si="13"/>
        <v>0</v>
      </c>
      <c r="O189" s="18">
        <f t="shared" si="14"/>
        <v>0</v>
      </c>
    </row>
    <row r="190" spans="1:15" x14ac:dyDescent="0.55000000000000004">
      <c r="A190" s="2">
        <v>43157</v>
      </c>
      <c r="B190">
        <v>31</v>
      </c>
      <c r="C190" t="s">
        <v>5</v>
      </c>
      <c r="D190" t="s">
        <v>10</v>
      </c>
      <c r="E190">
        <v>9</v>
      </c>
      <c r="F190">
        <v>0.95</v>
      </c>
      <c r="G190" s="4">
        <v>0</v>
      </c>
      <c r="H190" s="3">
        <v>0.34</v>
      </c>
      <c r="I190">
        <v>5</v>
      </c>
      <c r="K190" s="18">
        <f t="shared" si="10"/>
        <v>4.75</v>
      </c>
      <c r="L190" s="18">
        <f t="shared" si="11"/>
        <v>3.0499999999999994</v>
      </c>
      <c r="M190" s="19">
        <f t="shared" si="12"/>
        <v>0.64210526315789462</v>
      </c>
      <c r="N190" s="19">
        <f t="shared" si="13"/>
        <v>0</v>
      </c>
      <c r="O190" s="18">
        <f t="shared" si="14"/>
        <v>0</v>
      </c>
    </row>
    <row r="191" spans="1:15" x14ac:dyDescent="0.55000000000000004">
      <c r="A191" s="2">
        <v>43167</v>
      </c>
      <c r="B191">
        <v>31</v>
      </c>
      <c r="C191" t="s">
        <v>6</v>
      </c>
      <c r="D191" t="s">
        <v>11</v>
      </c>
      <c r="E191">
        <v>11</v>
      </c>
      <c r="F191">
        <v>0.95</v>
      </c>
      <c r="G191" s="4">
        <v>0</v>
      </c>
      <c r="H191" s="3">
        <v>0.34</v>
      </c>
      <c r="I191">
        <v>8</v>
      </c>
      <c r="K191" s="18">
        <f t="shared" si="10"/>
        <v>7.6</v>
      </c>
      <c r="L191" s="18">
        <f t="shared" si="11"/>
        <v>4.879999999999999</v>
      </c>
      <c r="M191" s="19">
        <f t="shared" si="12"/>
        <v>0.64210526315789462</v>
      </c>
      <c r="N191" s="19">
        <f t="shared" si="13"/>
        <v>0</v>
      </c>
      <c r="O191" s="18">
        <f t="shared" si="14"/>
        <v>0</v>
      </c>
    </row>
    <row r="192" spans="1:15" x14ac:dyDescent="0.55000000000000004">
      <c r="A192" s="2">
        <v>43167</v>
      </c>
      <c r="B192">
        <v>31</v>
      </c>
      <c r="C192" t="s">
        <v>6</v>
      </c>
      <c r="D192" t="s">
        <v>11</v>
      </c>
      <c r="E192">
        <v>7</v>
      </c>
      <c r="F192">
        <v>0.95</v>
      </c>
      <c r="G192" s="4">
        <v>0</v>
      </c>
      <c r="H192" s="3">
        <v>0.34</v>
      </c>
      <c r="I192">
        <v>19</v>
      </c>
      <c r="K192" s="18">
        <f t="shared" si="10"/>
        <v>18.05</v>
      </c>
      <c r="L192" s="18">
        <f t="shared" si="11"/>
        <v>11.589999999999998</v>
      </c>
      <c r="M192" s="19">
        <f t="shared" si="12"/>
        <v>0.64210526315789462</v>
      </c>
      <c r="N192" s="19">
        <f t="shared" si="13"/>
        <v>0</v>
      </c>
      <c r="O192" s="18">
        <f t="shared" si="14"/>
        <v>0</v>
      </c>
    </row>
    <row r="193" spans="1:15" x14ac:dyDescent="0.55000000000000004">
      <c r="A193" s="2">
        <v>43167</v>
      </c>
      <c r="B193">
        <v>31</v>
      </c>
      <c r="C193" t="s">
        <v>5</v>
      </c>
      <c r="D193" t="s">
        <v>11</v>
      </c>
      <c r="E193">
        <v>12</v>
      </c>
      <c r="F193">
        <v>0.95</v>
      </c>
      <c r="G193" s="4">
        <v>0</v>
      </c>
      <c r="H193" s="3">
        <v>0.34</v>
      </c>
      <c r="I193">
        <v>9</v>
      </c>
      <c r="K193" s="18">
        <f t="shared" si="10"/>
        <v>8.5499999999999989</v>
      </c>
      <c r="L193" s="18">
        <f t="shared" si="11"/>
        <v>5.4899999999999984</v>
      </c>
      <c r="M193" s="19">
        <f t="shared" si="12"/>
        <v>0.64210526315789462</v>
      </c>
      <c r="N193" s="19">
        <f t="shared" si="13"/>
        <v>0</v>
      </c>
      <c r="O193" s="18">
        <f t="shared" si="14"/>
        <v>0</v>
      </c>
    </row>
    <row r="194" spans="1:15" x14ac:dyDescent="0.55000000000000004">
      <c r="A194" s="2">
        <v>43167</v>
      </c>
      <c r="B194">
        <v>31</v>
      </c>
      <c r="C194" t="s">
        <v>6</v>
      </c>
      <c r="D194" t="s">
        <v>11</v>
      </c>
      <c r="E194">
        <v>8</v>
      </c>
      <c r="F194">
        <v>0.95</v>
      </c>
      <c r="G194" s="4">
        <v>0</v>
      </c>
      <c r="H194" s="3">
        <v>0.34</v>
      </c>
      <c r="I194">
        <v>17</v>
      </c>
      <c r="K194" s="18">
        <f t="shared" ref="K194:K257" si="15">I194*F194*(1-G194)</f>
        <v>16.149999999999999</v>
      </c>
      <c r="L194" s="18">
        <f t="shared" ref="L194:L257" si="16">(F194*(1-G194)-H194)*I194</f>
        <v>10.369999999999997</v>
      </c>
      <c r="M194" s="19">
        <f t="shared" ref="M194:M257" si="17">L194/K194</f>
        <v>0.64210526315789462</v>
      </c>
      <c r="N194" s="19">
        <f t="shared" si="13"/>
        <v>0</v>
      </c>
      <c r="O194" s="18">
        <f t="shared" si="14"/>
        <v>0</v>
      </c>
    </row>
    <row r="195" spans="1:15" x14ac:dyDescent="0.55000000000000004">
      <c r="A195" s="2">
        <v>43174</v>
      </c>
      <c r="B195">
        <v>31</v>
      </c>
      <c r="C195" t="s">
        <v>6</v>
      </c>
      <c r="D195" t="s">
        <v>11</v>
      </c>
      <c r="E195">
        <v>10</v>
      </c>
      <c r="F195">
        <v>0.95</v>
      </c>
      <c r="G195" s="4">
        <v>0</v>
      </c>
      <c r="H195" s="3">
        <v>0.34</v>
      </c>
      <c r="I195">
        <v>1</v>
      </c>
      <c r="K195" s="18">
        <f t="shared" si="15"/>
        <v>0.95</v>
      </c>
      <c r="L195" s="18">
        <f t="shared" si="16"/>
        <v>0.60999999999999988</v>
      </c>
      <c r="M195" s="19">
        <f t="shared" si="17"/>
        <v>0.64210526315789462</v>
      </c>
      <c r="N195" s="19">
        <f t="shared" ref="N195:N258" si="18">MAX(IF(K195&gt;500,0.15,0),G195)-G195</f>
        <v>0</v>
      </c>
      <c r="O195" s="18">
        <f t="shared" ref="O195:O258" si="19">N195*K195</f>
        <v>0</v>
      </c>
    </row>
    <row r="196" spans="1:15" x14ac:dyDescent="0.55000000000000004">
      <c r="A196" s="2">
        <v>43178</v>
      </c>
      <c r="B196">
        <v>31</v>
      </c>
      <c r="C196" t="s">
        <v>8</v>
      </c>
      <c r="D196" t="s">
        <v>11</v>
      </c>
      <c r="E196">
        <v>3</v>
      </c>
      <c r="F196">
        <v>0.95</v>
      </c>
      <c r="G196" s="4">
        <v>0</v>
      </c>
      <c r="H196" s="3">
        <v>0.34</v>
      </c>
      <c r="I196">
        <v>5</v>
      </c>
      <c r="K196" s="18">
        <f t="shared" si="15"/>
        <v>4.75</v>
      </c>
      <c r="L196" s="18">
        <f t="shared" si="16"/>
        <v>3.0499999999999994</v>
      </c>
      <c r="M196" s="19">
        <f t="shared" si="17"/>
        <v>0.64210526315789462</v>
      </c>
      <c r="N196" s="19">
        <f t="shared" si="18"/>
        <v>0</v>
      </c>
      <c r="O196" s="18">
        <f t="shared" si="19"/>
        <v>0</v>
      </c>
    </row>
    <row r="197" spans="1:15" x14ac:dyDescent="0.55000000000000004">
      <c r="A197" s="2">
        <v>43198</v>
      </c>
      <c r="B197">
        <v>31</v>
      </c>
      <c r="C197" t="s">
        <v>5</v>
      </c>
      <c r="D197" t="s">
        <v>10</v>
      </c>
      <c r="E197">
        <v>11</v>
      </c>
      <c r="F197">
        <v>0.95</v>
      </c>
      <c r="G197" s="4">
        <v>0</v>
      </c>
      <c r="H197" s="3">
        <v>0.34</v>
      </c>
      <c r="I197">
        <v>2</v>
      </c>
      <c r="K197" s="18">
        <f t="shared" si="15"/>
        <v>1.9</v>
      </c>
      <c r="L197" s="18">
        <f t="shared" si="16"/>
        <v>1.2199999999999998</v>
      </c>
      <c r="M197" s="19">
        <f t="shared" si="17"/>
        <v>0.64210526315789462</v>
      </c>
      <c r="N197" s="19">
        <f t="shared" si="18"/>
        <v>0</v>
      </c>
      <c r="O197" s="18">
        <f t="shared" si="19"/>
        <v>0</v>
      </c>
    </row>
    <row r="198" spans="1:15" x14ac:dyDescent="0.55000000000000004">
      <c r="A198" s="2">
        <v>43210</v>
      </c>
      <c r="B198">
        <v>31</v>
      </c>
      <c r="C198" t="s">
        <v>8</v>
      </c>
      <c r="D198" t="s">
        <v>10</v>
      </c>
      <c r="E198">
        <v>4</v>
      </c>
      <c r="F198">
        <v>0.95</v>
      </c>
      <c r="G198" s="4">
        <v>0</v>
      </c>
      <c r="H198" s="3">
        <v>0.34</v>
      </c>
      <c r="I198">
        <v>16</v>
      </c>
      <c r="K198" s="18">
        <f t="shared" si="15"/>
        <v>15.2</v>
      </c>
      <c r="L198" s="18">
        <f t="shared" si="16"/>
        <v>9.759999999999998</v>
      </c>
      <c r="M198" s="19">
        <f t="shared" si="17"/>
        <v>0.64210526315789462</v>
      </c>
      <c r="N198" s="19">
        <f t="shared" si="18"/>
        <v>0</v>
      </c>
      <c r="O198" s="18">
        <f t="shared" si="19"/>
        <v>0</v>
      </c>
    </row>
    <row r="199" spans="1:15" x14ac:dyDescent="0.55000000000000004">
      <c r="A199" s="2">
        <v>43229</v>
      </c>
      <c r="B199">
        <v>31</v>
      </c>
      <c r="C199" t="s">
        <v>6</v>
      </c>
      <c r="D199" t="s">
        <v>11</v>
      </c>
      <c r="E199">
        <v>7</v>
      </c>
      <c r="F199">
        <v>0.95</v>
      </c>
      <c r="G199" s="4">
        <v>0</v>
      </c>
      <c r="H199" s="3">
        <v>0.34</v>
      </c>
      <c r="I199">
        <v>15</v>
      </c>
      <c r="K199" s="18">
        <f t="shared" si="15"/>
        <v>14.25</v>
      </c>
      <c r="L199" s="18">
        <f t="shared" si="16"/>
        <v>9.1499999999999986</v>
      </c>
      <c r="M199" s="19">
        <f t="shared" si="17"/>
        <v>0.64210526315789462</v>
      </c>
      <c r="N199" s="19">
        <f t="shared" si="18"/>
        <v>0</v>
      </c>
      <c r="O199" s="18">
        <f t="shared" si="19"/>
        <v>0</v>
      </c>
    </row>
    <row r="200" spans="1:15" x14ac:dyDescent="0.55000000000000004">
      <c r="A200" s="2">
        <v>43244</v>
      </c>
      <c r="B200">
        <v>31</v>
      </c>
      <c r="C200" t="s">
        <v>6</v>
      </c>
      <c r="D200" t="s">
        <v>11</v>
      </c>
      <c r="E200">
        <v>0</v>
      </c>
      <c r="F200">
        <v>0.95</v>
      </c>
      <c r="G200" s="4">
        <v>0</v>
      </c>
      <c r="H200" s="3">
        <v>0.34</v>
      </c>
      <c r="I200">
        <v>18</v>
      </c>
      <c r="K200" s="18">
        <f t="shared" si="15"/>
        <v>17.099999999999998</v>
      </c>
      <c r="L200" s="18">
        <f t="shared" si="16"/>
        <v>10.979999999999997</v>
      </c>
      <c r="M200" s="19">
        <f t="shared" si="17"/>
        <v>0.64210526315789462</v>
      </c>
      <c r="N200" s="19">
        <f t="shared" si="18"/>
        <v>0</v>
      </c>
      <c r="O200" s="18">
        <f t="shared" si="19"/>
        <v>0</v>
      </c>
    </row>
    <row r="201" spans="1:15" x14ac:dyDescent="0.55000000000000004">
      <c r="A201" s="2">
        <v>43253</v>
      </c>
      <c r="B201">
        <v>31</v>
      </c>
      <c r="C201" t="s">
        <v>9</v>
      </c>
      <c r="D201" t="s">
        <v>10</v>
      </c>
      <c r="E201">
        <v>7</v>
      </c>
      <c r="F201">
        <v>0.95</v>
      </c>
      <c r="G201" s="4">
        <v>0</v>
      </c>
      <c r="H201" s="3">
        <v>0.34</v>
      </c>
      <c r="I201">
        <v>27</v>
      </c>
      <c r="K201" s="18">
        <f t="shared" si="15"/>
        <v>25.65</v>
      </c>
      <c r="L201" s="18">
        <f t="shared" si="16"/>
        <v>16.469999999999995</v>
      </c>
      <c r="M201" s="19">
        <f t="shared" si="17"/>
        <v>0.64210526315789462</v>
      </c>
      <c r="N201" s="19">
        <f t="shared" si="18"/>
        <v>0</v>
      </c>
      <c r="O201" s="18">
        <f t="shared" si="19"/>
        <v>0</v>
      </c>
    </row>
    <row r="202" spans="1:15" x14ac:dyDescent="0.55000000000000004">
      <c r="A202" s="2">
        <v>43262</v>
      </c>
      <c r="B202">
        <v>31</v>
      </c>
      <c r="C202" t="s">
        <v>9</v>
      </c>
      <c r="D202" t="s">
        <v>11</v>
      </c>
      <c r="E202">
        <v>3</v>
      </c>
      <c r="F202">
        <v>0.95</v>
      </c>
      <c r="G202" s="4">
        <v>0</v>
      </c>
      <c r="H202" s="3">
        <v>0.34</v>
      </c>
      <c r="I202">
        <v>8</v>
      </c>
      <c r="K202" s="18">
        <f t="shared" si="15"/>
        <v>7.6</v>
      </c>
      <c r="L202" s="18">
        <f t="shared" si="16"/>
        <v>4.879999999999999</v>
      </c>
      <c r="M202" s="19">
        <f t="shared" si="17"/>
        <v>0.64210526315789462</v>
      </c>
      <c r="N202" s="19">
        <f t="shared" si="18"/>
        <v>0</v>
      </c>
      <c r="O202" s="18">
        <f t="shared" si="19"/>
        <v>0</v>
      </c>
    </row>
    <row r="203" spans="1:15" x14ac:dyDescent="0.55000000000000004">
      <c r="A203" s="2">
        <v>43267</v>
      </c>
      <c r="B203">
        <v>31</v>
      </c>
      <c r="C203" t="s">
        <v>7</v>
      </c>
      <c r="D203" t="s">
        <v>10</v>
      </c>
      <c r="E203">
        <v>9</v>
      </c>
      <c r="F203">
        <v>0.95</v>
      </c>
      <c r="G203" s="4">
        <v>0</v>
      </c>
      <c r="H203" s="3">
        <v>0.34</v>
      </c>
      <c r="I203">
        <v>27</v>
      </c>
      <c r="K203" s="18">
        <f t="shared" si="15"/>
        <v>25.65</v>
      </c>
      <c r="L203" s="18">
        <f t="shared" si="16"/>
        <v>16.469999999999995</v>
      </c>
      <c r="M203" s="19">
        <f t="shared" si="17"/>
        <v>0.64210526315789462</v>
      </c>
      <c r="N203" s="19">
        <f t="shared" si="18"/>
        <v>0</v>
      </c>
      <c r="O203" s="18">
        <f t="shared" si="19"/>
        <v>0</v>
      </c>
    </row>
    <row r="204" spans="1:15" x14ac:dyDescent="0.55000000000000004">
      <c r="A204" s="2">
        <v>43269</v>
      </c>
      <c r="B204">
        <v>31</v>
      </c>
      <c r="C204" t="s">
        <v>9</v>
      </c>
      <c r="D204" t="s">
        <v>11</v>
      </c>
      <c r="E204">
        <v>6</v>
      </c>
      <c r="F204">
        <v>0.95</v>
      </c>
      <c r="G204" s="4">
        <v>0</v>
      </c>
      <c r="H204" s="3">
        <v>0.34</v>
      </c>
      <c r="I204">
        <v>21</v>
      </c>
      <c r="K204" s="18">
        <f t="shared" si="15"/>
        <v>19.95</v>
      </c>
      <c r="L204" s="18">
        <f t="shared" si="16"/>
        <v>12.809999999999997</v>
      </c>
      <c r="M204" s="19">
        <f t="shared" si="17"/>
        <v>0.64210526315789462</v>
      </c>
      <c r="N204" s="19">
        <f t="shared" si="18"/>
        <v>0</v>
      </c>
      <c r="O204" s="18">
        <f t="shared" si="19"/>
        <v>0</v>
      </c>
    </row>
    <row r="205" spans="1:15" x14ac:dyDescent="0.55000000000000004">
      <c r="A205" s="2">
        <v>43130</v>
      </c>
      <c r="B205">
        <v>6</v>
      </c>
      <c r="C205" t="s">
        <v>8</v>
      </c>
      <c r="D205" t="s">
        <v>11</v>
      </c>
      <c r="E205">
        <v>10</v>
      </c>
      <c r="F205">
        <v>55.95</v>
      </c>
      <c r="G205" s="4">
        <v>0.2</v>
      </c>
      <c r="H205" s="3">
        <v>16.059999999999999</v>
      </c>
      <c r="I205">
        <v>23</v>
      </c>
      <c r="K205" s="18">
        <f t="shared" si="15"/>
        <v>1029.4800000000002</v>
      </c>
      <c r="L205" s="18">
        <f t="shared" si="16"/>
        <v>660.10000000000014</v>
      </c>
      <c r="M205" s="19">
        <f t="shared" si="17"/>
        <v>0.64119749776586232</v>
      </c>
      <c r="N205" s="19">
        <f t="shared" si="18"/>
        <v>0</v>
      </c>
      <c r="O205" s="18">
        <f t="shared" si="19"/>
        <v>0</v>
      </c>
    </row>
    <row r="206" spans="1:15" x14ac:dyDescent="0.55000000000000004">
      <c r="A206" s="2">
        <v>43217</v>
      </c>
      <c r="B206">
        <v>48</v>
      </c>
      <c r="C206" t="s">
        <v>9</v>
      </c>
      <c r="D206" t="s">
        <v>10</v>
      </c>
      <c r="E206">
        <v>9</v>
      </c>
      <c r="F206">
        <v>3.95</v>
      </c>
      <c r="G206" s="4">
        <v>0</v>
      </c>
      <c r="H206" s="3">
        <v>1.43</v>
      </c>
      <c r="I206">
        <v>31</v>
      </c>
      <c r="K206" s="18">
        <f t="shared" si="15"/>
        <v>122.45</v>
      </c>
      <c r="L206" s="18">
        <f t="shared" si="16"/>
        <v>78.120000000000019</v>
      </c>
      <c r="M206" s="19">
        <f t="shared" si="17"/>
        <v>0.63797468354430398</v>
      </c>
      <c r="N206" s="19">
        <f t="shared" si="18"/>
        <v>0</v>
      </c>
      <c r="O206" s="18">
        <f t="shared" si="19"/>
        <v>0</v>
      </c>
    </row>
    <row r="207" spans="1:15" x14ac:dyDescent="0.55000000000000004">
      <c r="A207" s="2">
        <v>43219</v>
      </c>
      <c r="B207">
        <v>48</v>
      </c>
      <c r="C207" t="s">
        <v>5</v>
      </c>
      <c r="D207" t="s">
        <v>10</v>
      </c>
      <c r="E207">
        <v>5</v>
      </c>
      <c r="F207">
        <v>3.95</v>
      </c>
      <c r="G207" s="4">
        <v>0</v>
      </c>
      <c r="H207" s="3">
        <v>1.43</v>
      </c>
      <c r="I207">
        <v>31</v>
      </c>
      <c r="K207" s="18">
        <f t="shared" si="15"/>
        <v>122.45</v>
      </c>
      <c r="L207" s="18">
        <f t="shared" si="16"/>
        <v>78.120000000000019</v>
      </c>
      <c r="M207" s="19">
        <f t="shared" si="17"/>
        <v>0.63797468354430398</v>
      </c>
      <c r="N207" s="19">
        <f t="shared" si="18"/>
        <v>0</v>
      </c>
      <c r="O207" s="18">
        <f t="shared" si="19"/>
        <v>0</v>
      </c>
    </row>
    <row r="208" spans="1:15" x14ac:dyDescent="0.55000000000000004">
      <c r="A208" s="2">
        <v>43209</v>
      </c>
      <c r="B208">
        <v>48</v>
      </c>
      <c r="C208" t="s">
        <v>5</v>
      </c>
      <c r="D208" t="s">
        <v>11</v>
      </c>
      <c r="E208">
        <v>9</v>
      </c>
      <c r="F208">
        <v>3.95</v>
      </c>
      <c r="G208" s="4">
        <v>0</v>
      </c>
      <c r="H208" s="3">
        <v>1.43</v>
      </c>
      <c r="I208">
        <v>31</v>
      </c>
      <c r="K208" s="18">
        <f t="shared" si="15"/>
        <v>122.45</v>
      </c>
      <c r="L208" s="18">
        <f t="shared" si="16"/>
        <v>78.120000000000019</v>
      </c>
      <c r="M208" s="19">
        <f t="shared" si="17"/>
        <v>0.63797468354430398</v>
      </c>
      <c r="N208" s="19">
        <f t="shared" si="18"/>
        <v>0</v>
      </c>
      <c r="O208" s="18">
        <f t="shared" si="19"/>
        <v>0</v>
      </c>
    </row>
    <row r="209" spans="1:15" x14ac:dyDescent="0.55000000000000004">
      <c r="A209" s="2">
        <v>43172</v>
      </c>
      <c r="B209">
        <v>48</v>
      </c>
      <c r="C209" t="s">
        <v>7</v>
      </c>
      <c r="D209" t="s">
        <v>11</v>
      </c>
      <c r="E209">
        <v>6</v>
      </c>
      <c r="F209">
        <v>3.95</v>
      </c>
      <c r="G209" s="4">
        <v>0</v>
      </c>
      <c r="H209" s="3">
        <v>1.43</v>
      </c>
      <c r="I209">
        <v>19</v>
      </c>
      <c r="K209" s="18">
        <f t="shared" si="15"/>
        <v>75.05</v>
      </c>
      <c r="L209" s="18">
        <f t="shared" si="16"/>
        <v>47.88000000000001</v>
      </c>
      <c r="M209" s="19">
        <f t="shared" si="17"/>
        <v>0.63797468354430398</v>
      </c>
      <c r="N209" s="19">
        <f t="shared" si="18"/>
        <v>0</v>
      </c>
      <c r="O209" s="18">
        <f t="shared" si="19"/>
        <v>0</v>
      </c>
    </row>
    <row r="210" spans="1:15" x14ac:dyDescent="0.55000000000000004">
      <c r="A210" s="2">
        <v>43103</v>
      </c>
      <c r="B210">
        <v>48</v>
      </c>
      <c r="C210" t="s">
        <v>5</v>
      </c>
      <c r="D210" t="s">
        <v>11</v>
      </c>
      <c r="E210">
        <v>4</v>
      </c>
      <c r="F210">
        <v>3.95</v>
      </c>
      <c r="G210" s="4">
        <v>0</v>
      </c>
      <c r="H210" s="3">
        <v>1.43</v>
      </c>
      <c r="I210">
        <v>21</v>
      </c>
      <c r="K210" s="18">
        <f t="shared" si="15"/>
        <v>82.95</v>
      </c>
      <c r="L210" s="18">
        <f t="shared" si="16"/>
        <v>52.920000000000009</v>
      </c>
      <c r="M210" s="19">
        <f t="shared" si="17"/>
        <v>0.63797468354430387</v>
      </c>
      <c r="N210" s="19">
        <f t="shared" si="18"/>
        <v>0</v>
      </c>
      <c r="O210" s="18">
        <f t="shared" si="19"/>
        <v>0</v>
      </c>
    </row>
    <row r="211" spans="1:15" x14ac:dyDescent="0.55000000000000004">
      <c r="A211" s="2">
        <v>43112</v>
      </c>
      <c r="B211">
        <v>48</v>
      </c>
      <c r="C211" t="s">
        <v>5</v>
      </c>
      <c r="D211" t="s">
        <v>11</v>
      </c>
      <c r="E211">
        <v>5</v>
      </c>
      <c r="F211">
        <v>3.95</v>
      </c>
      <c r="G211" s="4">
        <v>0</v>
      </c>
      <c r="H211" s="3">
        <v>1.43</v>
      </c>
      <c r="I211">
        <v>16</v>
      </c>
      <c r="K211" s="18">
        <f t="shared" si="15"/>
        <v>63.2</v>
      </c>
      <c r="L211" s="18">
        <f t="shared" si="16"/>
        <v>40.320000000000007</v>
      </c>
      <c r="M211" s="19">
        <f t="shared" si="17"/>
        <v>0.63797468354430387</v>
      </c>
      <c r="N211" s="19">
        <f t="shared" si="18"/>
        <v>0</v>
      </c>
      <c r="O211" s="18">
        <f t="shared" si="19"/>
        <v>0</v>
      </c>
    </row>
    <row r="212" spans="1:15" x14ac:dyDescent="0.55000000000000004">
      <c r="A212" s="2">
        <v>43116</v>
      </c>
      <c r="B212">
        <v>48</v>
      </c>
      <c r="C212" t="s">
        <v>9</v>
      </c>
      <c r="D212" t="s">
        <v>11</v>
      </c>
      <c r="E212">
        <v>11</v>
      </c>
      <c r="F212">
        <v>3.95</v>
      </c>
      <c r="G212" s="4">
        <v>0</v>
      </c>
      <c r="H212" s="3">
        <v>1.43</v>
      </c>
      <c r="I212">
        <v>4</v>
      </c>
      <c r="K212" s="18">
        <f t="shared" si="15"/>
        <v>15.8</v>
      </c>
      <c r="L212" s="18">
        <f t="shared" si="16"/>
        <v>10.080000000000002</v>
      </c>
      <c r="M212" s="19">
        <f t="shared" si="17"/>
        <v>0.63797468354430387</v>
      </c>
      <c r="N212" s="19">
        <f t="shared" si="18"/>
        <v>0</v>
      </c>
      <c r="O212" s="18">
        <f t="shared" si="19"/>
        <v>0</v>
      </c>
    </row>
    <row r="213" spans="1:15" x14ac:dyDescent="0.55000000000000004">
      <c r="A213" s="2">
        <v>43120</v>
      </c>
      <c r="B213">
        <v>48</v>
      </c>
      <c r="C213" t="s">
        <v>9</v>
      </c>
      <c r="D213" t="s">
        <v>10</v>
      </c>
      <c r="E213">
        <v>7</v>
      </c>
      <c r="F213">
        <v>3.95</v>
      </c>
      <c r="G213" s="4">
        <v>0</v>
      </c>
      <c r="H213" s="3">
        <v>1.43</v>
      </c>
      <c r="I213">
        <v>17</v>
      </c>
      <c r="K213" s="18">
        <f t="shared" si="15"/>
        <v>67.150000000000006</v>
      </c>
      <c r="L213" s="18">
        <f t="shared" si="16"/>
        <v>42.840000000000011</v>
      </c>
      <c r="M213" s="19">
        <f t="shared" si="17"/>
        <v>0.63797468354430387</v>
      </c>
      <c r="N213" s="19">
        <f t="shared" si="18"/>
        <v>0</v>
      </c>
      <c r="O213" s="18">
        <f t="shared" si="19"/>
        <v>0</v>
      </c>
    </row>
    <row r="214" spans="1:15" x14ac:dyDescent="0.55000000000000004">
      <c r="A214" s="2">
        <v>43120</v>
      </c>
      <c r="B214">
        <v>48</v>
      </c>
      <c r="C214" t="s">
        <v>8</v>
      </c>
      <c r="D214" t="s">
        <v>10</v>
      </c>
      <c r="E214">
        <v>6</v>
      </c>
      <c r="F214">
        <v>3.95</v>
      </c>
      <c r="G214" s="4">
        <v>0</v>
      </c>
      <c r="H214" s="3">
        <v>1.43</v>
      </c>
      <c r="I214">
        <v>23</v>
      </c>
      <c r="K214" s="18">
        <f t="shared" si="15"/>
        <v>90.850000000000009</v>
      </c>
      <c r="L214" s="18">
        <f t="shared" si="16"/>
        <v>57.960000000000008</v>
      </c>
      <c r="M214" s="19">
        <f t="shared" si="17"/>
        <v>0.63797468354430387</v>
      </c>
      <c r="N214" s="19">
        <f t="shared" si="18"/>
        <v>0</v>
      </c>
      <c r="O214" s="18">
        <f t="shared" si="19"/>
        <v>0</v>
      </c>
    </row>
    <row r="215" spans="1:15" x14ac:dyDescent="0.55000000000000004">
      <c r="A215" s="2">
        <v>43121</v>
      </c>
      <c r="B215">
        <v>48</v>
      </c>
      <c r="C215" t="s">
        <v>8</v>
      </c>
      <c r="D215" t="s">
        <v>10</v>
      </c>
      <c r="E215">
        <v>2</v>
      </c>
      <c r="F215">
        <v>3.95</v>
      </c>
      <c r="G215" s="4">
        <v>0</v>
      </c>
      <c r="H215" s="3">
        <v>1.43</v>
      </c>
      <c r="I215">
        <v>10</v>
      </c>
      <c r="K215" s="18">
        <f t="shared" si="15"/>
        <v>39.5</v>
      </c>
      <c r="L215" s="18">
        <f t="shared" si="16"/>
        <v>25.200000000000003</v>
      </c>
      <c r="M215" s="19">
        <f t="shared" si="17"/>
        <v>0.63797468354430387</v>
      </c>
      <c r="N215" s="19">
        <f t="shared" si="18"/>
        <v>0</v>
      </c>
      <c r="O215" s="18">
        <f t="shared" si="19"/>
        <v>0</v>
      </c>
    </row>
    <row r="216" spans="1:15" x14ac:dyDescent="0.55000000000000004">
      <c r="A216" s="2">
        <v>43123</v>
      </c>
      <c r="B216">
        <v>48</v>
      </c>
      <c r="C216" t="s">
        <v>8</v>
      </c>
      <c r="D216" t="s">
        <v>11</v>
      </c>
      <c r="E216">
        <v>10</v>
      </c>
      <c r="F216">
        <v>3.95</v>
      </c>
      <c r="G216" s="4">
        <v>0</v>
      </c>
      <c r="H216" s="3">
        <v>1.43</v>
      </c>
      <c r="I216">
        <v>7</v>
      </c>
      <c r="K216" s="18">
        <f t="shared" si="15"/>
        <v>27.650000000000002</v>
      </c>
      <c r="L216" s="18">
        <f t="shared" si="16"/>
        <v>17.640000000000004</v>
      </c>
      <c r="M216" s="19">
        <f t="shared" si="17"/>
        <v>0.63797468354430387</v>
      </c>
      <c r="N216" s="19">
        <f t="shared" si="18"/>
        <v>0</v>
      </c>
      <c r="O216" s="18">
        <f t="shared" si="19"/>
        <v>0</v>
      </c>
    </row>
    <row r="217" spans="1:15" x14ac:dyDescent="0.55000000000000004">
      <c r="A217" s="2">
        <v>43124</v>
      </c>
      <c r="B217">
        <v>48</v>
      </c>
      <c r="C217" t="s">
        <v>7</v>
      </c>
      <c r="D217" t="s">
        <v>11</v>
      </c>
      <c r="E217">
        <v>8</v>
      </c>
      <c r="F217">
        <v>3.95</v>
      </c>
      <c r="G217" s="4">
        <v>0</v>
      </c>
      <c r="H217" s="3">
        <v>1.43</v>
      </c>
      <c r="I217">
        <v>4</v>
      </c>
      <c r="K217" s="18">
        <f t="shared" si="15"/>
        <v>15.8</v>
      </c>
      <c r="L217" s="18">
        <f t="shared" si="16"/>
        <v>10.080000000000002</v>
      </c>
      <c r="M217" s="19">
        <f t="shared" si="17"/>
        <v>0.63797468354430387</v>
      </c>
      <c r="N217" s="19">
        <f t="shared" si="18"/>
        <v>0</v>
      </c>
      <c r="O217" s="18">
        <f t="shared" si="19"/>
        <v>0</v>
      </c>
    </row>
    <row r="218" spans="1:15" x14ac:dyDescent="0.55000000000000004">
      <c r="A218" s="2">
        <v>43129</v>
      </c>
      <c r="B218">
        <v>48</v>
      </c>
      <c r="C218" t="s">
        <v>5</v>
      </c>
      <c r="D218" t="s">
        <v>10</v>
      </c>
      <c r="E218">
        <v>7</v>
      </c>
      <c r="F218">
        <v>3.95</v>
      </c>
      <c r="G218" s="4">
        <v>0</v>
      </c>
      <c r="H218" s="3">
        <v>1.43</v>
      </c>
      <c r="I218">
        <v>11</v>
      </c>
      <c r="K218" s="18">
        <f t="shared" si="15"/>
        <v>43.45</v>
      </c>
      <c r="L218" s="18">
        <f t="shared" si="16"/>
        <v>27.720000000000006</v>
      </c>
      <c r="M218" s="19">
        <f t="shared" si="17"/>
        <v>0.63797468354430387</v>
      </c>
      <c r="N218" s="19">
        <f t="shared" si="18"/>
        <v>0</v>
      </c>
      <c r="O218" s="18">
        <f t="shared" si="19"/>
        <v>0</v>
      </c>
    </row>
    <row r="219" spans="1:15" x14ac:dyDescent="0.55000000000000004">
      <c r="A219" s="2">
        <v>43132</v>
      </c>
      <c r="B219">
        <v>48</v>
      </c>
      <c r="C219" t="s">
        <v>6</v>
      </c>
      <c r="D219" t="s">
        <v>11</v>
      </c>
      <c r="E219">
        <v>7</v>
      </c>
      <c r="F219">
        <v>3.95</v>
      </c>
      <c r="G219" s="4">
        <v>0</v>
      </c>
      <c r="H219" s="3">
        <v>1.43</v>
      </c>
      <c r="I219">
        <v>17</v>
      </c>
      <c r="K219" s="18">
        <f t="shared" si="15"/>
        <v>67.150000000000006</v>
      </c>
      <c r="L219" s="18">
        <f t="shared" si="16"/>
        <v>42.840000000000011</v>
      </c>
      <c r="M219" s="19">
        <f t="shared" si="17"/>
        <v>0.63797468354430387</v>
      </c>
      <c r="N219" s="19">
        <f t="shared" si="18"/>
        <v>0</v>
      </c>
      <c r="O219" s="18">
        <f t="shared" si="19"/>
        <v>0</v>
      </c>
    </row>
    <row r="220" spans="1:15" x14ac:dyDescent="0.55000000000000004">
      <c r="A220" s="2">
        <v>43140</v>
      </c>
      <c r="B220">
        <v>48</v>
      </c>
      <c r="C220" t="s">
        <v>6</v>
      </c>
      <c r="D220" t="s">
        <v>11</v>
      </c>
      <c r="E220">
        <v>3</v>
      </c>
      <c r="F220">
        <v>3.95</v>
      </c>
      <c r="G220" s="4">
        <v>0</v>
      </c>
      <c r="H220" s="3">
        <v>1.43</v>
      </c>
      <c r="I220">
        <v>17</v>
      </c>
      <c r="K220" s="18">
        <f t="shared" si="15"/>
        <v>67.150000000000006</v>
      </c>
      <c r="L220" s="18">
        <f t="shared" si="16"/>
        <v>42.840000000000011</v>
      </c>
      <c r="M220" s="19">
        <f t="shared" si="17"/>
        <v>0.63797468354430387</v>
      </c>
      <c r="N220" s="19">
        <f t="shared" si="18"/>
        <v>0</v>
      </c>
      <c r="O220" s="18">
        <f t="shared" si="19"/>
        <v>0</v>
      </c>
    </row>
    <row r="221" spans="1:15" x14ac:dyDescent="0.55000000000000004">
      <c r="A221" s="2">
        <v>43143</v>
      </c>
      <c r="B221">
        <v>48</v>
      </c>
      <c r="C221" t="s">
        <v>5</v>
      </c>
      <c r="D221" t="s">
        <v>10</v>
      </c>
      <c r="E221">
        <v>11</v>
      </c>
      <c r="F221">
        <v>3.95</v>
      </c>
      <c r="G221" s="4">
        <v>0</v>
      </c>
      <c r="H221" s="3">
        <v>1.43</v>
      </c>
      <c r="I221">
        <v>24</v>
      </c>
      <c r="K221" s="18">
        <f t="shared" si="15"/>
        <v>94.800000000000011</v>
      </c>
      <c r="L221" s="18">
        <f t="shared" si="16"/>
        <v>60.480000000000011</v>
      </c>
      <c r="M221" s="19">
        <f t="shared" si="17"/>
        <v>0.63797468354430387</v>
      </c>
      <c r="N221" s="19">
        <f t="shared" si="18"/>
        <v>0</v>
      </c>
      <c r="O221" s="18">
        <f t="shared" si="19"/>
        <v>0</v>
      </c>
    </row>
    <row r="222" spans="1:15" x14ac:dyDescent="0.55000000000000004">
      <c r="A222" s="2">
        <v>43143</v>
      </c>
      <c r="B222">
        <v>48</v>
      </c>
      <c r="C222" t="s">
        <v>7</v>
      </c>
      <c r="D222" t="s">
        <v>10</v>
      </c>
      <c r="E222">
        <v>12</v>
      </c>
      <c r="F222">
        <v>3.95</v>
      </c>
      <c r="G222" s="4">
        <v>0</v>
      </c>
      <c r="H222" s="3">
        <v>1.43</v>
      </c>
      <c r="I222">
        <v>18</v>
      </c>
      <c r="K222" s="18">
        <f t="shared" si="15"/>
        <v>71.100000000000009</v>
      </c>
      <c r="L222" s="18">
        <f t="shared" si="16"/>
        <v>45.360000000000007</v>
      </c>
      <c r="M222" s="19">
        <f t="shared" si="17"/>
        <v>0.63797468354430387</v>
      </c>
      <c r="N222" s="19">
        <f t="shared" si="18"/>
        <v>0</v>
      </c>
      <c r="O222" s="18">
        <f t="shared" si="19"/>
        <v>0</v>
      </c>
    </row>
    <row r="223" spans="1:15" x14ac:dyDescent="0.55000000000000004">
      <c r="A223" s="2">
        <v>43157</v>
      </c>
      <c r="B223">
        <v>48</v>
      </c>
      <c r="C223" t="s">
        <v>6</v>
      </c>
      <c r="D223" t="s">
        <v>10</v>
      </c>
      <c r="E223">
        <v>1</v>
      </c>
      <c r="F223">
        <v>3.95</v>
      </c>
      <c r="G223" s="4">
        <v>0</v>
      </c>
      <c r="H223" s="3">
        <v>1.43</v>
      </c>
      <c r="I223">
        <v>9</v>
      </c>
      <c r="K223" s="18">
        <f t="shared" si="15"/>
        <v>35.550000000000004</v>
      </c>
      <c r="L223" s="18">
        <f t="shared" si="16"/>
        <v>22.680000000000003</v>
      </c>
      <c r="M223" s="19">
        <f t="shared" si="17"/>
        <v>0.63797468354430387</v>
      </c>
      <c r="N223" s="19">
        <f t="shared" si="18"/>
        <v>0</v>
      </c>
      <c r="O223" s="18">
        <f t="shared" si="19"/>
        <v>0</v>
      </c>
    </row>
    <row r="224" spans="1:15" x14ac:dyDescent="0.55000000000000004">
      <c r="A224" s="2">
        <v>43157</v>
      </c>
      <c r="B224">
        <v>48</v>
      </c>
      <c r="C224" t="s">
        <v>7</v>
      </c>
      <c r="D224" t="s">
        <v>10</v>
      </c>
      <c r="E224">
        <v>8</v>
      </c>
      <c r="F224">
        <v>3.95</v>
      </c>
      <c r="G224" s="4">
        <v>0</v>
      </c>
      <c r="H224" s="3">
        <v>1.43</v>
      </c>
      <c r="I224">
        <v>10</v>
      </c>
      <c r="K224" s="18">
        <f t="shared" si="15"/>
        <v>39.5</v>
      </c>
      <c r="L224" s="18">
        <f t="shared" si="16"/>
        <v>25.200000000000003</v>
      </c>
      <c r="M224" s="19">
        <f t="shared" si="17"/>
        <v>0.63797468354430387</v>
      </c>
      <c r="N224" s="19">
        <f t="shared" si="18"/>
        <v>0</v>
      </c>
      <c r="O224" s="18">
        <f t="shared" si="19"/>
        <v>0</v>
      </c>
    </row>
    <row r="225" spans="1:15" x14ac:dyDescent="0.55000000000000004">
      <c r="A225" s="2">
        <v>43174</v>
      </c>
      <c r="B225">
        <v>48</v>
      </c>
      <c r="C225" t="s">
        <v>5</v>
      </c>
      <c r="D225" t="s">
        <v>11</v>
      </c>
      <c r="E225">
        <v>12</v>
      </c>
      <c r="F225">
        <v>3.95</v>
      </c>
      <c r="G225" s="4">
        <v>0</v>
      </c>
      <c r="H225" s="3">
        <v>1.43</v>
      </c>
      <c r="I225">
        <v>17</v>
      </c>
      <c r="K225" s="18">
        <f t="shared" si="15"/>
        <v>67.150000000000006</v>
      </c>
      <c r="L225" s="18">
        <f t="shared" si="16"/>
        <v>42.840000000000011</v>
      </c>
      <c r="M225" s="19">
        <f t="shared" si="17"/>
        <v>0.63797468354430387</v>
      </c>
      <c r="N225" s="19">
        <f t="shared" si="18"/>
        <v>0</v>
      </c>
      <c r="O225" s="18">
        <f t="shared" si="19"/>
        <v>0</v>
      </c>
    </row>
    <row r="226" spans="1:15" x14ac:dyDescent="0.55000000000000004">
      <c r="A226" s="2">
        <v>43186</v>
      </c>
      <c r="B226">
        <v>48</v>
      </c>
      <c r="C226" t="s">
        <v>5</v>
      </c>
      <c r="D226" t="s">
        <v>11</v>
      </c>
      <c r="E226">
        <v>0</v>
      </c>
      <c r="F226">
        <v>3.95</v>
      </c>
      <c r="G226" s="4">
        <v>0</v>
      </c>
      <c r="H226" s="3">
        <v>1.43</v>
      </c>
      <c r="I226">
        <v>12</v>
      </c>
      <c r="K226" s="18">
        <f t="shared" si="15"/>
        <v>47.400000000000006</v>
      </c>
      <c r="L226" s="18">
        <f t="shared" si="16"/>
        <v>30.240000000000006</v>
      </c>
      <c r="M226" s="19">
        <f t="shared" si="17"/>
        <v>0.63797468354430387</v>
      </c>
      <c r="N226" s="19">
        <f t="shared" si="18"/>
        <v>0</v>
      </c>
      <c r="O226" s="18">
        <f t="shared" si="19"/>
        <v>0</v>
      </c>
    </row>
    <row r="227" spans="1:15" x14ac:dyDescent="0.55000000000000004">
      <c r="A227" s="2">
        <v>43189</v>
      </c>
      <c r="B227">
        <v>48</v>
      </c>
      <c r="C227" t="s">
        <v>9</v>
      </c>
      <c r="D227" t="s">
        <v>10</v>
      </c>
      <c r="E227">
        <v>11</v>
      </c>
      <c r="F227">
        <v>3.95</v>
      </c>
      <c r="G227" s="4">
        <v>0</v>
      </c>
      <c r="H227" s="3">
        <v>1.43</v>
      </c>
      <c r="I227">
        <v>10</v>
      </c>
      <c r="K227" s="18">
        <f t="shared" si="15"/>
        <v>39.5</v>
      </c>
      <c r="L227" s="18">
        <f t="shared" si="16"/>
        <v>25.200000000000003</v>
      </c>
      <c r="M227" s="19">
        <f t="shared" si="17"/>
        <v>0.63797468354430387</v>
      </c>
      <c r="N227" s="19">
        <f t="shared" si="18"/>
        <v>0</v>
      </c>
      <c r="O227" s="18">
        <f t="shared" si="19"/>
        <v>0</v>
      </c>
    </row>
    <row r="228" spans="1:15" x14ac:dyDescent="0.55000000000000004">
      <c r="A228" s="2">
        <v>43189</v>
      </c>
      <c r="B228">
        <v>48</v>
      </c>
      <c r="C228" t="s">
        <v>9</v>
      </c>
      <c r="D228" t="s">
        <v>10</v>
      </c>
      <c r="E228">
        <v>0</v>
      </c>
      <c r="F228">
        <v>3.95</v>
      </c>
      <c r="G228" s="4">
        <v>0</v>
      </c>
      <c r="H228" s="3">
        <v>1.43</v>
      </c>
      <c r="I228">
        <v>8</v>
      </c>
      <c r="K228" s="18">
        <f t="shared" si="15"/>
        <v>31.6</v>
      </c>
      <c r="L228" s="18">
        <f t="shared" si="16"/>
        <v>20.160000000000004</v>
      </c>
      <c r="M228" s="19">
        <f t="shared" si="17"/>
        <v>0.63797468354430387</v>
      </c>
      <c r="N228" s="19">
        <f t="shared" si="18"/>
        <v>0</v>
      </c>
      <c r="O228" s="18">
        <f t="shared" si="19"/>
        <v>0</v>
      </c>
    </row>
    <row r="229" spans="1:15" x14ac:dyDescent="0.55000000000000004">
      <c r="A229" s="2">
        <v>43189</v>
      </c>
      <c r="B229">
        <v>48</v>
      </c>
      <c r="C229" t="s">
        <v>9</v>
      </c>
      <c r="D229" t="s">
        <v>10</v>
      </c>
      <c r="E229">
        <v>11</v>
      </c>
      <c r="F229">
        <v>3.95</v>
      </c>
      <c r="G229" s="4">
        <v>0</v>
      </c>
      <c r="H229" s="3">
        <v>1.43</v>
      </c>
      <c r="I229">
        <v>10</v>
      </c>
      <c r="K229" s="18">
        <f t="shared" si="15"/>
        <v>39.5</v>
      </c>
      <c r="L229" s="18">
        <f t="shared" si="16"/>
        <v>25.200000000000003</v>
      </c>
      <c r="M229" s="19">
        <f t="shared" si="17"/>
        <v>0.63797468354430387</v>
      </c>
      <c r="N229" s="19">
        <f t="shared" si="18"/>
        <v>0</v>
      </c>
      <c r="O229" s="18">
        <f t="shared" si="19"/>
        <v>0</v>
      </c>
    </row>
    <row r="230" spans="1:15" x14ac:dyDescent="0.55000000000000004">
      <c r="A230" s="2">
        <v>43200</v>
      </c>
      <c r="B230">
        <v>48</v>
      </c>
      <c r="C230" t="s">
        <v>5</v>
      </c>
      <c r="D230" t="s">
        <v>11</v>
      </c>
      <c r="E230">
        <v>2</v>
      </c>
      <c r="F230">
        <v>3.95</v>
      </c>
      <c r="G230" s="4">
        <v>0</v>
      </c>
      <c r="H230" s="3">
        <v>1.43</v>
      </c>
      <c r="I230">
        <v>16</v>
      </c>
      <c r="K230" s="18">
        <f t="shared" si="15"/>
        <v>63.2</v>
      </c>
      <c r="L230" s="18">
        <f t="shared" si="16"/>
        <v>40.320000000000007</v>
      </c>
      <c r="M230" s="19">
        <f t="shared" si="17"/>
        <v>0.63797468354430387</v>
      </c>
      <c r="N230" s="19">
        <f t="shared" si="18"/>
        <v>0</v>
      </c>
      <c r="O230" s="18">
        <f t="shared" si="19"/>
        <v>0</v>
      </c>
    </row>
    <row r="231" spans="1:15" x14ac:dyDescent="0.55000000000000004">
      <c r="A231" s="2">
        <v>43216</v>
      </c>
      <c r="B231">
        <v>48</v>
      </c>
      <c r="C231" t="s">
        <v>5</v>
      </c>
      <c r="D231" t="s">
        <v>11</v>
      </c>
      <c r="E231">
        <v>4</v>
      </c>
      <c r="F231">
        <v>3.95</v>
      </c>
      <c r="G231" s="4">
        <v>0</v>
      </c>
      <c r="H231" s="3">
        <v>1.43</v>
      </c>
      <c r="I231">
        <v>22</v>
      </c>
      <c r="K231" s="18">
        <f t="shared" si="15"/>
        <v>86.9</v>
      </c>
      <c r="L231" s="18">
        <f t="shared" si="16"/>
        <v>55.440000000000012</v>
      </c>
      <c r="M231" s="19">
        <f t="shared" si="17"/>
        <v>0.63797468354430387</v>
      </c>
      <c r="N231" s="19">
        <f t="shared" si="18"/>
        <v>0</v>
      </c>
      <c r="O231" s="18">
        <f t="shared" si="19"/>
        <v>0</v>
      </c>
    </row>
    <row r="232" spans="1:15" x14ac:dyDescent="0.55000000000000004">
      <c r="A232" s="2">
        <v>43225</v>
      </c>
      <c r="B232">
        <v>48</v>
      </c>
      <c r="C232" t="s">
        <v>9</v>
      </c>
      <c r="D232" t="s">
        <v>10</v>
      </c>
      <c r="E232">
        <v>8</v>
      </c>
      <c r="F232">
        <v>3.95</v>
      </c>
      <c r="G232" s="4">
        <v>0</v>
      </c>
      <c r="H232" s="3">
        <v>1.43</v>
      </c>
      <c r="I232">
        <v>4</v>
      </c>
      <c r="K232" s="18">
        <f t="shared" si="15"/>
        <v>15.8</v>
      </c>
      <c r="L232" s="18">
        <f t="shared" si="16"/>
        <v>10.080000000000002</v>
      </c>
      <c r="M232" s="19">
        <f t="shared" si="17"/>
        <v>0.63797468354430387</v>
      </c>
      <c r="N232" s="19">
        <f t="shared" si="18"/>
        <v>0</v>
      </c>
      <c r="O232" s="18">
        <f t="shared" si="19"/>
        <v>0</v>
      </c>
    </row>
    <row r="233" spans="1:15" x14ac:dyDescent="0.55000000000000004">
      <c r="A233" s="2">
        <v>43233</v>
      </c>
      <c r="B233">
        <v>48</v>
      </c>
      <c r="C233" t="s">
        <v>6</v>
      </c>
      <c r="D233" t="s">
        <v>10</v>
      </c>
      <c r="E233">
        <v>2</v>
      </c>
      <c r="F233">
        <v>3.95</v>
      </c>
      <c r="G233" s="4">
        <v>0</v>
      </c>
      <c r="H233" s="3">
        <v>1.43</v>
      </c>
      <c r="I233">
        <v>2</v>
      </c>
      <c r="K233" s="18">
        <f t="shared" si="15"/>
        <v>7.9</v>
      </c>
      <c r="L233" s="18">
        <f t="shared" si="16"/>
        <v>5.0400000000000009</v>
      </c>
      <c r="M233" s="19">
        <f t="shared" si="17"/>
        <v>0.63797468354430387</v>
      </c>
      <c r="N233" s="19">
        <f t="shared" si="18"/>
        <v>0</v>
      </c>
      <c r="O233" s="18">
        <f t="shared" si="19"/>
        <v>0</v>
      </c>
    </row>
    <row r="234" spans="1:15" x14ac:dyDescent="0.55000000000000004">
      <c r="A234" s="2">
        <v>43238</v>
      </c>
      <c r="B234">
        <v>48</v>
      </c>
      <c r="C234" t="s">
        <v>8</v>
      </c>
      <c r="D234" t="s">
        <v>10</v>
      </c>
      <c r="E234">
        <v>9</v>
      </c>
      <c r="F234">
        <v>3.95</v>
      </c>
      <c r="G234" s="4">
        <v>0</v>
      </c>
      <c r="H234" s="3">
        <v>1.43</v>
      </c>
      <c r="I234">
        <v>14</v>
      </c>
      <c r="K234" s="18">
        <f t="shared" si="15"/>
        <v>55.300000000000004</v>
      </c>
      <c r="L234" s="18">
        <f t="shared" si="16"/>
        <v>35.280000000000008</v>
      </c>
      <c r="M234" s="19">
        <f t="shared" si="17"/>
        <v>0.63797468354430387</v>
      </c>
      <c r="N234" s="19">
        <f t="shared" si="18"/>
        <v>0</v>
      </c>
      <c r="O234" s="18">
        <f t="shared" si="19"/>
        <v>0</v>
      </c>
    </row>
    <row r="235" spans="1:15" x14ac:dyDescent="0.55000000000000004">
      <c r="A235" s="2">
        <v>43238</v>
      </c>
      <c r="B235">
        <v>48</v>
      </c>
      <c r="C235" t="s">
        <v>9</v>
      </c>
      <c r="D235" t="s">
        <v>10</v>
      </c>
      <c r="E235">
        <v>2</v>
      </c>
      <c r="F235">
        <v>3.95</v>
      </c>
      <c r="G235" s="4">
        <v>0</v>
      </c>
      <c r="H235" s="3">
        <v>1.43</v>
      </c>
      <c r="I235">
        <v>14</v>
      </c>
      <c r="K235" s="18">
        <f t="shared" si="15"/>
        <v>55.300000000000004</v>
      </c>
      <c r="L235" s="18">
        <f t="shared" si="16"/>
        <v>35.280000000000008</v>
      </c>
      <c r="M235" s="19">
        <f t="shared" si="17"/>
        <v>0.63797468354430387</v>
      </c>
      <c r="N235" s="19">
        <f t="shared" si="18"/>
        <v>0</v>
      </c>
      <c r="O235" s="18">
        <f t="shared" si="19"/>
        <v>0</v>
      </c>
    </row>
    <row r="236" spans="1:15" x14ac:dyDescent="0.55000000000000004">
      <c r="A236" s="2">
        <v>43241</v>
      </c>
      <c r="B236">
        <v>48</v>
      </c>
      <c r="C236" t="s">
        <v>8</v>
      </c>
      <c r="D236" t="s">
        <v>11</v>
      </c>
      <c r="E236">
        <v>9</v>
      </c>
      <c r="F236">
        <v>3.95</v>
      </c>
      <c r="G236" s="4">
        <v>0</v>
      </c>
      <c r="H236" s="3">
        <v>1.43</v>
      </c>
      <c r="I236">
        <v>10</v>
      </c>
      <c r="K236" s="18">
        <f t="shared" si="15"/>
        <v>39.5</v>
      </c>
      <c r="L236" s="18">
        <f t="shared" si="16"/>
        <v>25.200000000000003</v>
      </c>
      <c r="M236" s="19">
        <f t="shared" si="17"/>
        <v>0.63797468354430387</v>
      </c>
      <c r="N236" s="19">
        <f t="shared" si="18"/>
        <v>0</v>
      </c>
      <c r="O236" s="18">
        <f t="shared" si="19"/>
        <v>0</v>
      </c>
    </row>
    <row r="237" spans="1:15" x14ac:dyDescent="0.55000000000000004">
      <c r="A237" s="2">
        <v>43245</v>
      </c>
      <c r="B237">
        <v>48</v>
      </c>
      <c r="C237" t="s">
        <v>8</v>
      </c>
      <c r="D237" t="s">
        <v>10</v>
      </c>
      <c r="E237">
        <v>3</v>
      </c>
      <c r="F237">
        <v>3.95</v>
      </c>
      <c r="G237" s="4">
        <v>0</v>
      </c>
      <c r="H237" s="3">
        <v>1.43</v>
      </c>
      <c r="I237">
        <v>6</v>
      </c>
      <c r="K237" s="18">
        <f t="shared" si="15"/>
        <v>23.700000000000003</v>
      </c>
      <c r="L237" s="18">
        <f t="shared" si="16"/>
        <v>15.120000000000003</v>
      </c>
      <c r="M237" s="19">
        <f t="shared" si="17"/>
        <v>0.63797468354430387</v>
      </c>
      <c r="N237" s="19">
        <f t="shared" si="18"/>
        <v>0</v>
      </c>
      <c r="O237" s="18">
        <f t="shared" si="19"/>
        <v>0</v>
      </c>
    </row>
    <row r="238" spans="1:15" x14ac:dyDescent="0.55000000000000004">
      <c r="A238" s="2">
        <v>43247</v>
      </c>
      <c r="B238">
        <v>48</v>
      </c>
      <c r="C238" t="s">
        <v>7</v>
      </c>
      <c r="D238" t="s">
        <v>10</v>
      </c>
      <c r="E238">
        <v>5</v>
      </c>
      <c r="F238">
        <v>3.95</v>
      </c>
      <c r="G238" s="4">
        <v>0</v>
      </c>
      <c r="H238" s="3">
        <v>1.43</v>
      </c>
      <c r="I238">
        <v>22</v>
      </c>
      <c r="K238" s="18">
        <f t="shared" si="15"/>
        <v>86.9</v>
      </c>
      <c r="L238" s="18">
        <f t="shared" si="16"/>
        <v>55.440000000000012</v>
      </c>
      <c r="M238" s="19">
        <f t="shared" si="17"/>
        <v>0.63797468354430387</v>
      </c>
      <c r="N238" s="19">
        <f t="shared" si="18"/>
        <v>0</v>
      </c>
      <c r="O238" s="18">
        <f t="shared" si="19"/>
        <v>0</v>
      </c>
    </row>
    <row r="239" spans="1:15" x14ac:dyDescent="0.55000000000000004">
      <c r="A239" s="2">
        <v>43247</v>
      </c>
      <c r="B239">
        <v>48</v>
      </c>
      <c r="C239" t="s">
        <v>7</v>
      </c>
      <c r="D239" t="s">
        <v>10</v>
      </c>
      <c r="E239">
        <v>6</v>
      </c>
      <c r="F239">
        <v>3.95</v>
      </c>
      <c r="G239" s="4">
        <v>0</v>
      </c>
      <c r="H239" s="3">
        <v>1.43</v>
      </c>
      <c r="I239">
        <v>5</v>
      </c>
      <c r="K239" s="18">
        <f t="shared" si="15"/>
        <v>19.75</v>
      </c>
      <c r="L239" s="18">
        <f t="shared" si="16"/>
        <v>12.600000000000001</v>
      </c>
      <c r="M239" s="19">
        <f t="shared" si="17"/>
        <v>0.63797468354430387</v>
      </c>
      <c r="N239" s="19">
        <f t="shared" si="18"/>
        <v>0</v>
      </c>
      <c r="O239" s="18">
        <f t="shared" si="19"/>
        <v>0</v>
      </c>
    </row>
    <row r="240" spans="1:15" x14ac:dyDescent="0.55000000000000004">
      <c r="A240" s="2">
        <v>43247</v>
      </c>
      <c r="B240">
        <v>48</v>
      </c>
      <c r="C240" t="s">
        <v>5</v>
      </c>
      <c r="D240" t="s">
        <v>10</v>
      </c>
      <c r="E240">
        <v>10</v>
      </c>
      <c r="F240">
        <v>3.95</v>
      </c>
      <c r="G240" s="4">
        <v>0</v>
      </c>
      <c r="H240" s="3">
        <v>1.43</v>
      </c>
      <c r="I240">
        <v>11</v>
      </c>
      <c r="K240" s="18">
        <f t="shared" si="15"/>
        <v>43.45</v>
      </c>
      <c r="L240" s="18">
        <f t="shared" si="16"/>
        <v>27.720000000000006</v>
      </c>
      <c r="M240" s="19">
        <f t="shared" si="17"/>
        <v>0.63797468354430387</v>
      </c>
      <c r="N240" s="19">
        <f t="shared" si="18"/>
        <v>0</v>
      </c>
      <c r="O240" s="18">
        <f t="shared" si="19"/>
        <v>0</v>
      </c>
    </row>
    <row r="241" spans="1:15" x14ac:dyDescent="0.55000000000000004">
      <c r="A241" s="2">
        <v>43253</v>
      </c>
      <c r="B241">
        <v>48</v>
      </c>
      <c r="C241" t="s">
        <v>8</v>
      </c>
      <c r="D241" t="s">
        <v>10</v>
      </c>
      <c r="E241">
        <v>3</v>
      </c>
      <c r="F241">
        <v>3.95</v>
      </c>
      <c r="G241" s="4">
        <v>0</v>
      </c>
      <c r="H241" s="3">
        <v>1.43</v>
      </c>
      <c r="I241">
        <v>23</v>
      </c>
      <c r="K241" s="18">
        <f t="shared" si="15"/>
        <v>90.850000000000009</v>
      </c>
      <c r="L241" s="18">
        <f t="shared" si="16"/>
        <v>57.960000000000008</v>
      </c>
      <c r="M241" s="19">
        <f t="shared" si="17"/>
        <v>0.63797468354430387</v>
      </c>
      <c r="N241" s="19">
        <f t="shared" si="18"/>
        <v>0</v>
      </c>
      <c r="O241" s="18">
        <f t="shared" si="19"/>
        <v>0</v>
      </c>
    </row>
    <row r="242" spans="1:15" x14ac:dyDescent="0.55000000000000004">
      <c r="A242" s="2">
        <v>43260</v>
      </c>
      <c r="B242">
        <v>48</v>
      </c>
      <c r="C242" t="s">
        <v>8</v>
      </c>
      <c r="D242" t="s">
        <v>10</v>
      </c>
      <c r="E242">
        <v>3</v>
      </c>
      <c r="F242">
        <v>3.95</v>
      </c>
      <c r="G242" s="4">
        <v>0</v>
      </c>
      <c r="H242" s="3">
        <v>1.43</v>
      </c>
      <c r="I242">
        <v>7</v>
      </c>
      <c r="K242" s="18">
        <f t="shared" si="15"/>
        <v>27.650000000000002</v>
      </c>
      <c r="L242" s="18">
        <f t="shared" si="16"/>
        <v>17.640000000000004</v>
      </c>
      <c r="M242" s="19">
        <f t="shared" si="17"/>
        <v>0.63797468354430387</v>
      </c>
      <c r="N242" s="19">
        <f t="shared" si="18"/>
        <v>0</v>
      </c>
      <c r="O242" s="18">
        <f t="shared" si="19"/>
        <v>0</v>
      </c>
    </row>
    <row r="243" spans="1:15" x14ac:dyDescent="0.55000000000000004">
      <c r="A243" s="2">
        <v>43260</v>
      </c>
      <c r="B243">
        <v>48</v>
      </c>
      <c r="C243" t="s">
        <v>9</v>
      </c>
      <c r="D243" t="s">
        <v>10</v>
      </c>
      <c r="E243">
        <v>0</v>
      </c>
      <c r="F243">
        <v>3.95</v>
      </c>
      <c r="G243" s="4">
        <v>0</v>
      </c>
      <c r="H243" s="3">
        <v>1.43</v>
      </c>
      <c r="I243">
        <v>30</v>
      </c>
      <c r="K243" s="18">
        <f t="shared" si="15"/>
        <v>118.5</v>
      </c>
      <c r="L243" s="18">
        <f t="shared" si="16"/>
        <v>75.600000000000009</v>
      </c>
      <c r="M243" s="19">
        <f t="shared" si="17"/>
        <v>0.63797468354430387</v>
      </c>
      <c r="N243" s="19">
        <f t="shared" si="18"/>
        <v>0</v>
      </c>
      <c r="O243" s="18">
        <f t="shared" si="19"/>
        <v>0</v>
      </c>
    </row>
    <row r="244" spans="1:15" x14ac:dyDescent="0.55000000000000004">
      <c r="A244" s="2">
        <v>43261</v>
      </c>
      <c r="B244">
        <v>48</v>
      </c>
      <c r="C244" t="s">
        <v>5</v>
      </c>
      <c r="D244" t="s">
        <v>10</v>
      </c>
      <c r="E244">
        <v>0</v>
      </c>
      <c r="F244">
        <v>3.95</v>
      </c>
      <c r="G244" s="4">
        <v>0</v>
      </c>
      <c r="H244" s="3">
        <v>1.43</v>
      </c>
      <c r="I244">
        <v>7</v>
      </c>
      <c r="K244" s="18">
        <f t="shared" si="15"/>
        <v>27.650000000000002</v>
      </c>
      <c r="L244" s="18">
        <f t="shared" si="16"/>
        <v>17.640000000000004</v>
      </c>
      <c r="M244" s="19">
        <f t="shared" si="17"/>
        <v>0.63797468354430387</v>
      </c>
      <c r="N244" s="19">
        <f t="shared" si="18"/>
        <v>0</v>
      </c>
      <c r="O244" s="18">
        <f t="shared" si="19"/>
        <v>0</v>
      </c>
    </row>
    <row r="245" spans="1:15" x14ac:dyDescent="0.55000000000000004">
      <c r="A245" s="2">
        <v>43266</v>
      </c>
      <c r="B245">
        <v>48</v>
      </c>
      <c r="C245" t="s">
        <v>8</v>
      </c>
      <c r="D245" t="s">
        <v>10</v>
      </c>
      <c r="E245">
        <v>3</v>
      </c>
      <c r="F245">
        <v>3.95</v>
      </c>
      <c r="G245" s="4">
        <v>0</v>
      </c>
      <c r="H245" s="3">
        <v>1.43</v>
      </c>
      <c r="I245">
        <v>15</v>
      </c>
      <c r="K245" s="18">
        <f t="shared" si="15"/>
        <v>59.25</v>
      </c>
      <c r="L245" s="18">
        <f t="shared" si="16"/>
        <v>37.800000000000004</v>
      </c>
      <c r="M245" s="19">
        <f t="shared" si="17"/>
        <v>0.63797468354430387</v>
      </c>
      <c r="N245" s="19">
        <f t="shared" si="18"/>
        <v>0</v>
      </c>
      <c r="O245" s="18">
        <f t="shared" si="19"/>
        <v>0</v>
      </c>
    </row>
    <row r="246" spans="1:15" x14ac:dyDescent="0.55000000000000004">
      <c r="A246" s="2">
        <v>43267</v>
      </c>
      <c r="B246">
        <v>48</v>
      </c>
      <c r="C246" t="s">
        <v>7</v>
      </c>
      <c r="D246" t="s">
        <v>10</v>
      </c>
      <c r="E246">
        <v>6</v>
      </c>
      <c r="F246">
        <v>3.95</v>
      </c>
      <c r="G246" s="4">
        <v>0</v>
      </c>
      <c r="H246" s="3">
        <v>1.43</v>
      </c>
      <c r="I246">
        <v>4</v>
      </c>
      <c r="K246" s="18">
        <f t="shared" si="15"/>
        <v>15.8</v>
      </c>
      <c r="L246" s="18">
        <f t="shared" si="16"/>
        <v>10.080000000000002</v>
      </c>
      <c r="M246" s="19">
        <f t="shared" si="17"/>
        <v>0.63797468354430387</v>
      </c>
      <c r="N246" s="19">
        <f t="shared" si="18"/>
        <v>0</v>
      </c>
      <c r="O246" s="18">
        <f t="shared" si="19"/>
        <v>0</v>
      </c>
    </row>
    <row r="247" spans="1:15" x14ac:dyDescent="0.55000000000000004">
      <c r="A247" s="2">
        <v>43267</v>
      </c>
      <c r="B247">
        <v>48</v>
      </c>
      <c r="C247" t="s">
        <v>7</v>
      </c>
      <c r="D247" t="s">
        <v>10</v>
      </c>
      <c r="E247">
        <v>8</v>
      </c>
      <c r="F247">
        <v>3.95</v>
      </c>
      <c r="G247" s="4">
        <v>0</v>
      </c>
      <c r="H247" s="3">
        <v>1.43</v>
      </c>
      <c r="I247">
        <v>27</v>
      </c>
      <c r="K247" s="18">
        <f t="shared" si="15"/>
        <v>106.65</v>
      </c>
      <c r="L247" s="18">
        <f t="shared" si="16"/>
        <v>68.040000000000006</v>
      </c>
      <c r="M247" s="19">
        <f t="shared" si="17"/>
        <v>0.63797468354430387</v>
      </c>
      <c r="N247" s="19">
        <f t="shared" si="18"/>
        <v>0</v>
      </c>
      <c r="O247" s="18">
        <f t="shared" si="19"/>
        <v>0</v>
      </c>
    </row>
    <row r="248" spans="1:15" x14ac:dyDescent="0.55000000000000004">
      <c r="A248" s="2">
        <v>43274</v>
      </c>
      <c r="B248">
        <v>48</v>
      </c>
      <c r="C248" t="s">
        <v>7</v>
      </c>
      <c r="D248" t="s">
        <v>10</v>
      </c>
      <c r="E248">
        <v>6</v>
      </c>
      <c r="F248">
        <v>3.95</v>
      </c>
      <c r="G248" s="4">
        <v>0</v>
      </c>
      <c r="H248" s="3">
        <v>1.43</v>
      </c>
      <c r="I248">
        <v>26</v>
      </c>
      <c r="K248" s="18">
        <f t="shared" si="15"/>
        <v>102.7</v>
      </c>
      <c r="L248" s="18">
        <f t="shared" si="16"/>
        <v>65.52000000000001</v>
      </c>
      <c r="M248" s="19">
        <f t="shared" si="17"/>
        <v>0.63797468354430387</v>
      </c>
      <c r="N248" s="19">
        <f t="shared" si="18"/>
        <v>0</v>
      </c>
      <c r="O248" s="18">
        <f t="shared" si="19"/>
        <v>0</v>
      </c>
    </row>
    <row r="249" spans="1:15" x14ac:dyDescent="0.55000000000000004">
      <c r="A249" s="2">
        <v>43173</v>
      </c>
      <c r="B249">
        <v>48</v>
      </c>
      <c r="C249" t="s">
        <v>6</v>
      </c>
      <c r="D249" t="s">
        <v>11</v>
      </c>
      <c r="E249">
        <v>4</v>
      </c>
      <c r="F249">
        <v>3.95</v>
      </c>
      <c r="G249" s="4">
        <v>0</v>
      </c>
      <c r="H249" s="3">
        <v>1.43</v>
      </c>
      <c r="I249">
        <v>4</v>
      </c>
      <c r="K249" s="18">
        <f t="shared" si="15"/>
        <v>15.8</v>
      </c>
      <c r="L249" s="18">
        <f t="shared" si="16"/>
        <v>10.080000000000002</v>
      </c>
      <c r="M249" s="19">
        <f t="shared" si="17"/>
        <v>0.63797468354430387</v>
      </c>
      <c r="N249" s="19">
        <f t="shared" si="18"/>
        <v>0</v>
      </c>
      <c r="O249" s="18">
        <f t="shared" si="19"/>
        <v>0</v>
      </c>
    </row>
    <row r="250" spans="1:15" x14ac:dyDescent="0.55000000000000004">
      <c r="A250" s="2">
        <v>43183</v>
      </c>
      <c r="B250">
        <v>48</v>
      </c>
      <c r="C250" t="s">
        <v>7</v>
      </c>
      <c r="D250" t="s">
        <v>10</v>
      </c>
      <c r="E250">
        <v>3</v>
      </c>
      <c r="F250">
        <v>3.95</v>
      </c>
      <c r="G250" s="4">
        <v>0</v>
      </c>
      <c r="H250" s="3">
        <v>1.43</v>
      </c>
      <c r="I250">
        <v>18</v>
      </c>
      <c r="K250" s="18">
        <f t="shared" si="15"/>
        <v>71.100000000000009</v>
      </c>
      <c r="L250" s="18">
        <f t="shared" si="16"/>
        <v>45.360000000000007</v>
      </c>
      <c r="M250" s="19">
        <f t="shared" si="17"/>
        <v>0.63797468354430387</v>
      </c>
      <c r="N250" s="19">
        <f t="shared" si="18"/>
        <v>0</v>
      </c>
      <c r="O250" s="18">
        <f t="shared" si="19"/>
        <v>0</v>
      </c>
    </row>
    <row r="251" spans="1:15" x14ac:dyDescent="0.55000000000000004">
      <c r="A251" s="2">
        <v>43162</v>
      </c>
      <c r="B251">
        <v>27</v>
      </c>
      <c r="C251" t="s">
        <v>9</v>
      </c>
      <c r="D251" t="s">
        <v>10</v>
      </c>
      <c r="E251">
        <v>3</v>
      </c>
      <c r="F251">
        <v>4.95</v>
      </c>
      <c r="G251" s="4">
        <v>0</v>
      </c>
      <c r="H251" s="3">
        <v>1.82</v>
      </c>
      <c r="I251">
        <v>7</v>
      </c>
      <c r="K251" s="18">
        <f t="shared" si="15"/>
        <v>34.65</v>
      </c>
      <c r="L251" s="18">
        <f t="shared" si="16"/>
        <v>21.91</v>
      </c>
      <c r="M251" s="19">
        <f t="shared" si="17"/>
        <v>0.6323232323232324</v>
      </c>
      <c r="N251" s="19">
        <f t="shared" si="18"/>
        <v>0</v>
      </c>
      <c r="O251" s="18">
        <f t="shared" si="19"/>
        <v>0</v>
      </c>
    </row>
    <row r="252" spans="1:15" x14ac:dyDescent="0.55000000000000004">
      <c r="A252" s="2">
        <v>43188</v>
      </c>
      <c r="B252">
        <v>27</v>
      </c>
      <c r="C252" t="s">
        <v>6</v>
      </c>
      <c r="D252" t="s">
        <v>11</v>
      </c>
      <c r="E252">
        <v>10</v>
      </c>
      <c r="F252">
        <v>4.95</v>
      </c>
      <c r="G252" s="4">
        <v>0</v>
      </c>
      <c r="H252" s="3">
        <v>1.82</v>
      </c>
      <c r="I252">
        <v>7</v>
      </c>
      <c r="K252" s="18">
        <f t="shared" si="15"/>
        <v>34.65</v>
      </c>
      <c r="L252" s="18">
        <f t="shared" si="16"/>
        <v>21.91</v>
      </c>
      <c r="M252" s="19">
        <f t="shared" si="17"/>
        <v>0.6323232323232324</v>
      </c>
      <c r="N252" s="19">
        <f t="shared" si="18"/>
        <v>0</v>
      </c>
      <c r="O252" s="18">
        <f t="shared" si="19"/>
        <v>0</v>
      </c>
    </row>
    <row r="253" spans="1:15" x14ac:dyDescent="0.55000000000000004">
      <c r="A253" s="2">
        <v>43198</v>
      </c>
      <c r="B253">
        <v>27</v>
      </c>
      <c r="C253" t="s">
        <v>6</v>
      </c>
      <c r="D253" t="s">
        <v>10</v>
      </c>
      <c r="E253">
        <v>9</v>
      </c>
      <c r="F253">
        <v>4.95</v>
      </c>
      <c r="G253" s="4">
        <v>0</v>
      </c>
      <c r="H253" s="3">
        <v>1.82</v>
      </c>
      <c r="I253">
        <v>14</v>
      </c>
      <c r="K253" s="18">
        <f t="shared" si="15"/>
        <v>69.3</v>
      </c>
      <c r="L253" s="18">
        <f t="shared" si="16"/>
        <v>43.82</v>
      </c>
      <c r="M253" s="19">
        <f t="shared" si="17"/>
        <v>0.6323232323232324</v>
      </c>
      <c r="N253" s="19">
        <f t="shared" si="18"/>
        <v>0</v>
      </c>
      <c r="O253" s="18">
        <f t="shared" si="19"/>
        <v>0</v>
      </c>
    </row>
    <row r="254" spans="1:15" x14ac:dyDescent="0.55000000000000004">
      <c r="A254" s="2">
        <v>43228</v>
      </c>
      <c r="B254">
        <v>27</v>
      </c>
      <c r="C254" t="s">
        <v>7</v>
      </c>
      <c r="D254" t="s">
        <v>11</v>
      </c>
      <c r="E254">
        <v>4</v>
      </c>
      <c r="F254">
        <v>4.95</v>
      </c>
      <c r="G254" s="4">
        <v>0</v>
      </c>
      <c r="H254" s="3">
        <v>1.82</v>
      </c>
      <c r="I254">
        <v>7</v>
      </c>
      <c r="K254" s="18">
        <f t="shared" si="15"/>
        <v>34.65</v>
      </c>
      <c r="L254" s="18">
        <f t="shared" si="16"/>
        <v>21.91</v>
      </c>
      <c r="M254" s="19">
        <f t="shared" si="17"/>
        <v>0.6323232323232324</v>
      </c>
      <c r="N254" s="19">
        <f t="shared" si="18"/>
        <v>0</v>
      </c>
      <c r="O254" s="18">
        <f t="shared" si="19"/>
        <v>0</v>
      </c>
    </row>
    <row r="255" spans="1:15" x14ac:dyDescent="0.55000000000000004">
      <c r="A255" s="2">
        <v>43110</v>
      </c>
      <c r="B255">
        <v>27</v>
      </c>
      <c r="C255" t="s">
        <v>7</v>
      </c>
      <c r="D255" t="s">
        <v>11</v>
      </c>
      <c r="E255">
        <v>5</v>
      </c>
      <c r="F255">
        <v>4.95</v>
      </c>
      <c r="G255" s="4">
        <v>0</v>
      </c>
      <c r="H255" s="3">
        <v>1.82</v>
      </c>
      <c r="I255">
        <v>8</v>
      </c>
      <c r="K255" s="18">
        <f t="shared" si="15"/>
        <v>39.6</v>
      </c>
      <c r="L255" s="18">
        <f t="shared" si="16"/>
        <v>25.04</v>
      </c>
      <c r="M255" s="19">
        <f t="shared" si="17"/>
        <v>0.63232323232323229</v>
      </c>
      <c r="N255" s="19">
        <f t="shared" si="18"/>
        <v>0</v>
      </c>
      <c r="O255" s="18">
        <f t="shared" si="19"/>
        <v>0</v>
      </c>
    </row>
    <row r="256" spans="1:15" x14ac:dyDescent="0.55000000000000004">
      <c r="A256" s="2">
        <v>43114</v>
      </c>
      <c r="B256">
        <v>27</v>
      </c>
      <c r="C256" t="s">
        <v>8</v>
      </c>
      <c r="D256" t="s">
        <v>10</v>
      </c>
      <c r="E256">
        <v>11</v>
      </c>
      <c r="F256">
        <v>4.95</v>
      </c>
      <c r="G256" s="4">
        <v>0</v>
      </c>
      <c r="H256" s="3">
        <v>1.82</v>
      </c>
      <c r="I256">
        <v>2</v>
      </c>
      <c r="K256" s="18">
        <f t="shared" si="15"/>
        <v>9.9</v>
      </c>
      <c r="L256" s="18">
        <f t="shared" si="16"/>
        <v>6.26</v>
      </c>
      <c r="M256" s="19">
        <f t="shared" si="17"/>
        <v>0.63232323232323229</v>
      </c>
      <c r="N256" s="19">
        <f t="shared" si="18"/>
        <v>0</v>
      </c>
      <c r="O256" s="18">
        <f t="shared" si="19"/>
        <v>0</v>
      </c>
    </row>
    <row r="257" spans="1:15" x14ac:dyDescent="0.55000000000000004">
      <c r="A257" s="2">
        <v>43117</v>
      </c>
      <c r="B257">
        <v>27</v>
      </c>
      <c r="C257" t="s">
        <v>5</v>
      </c>
      <c r="D257" t="s">
        <v>11</v>
      </c>
      <c r="E257">
        <v>11</v>
      </c>
      <c r="F257">
        <v>4.95</v>
      </c>
      <c r="G257" s="4">
        <v>0</v>
      </c>
      <c r="H257" s="3">
        <v>1.82</v>
      </c>
      <c r="I257">
        <v>2</v>
      </c>
      <c r="K257" s="18">
        <f t="shared" si="15"/>
        <v>9.9</v>
      </c>
      <c r="L257" s="18">
        <f t="shared" si="16"/>
        <v>6.26</v>
      </c>
      <c r="M257" s="19">
        <f t="shared" si="17"/>
        <v>0.63232323232323229</v>
      </c>
      <c r="N257" s="19">
        <f t="shared" si="18"/>
        <v>0</v>
      </c>
      <c r="O257" s="18">
        <f t="shared" si="19"/>
        <v>0</v>
      </c>
    </row>
    <row r="258" spans="1:15" x14ac:dyDescent="0.55000000000000004">
      <c r="A258" s="2">
        <v>43121</v>
      </c>
      <c r="B258">
        <v>27</v>
      </c>
      <c r="C258" t="s">
        <v>8</v>
      </c>
      <c r="D258" t="s">
        <v>10</v>
      </c>
      <c r="E258">
        <v>2</v>
      </c>
      <c r="F258">
        <v>4.95</v>
      </c>
      <c r="G258" s="4">
        <v>0</v>
      </c>
      <c r="H258" s="3">
        <v>1.82</v>
      </c>
      <c r="I258">
        <v>4</v>
      </c>
      <c r="K258" s="18">
        <f t="shared" ref="K258:K321" si="20">I258*F258*(1-G258)</f>
        <v>19.8</v>
      </c>
      <c r="L258" s="18">
        <f t="shared" ref="L258:L321" si="21">(F258*(1-G258)-H258)*I258</f>
        <v>12.52</v>
      </c>
      <c r="M258" s="19">
        <f t="shared" ref="M258:M321" si="22">L258/K258</f>
        <v>0.63232323232323229</v>
      </c>
      <c r="N258" s="19">
        <f t="shared" si="18"/>
        <v>0</v>
      </c>
      <c r="O258" s="18">
        <f t="shared" si="19"/>
        <v>0</v>
      </c>
    </row>
    <row r="259" spans="1:15" x14ac:dyDescent="0.55000000000000004">
      <c r="A259" s="2">
        <v>43149</v>
      </c>
      <c r="B259">
        <v>27</v>
      </c>
      <c r="C259" t="s">
        <v>9</v>
      </c>
      <c r="D259" t="s">
        <v>10</v>
      </c>
      <c r="E259">
        <v>6</v>
      </c>
      <c r="F259">
        <v>4.95</v>
      </c>
      <c r="G259" s="4">
        <v>0</v>
      </c>
      <c r="H259" s="3">
        <v>1.82</v>
      </c>
      <c r="I259">
        <v>2</v>
      </c>
      <c r="K259" s="18">
        <f t="shared" si="20"/>
        <v>9.9</v>
      </c>
      <c r="L259" s="18">
        <f t="shared" si="21"/>
        <v>6.26</v>
      </c>
      <c r="M259" s="19">
        <f t="shared" si="22"/>
        <v>0.63232323232323229</v>
      </c>
      <c r="N259" s="19">
        <f t="shared" ref="N259:N322" si="23">MAX(IF(K259&gt;500,0.15,0),G259)-G259</f>
        <v>0</v>
      </c>
      <c r="O259" s="18">
        <f t="shared" ref="O259:O322" si="24">N259*K259</f>
        <v>0</v>
      </c>
    </row>
    <row r="260" spans="1:15" x14ac:dyDescent="0.55000000000000004">
      <c r="A260" s="2">
        <v>43149</v>
      </c>
      <c r="B260">
        <v>27</v>
      </c>
      <c r="C260" t="s">
        <v>7</v>
      </c>
      <c r="D260" t="s">
        <v>10</v>
      </c>
      <c r="E260">
        <v>10</v>
      </c>
      <c r="F260">
        <v>4.95</v>
      </c>
      <c r="G260" s="4">
        <v>0</v>
      </c>
      <c r="H260" s="3">
        <v>1.82</v>
      </c>
      <c r="I260">
        <v>4</v>
      </c>
      <c r="K260" s="18">
        <f t="shared" si="20"/>
        <v>19.8</v>
      </c>
      <c r="L260" s="18">
        <f t="shared" si="21"/>
        <v>12.52</v>
      </c>
      <c r="M260" s="19">
        <f t="shared" si="22"/>
        <v>0.63232323232323229</v>
      </c>
      <c r="N260" s="19">
        <f t="shared" si="23"/>
        <v>0</v>
      </c>
      <c r="O260" s="18">
        <f t="shared" si="24"/>
        <v>0</v>
      </c>
    </row>
    <row r="261" spans="1:15" x14ac:dyDescent="0.55000000000000004">
      <c r="A261" s="2">
        <v>43156</v>
      </c>
      <c r="B261">
        <v>27</v>
      </c>
      <c r="C261" t="s">
        <v>9</v>
      </c>
      <c r="D261" t="s">
        <v>10</v>
      </c>
      <c r="E261">
        <v>6</v>
      </c>
      <c r="F261">
        <v>4.95</v>
      </c>
      <c r="G261" s="4">
        <v>0</v>
      </c>
      <c r="H261" s="3">
        <v>1.82</v>
      </c>
      <c r="I261">
        <v>4</v>
      </c>
      <c r="K261" s="18">
        <f t="shared" si="20"/>
        <v>19.8</v>
      </c>
      <c r="L261" s="18">
        <f t="shared" si="21"/>
        <v>12.52</v>
      </c>
      <c r="M261" s="19">
        <f t="shared" si="22"/>
        <v>0.63232323232323229</v>
      </c>
      <c r="N261" s="19">
        <f t="shared" si="23"/>
        <v>0</v>
      </c>
      <c r="O261" s="18">
        <f t="shared" si="24"/>
        <v>0</v>
      </c>
    </row>
    <row r="262" spans="1:15" x14ac:dyDescent="0.55000000000000004">
      <c r="A262" s="2">
        <v>43157</v>
      </c>
      <c r="B262">
        <v>27</v>
      </c>
      <c r="C262" t="s">
        <v>7</v>
      </c>
      <c r="D262" t="s">
        <v>10</v>
      </c>
      <c r="E262">
        <v>9</v>
      </c>
      <c r="F262">
        <v>4.95</v>
      </c>
      <c r="G262" s="4">
        <v>0</v>
      </c>
      <c r="H262" s="3">
        <v>1.82</v>
      </c>
      <c r="I262">
        <v>2</v>
      </c>
      <c r="K262" s="18">
        <f t="shared" si="20"/>
        <v>9.9</v>
      </c>
      <c r="L262" s="18">
        <f t="shared" si="21"/>
        <v>6.26</v>
      </c>
      <c r="M262" s="19">
        <f t="shared" si="22"/>
        <v>0.63232323232323229</v>
      </c>
      <c r="N262" s="19">
        <f t="shared" si="23"/>
        <v>0</v>
      </c>
      <c r="O262" s="18">
        <f t="shared" si="24"/>
        <v>0</v>
      </c>
    </row>
    <row r="263" spans="1:15" x14ac:dyDescent="0.55000000000000004">
      <c r="A263" s="2">
        <v>43171</v>
      </c>
      <c r="B263">
        <v>27</v>
      </c>
      <c r="C263" t="s">
        <v>9</v>
      </c>
      <c r="D263" t="s">
        <v>11</v>
      </c>
      <c r="E263">
        <v>5</v>
      </c>
      <c r="F263">
        <v>4.95</v>
      </c>
      <c r="G263" s="4">
        <v>0</v>
      </c>
      <c r="H263" s="3">
        <v>1.82</v>
      </c>
      <c r="I263">
        <v>5</v>
      </c>
      <c r="K263" s="18">
        <f t="shared" si="20"/>
        <v>24.75</v>
      </c>
      <c r="L263" s="18">
        <f t="shared" si="21"/>
        <v>15.649999999999999</v>
      </c>
      <c r="M263" s="19">
        <f t="shared" si="22"/>
        <v>0.63232323232323229</v>
      </c>
      <c r="N263" s="19">
        <f t="shared" si="23"/>
        <v>0</v>
      </c>
      <c r="O263" s="18">
        <f t="shared" si="24"/>
        <v>0</v>
      </c>
    </row>
    <row r="264" spans="1:15" x14ac:dyDescent="0.55000000000000004">
      <c r="A264" s="2">
        <v>43172</v>
      </c>
      <c r="B264">
        <v>27</v>
      </c>
      <c r="C264" t="s">
        <v>5</v>
      </c>
      <c r="D264" t="s">
        <v>11</v>
      </c>
      <c r="E264">
        <v>7</v>
      </c>
      <c r="F264">
        <v>4.95</v>
      </c>
      <c r="G264" s="4">
        <v>0</v>
      </c>
      <c r="H264" s="3">
        <v>1.82</v>
      </c>
      <c r="I264">
        <v>4</v>
      </c>
      <c r="K264" s="18">
        <f t="shared" si="20"/>
        <v>19.8</v>
      </c>
      <c r="L264" s="18">
        <f t="shared" si="21"/>
        <v>12.52</v>
      </c>
      <c r="M264" s="19">
        <f t="shared" si="22"/>
        <v>0.63232323232323229</v>
      </c>
      <c r="N264" s="19">
        <f t="shared" si="23"/>
        <v>0</v>
      </c>
      <c r="O264" s="18">
        <f t="shared" si="24"/>
        <v>0</v>
      </c>
    </row>
    <row r="265" spans="1:15" x14ac:dyDescent="0.55000000000000004">
      <c r="A265" s="2">
        <v>43174</v>
      </c>
      <c r="B265">
        <v>27</v>
      </c>
      <c r="C265" t="s">
        <v>5</v>
      </c>
      <c r="D265" t="s">
        <v>11</v>
      </c>
      <c r="E265">
        <v>3</v>
      </c>
      <c r="F265">
        <v>4.95</v>
      </c>
      <c r="G265" s="4">
        <v>0</v>
      </c>
      <c r="H265" s="3">
        <v>1.82</v>
      </c>
      <c r="I265">
        <v>3</v>
      </c>
      <c r="K265" s="18">
        <f t="shared" si="20"/>
        <v>14.850000000000001</v>
      </c>
      <c r="L265" s="18">
        <f t="shared" si="21"/>
        <v>9.39</v>
      </c>
      <c r="M265" s="19">
        <f t="shared" si="22"/>
        <v>0.63232323232323229</v>
      </c>
      <c r="N265" s="19">
        <f t="shared" si="23"/>
        <v>0</v>
      </c>
      <c r="O265" s="18">
        <f t="shared" si="24"/>
        <v>0</v>
      </c>
    </row>
    <row r="266" spans="1:15" x14ac:dyDescent="0.55000000000000004">
      <c r="A266" s="2">
        <v>43184</v>
      </c>
      <c r="B266">
        <v>27</v>
      </c>
      <c r="C266" t="s">
        <v>7</v>
      </c>
      <c r="D266" t="s">
        <v>10</v>
      </c>
      <c r="E266">
        <v>12</v>
      </c>
      <c r="F266">
        <v>4.95</v>
      </c>
      <c r="G266" s="4">
        <v>0</v>
      </c>
      <c r="H266" s="3">
        <v>1.82</v>
      </c>
      <c r="I266">
        <v>3</v>
      </c>
      <c r="K266" s="18">
        <f t="shared" si="20"/>
        <v>14.850000000000001</v>
      </c>
      <c r="L266" s="18">
        <f t="shared" si="21"/>
        <v>9.39</v>
      </c>
      <c r="M266" s="19">
        <f t="shared" si="22"/>
        <v>0.63232323232323229</v>
      </c>
      <c r="N266" s="19">
        <f t="shared" si="23"/>
        <v>0</v>
      </c>
      <c r="O266" s="18">
        <f t="shared" si="24"/>
        <v>0</v>
      </c>
    </row>
    <row r="267" spans="1:15" x14ac:dyDescent="0.55000000000000004">
      <c r="A267" s="2">
        <v>43199</v>
      </c>
      <c r="B267">
        <v>27</v>
      </c>
      <c r="C267" t="s">
        <v>9</v>
      </c>
      <c r="D267" t="s">
        <v>11</v>
      </c>
      <c r="E267">
        <v>7</v>
      </c>
      <c r="F267">
        <v>4.95</v>
      </c>
      <c r="G267" s="4">
        <v>0</v>
      </c>
      <c r="H267" s="3">
        <v>1.82</v>
      </c>
      <c r="I267">
        <v>11</v>
      </c>
      <c r="K267" s="18">
        <f t="shared" si="20"/>
        <v>54.45</v>
      </c>
      <c r="L267" s="18">
        <f t="shared" si="21"/>
        <v>34.43</v>
      </c>
      <c r="M267" s="19">
        <f t="shared" si="22"/>
        <v>0.63232323232323229</v>
      </c>
      <c r="N267" s="19">
        <f t="shared" si="23"/>
        <v>0</v>
      </c>
      <c r="O267" s="18">
        <f t="shared" si="24"/>
        <v>0</v>
      </c>
    </row>
    <row r="268" spans="1:15" x14ac:dyDescent="0.55000000000000004">
      <c r="A268" s="2">
        <v>43208</v>
      </c>
      <c r="B268">
        <v>27</v>
      </c>
      <c r="C268" t="s">
        <v>6</v>
      </c>
      <c r="D268" t="s">
        <v>11</v>
      </c>
      <c r="E268">
        <v>2</v>
      </c>
      <c r="F268">
        <v>4.95</v>
      </c>
      <c r="G268" s="4">
        <v>0</v>
      </c>
      <c r="H268" s="3">
        <v>1.82</v>
      </c>
      <c r="I268">
        <v>3</v>
      </c>
      <c r="K268" s="18">
        <f t="shared" si="20"/>
        <v>14.850000000000001</v>
      </c>
      <c r="L268" s="18">
        <f t="shared" si="21"/>
        <v>9.39</v>
      </c>
      <c r="M268" s="19">
        <f t="shared" si="22"/>
        <v>0.63232323232323229</v>
      </c>
      <c r="N268" s="19">
        <f t="shared" si="23"/>
        <v>0</v>
      </c>
      <c r="O268" s="18">
        <f t="shared" si="24"/>
        <v>0</v>
      </c>
    </row>
    <row r="269" spans="1:15" x14ac:dyDescent="0.55000000000000004">
      <c r="A269" s="2">
        <v>43228</v>
      </c>
      <c r="B269">
        <v>27</v>
      </c>
      <c r="C269" t="s">
        <v>7</v>
      </c>
      <c r="D269" t="s">
        <v>11</v>
      </c>
      <c r="E269">
        <v>1</v>
      </c>
      <c r="F269">
        <v>4.95</v>
      </c>
      <c r="G269" s="4">
        <v>0</v>
      </c>
      <c r="H269" s="3">
        <v>1.82</v>
      </c>
      <c r="I269">
        <v>5</v>
      </c>
      <c r="K269" s="18">
        <f t="shared" si="20"/>
        <v>24.75</v>
      </c>
      <c r="L269" s="18">
        <f t="shared" si="21"/>
        <v>15.649999999999999</v>
      </c>
      <c r="M269" s="19">
        <f t="shared" si="22"/>
        <v>0.63232323232323229</v>
      </c>
      <c r="N269" s="19">
        <f t="shared" si="23"/>
        <v>0</v>
      </c>
      <c r="O269" s="18">
        <f t="shared" si="24"/>
        <v>0</v>
      </c>
    </row>
    <row r="270" spans="1:15" x14ac:dyDescent="0.55000000000000004">
      <c r="A270" s="2">
        <v>43239</v>
      </c>
      <c r="B270">
        <v>27</v>
      </c>
      <c r="C270" t="s">
        <v>9</v>
      </c>
      <c r="D270" t="s">
        <v>10</v>
      </c>
      <c r="E270">
        <v>3</v>
      </c>
      <c r="F270">
        <v>4.95</v>
      </c>
      <c r="G270" s="4">
        <v>0</v>
      </c>
      <c r="H270" s="3">
        <v>1.82</v>
      </c>
      <c r="I270">
        <v>6</v>
      </c>
      <c r="K270" s="18">
        <f t="shared" si="20"/>
        <v>29.700000000000003</v>
      </c>
      <c r="L270" s="18">
        <f t="shared" si="21"/>
        <v>18.78</v>
      </c>
      <c r="M270" s="19">
        <f t="shared" si="22"/>
        <v>0.63232323232323229</v>
      </c>
      <c r="N270" s="19">
        <f t="shared" si="23"/>
        <v>0</v>
      </c>
      <c r="O270" s="18">
        <f t="shared" si="24"/>
        <v>0</v>
      </c>
    </row>
    <row r="271" spans="1:15" x14ac:dyDescent="0.55000000000000004">
      <c r="A271" s="2">
        <v>43239</v>
      </c>
      <c r="B271">
        <v>27</v>
      </c>
      <c r="C271" t="s">
        <v>7</v>
      </c>
      <c r="D271" t="s">
        <v>10</v>
      </c>
      <c r="E271">
        <v>7</v>
      </c>
      <c r="F271">
        <v>4.95</v>
      </c>
      <c r="G271" s="4">
        <v>0</v>
      </c>
      <c r="H271" s="3">
        <v>1.82</v>
      </c>
      <c r="I271">
        <v>1</v>
      </c>
      <c r="K271" s="18">
        <f t="shared" si="20"/>
        <v>4.95</v>
      </c>
      <c r="L271" s="18">
        <f t="shared" si="21"/>
        <v>3.13</v>
      </c>
      <c r="M271" s="19">
        <f t="shared" si="22"/>
        <v>0.63232323232323229</v>
      </c>
      <c r="N271" s="19">
        <f t="shared" si="23"/>
        <v>0</v>
      </c>
      <c r="O271" s="18">
        <f t="shared" si="24"/>
        <v>0</v>
      </c>
    </row>
    <row r="272" spans="1:15" x14ac:dyDescent="0.55000000000000004">
      <c r="A272" s="2">
        <v>43240</v>
      </c>
      <c r="B272">
        <v>27</v>
      </c>
      <c r="C272" t="s">
        <v>6</v>
      </c>
      <c r="D272" t="s">
        <v>10</v>
      </c>
      <c r="E272">
        <v>4</v>
      </c>
      <c r="F272">
        <v>4.95</v>
      </c>
      <c r="G272" s="4">
        <v>0</v>
      </c>
      <c r="H272" s="3">
        <v>1.82</v>
      </c>
      <c r="I272">
        <v>4</v>
      </c>
      <c r="K272" s="18">
        <f t="shared" si="20"/>
        <v>19.8</v>
      </c>
      <c r="L272" s="18">
        <f t="shared" si="21"/>
        <v>12.52</v>
      </c>
      <c r="M272" s="19">
        <f t="shared" si="22"/>
        <v>0.63232323232323229</v>
      </c>
      <c r="N272" s="19">
        <f t="shared" si="23"/>
        <v>0</v>
      </c>
      <c r="O272" s="18">
        <f t="shared" si="24"/>
        <v>0</v>
      </c>
    </row>
    <row r="273" spans="1:15" x14ac:dyDescent="0.55000000000000004">
      <c r="A273" s="2">
        <v>43247</v>
      </c>
      <c r="B273">
        <v>27</v>
      </c>
      <c r="C273" t="s">
        <v>5</v>
      </c>
      <c r="D273" t="s">
        <v>10</v>
      </c>
      <c r="E273">
        <v>4</v>
      </c>
      <c r="F273">
        <v>4.95</v>
      </c>
      <c r="G273" s="4">
        <v>0</v>
      </c>
      <c r="H273" s="3">
        <v>1.82</v>
      </c>
      <c r="I273">
        <v>6</v>
      </c>
      <c r="K273" s="18">
        <f t="shared" si="20"/>
        <v>29.700000000000003</v>
      </c>
      <c r="L273" s="18">
        <f t="shared" si="21"/>
        <v>18.78</v>
      </c>
      <c r="M273" s="19">
        <f t="shared" si="22"/>
        <v>0.63232323232323229</v>
      </c>
      <c r="N273" s="19">
        <f t="shared" si="23"/>
        <v>0</v>
      </c>
      <c r="O273" s="18">
        <f t="shared" si="24"/>
        <v>0</v>
      </c>
    </row>
    <row r="274" spans="1:15" x14ac:dyDescent="0.55000000000000004">
      <c r="A274" s="2">
        <v>43257</v>
      </c>
      <c r="B274">
        <v>27</v>
      </c>
      <c r="C274" t="s">
        <v>8</v>
      </c>
      <c r="D274" t="s">
        <v>11</v>
      </c>
      <c r="E274">
        <v>1</v>
      </c>
      <c r="F274">
        <v>4.95</v>
      </c>
      <c r="G274" s="4">
        <v>0</v>
      </c>
      <c r="H274" s="3">
        <v>1.82</v>
      </c>
      <c r="I274">
        <v>5</v>
      </c>
      <c r="K274" s="18">
        <f t="shared" si="20"/>
        <v>24.75</v>
      </c>
      <c r="L274" s="18">
        <f t="shared" si="21"/>
        <v>15.649999999999999</v>
      </c>
      <c r="M274" s="19">
        <f t="shared" si="22"/>
        <v>0.63232323232323229</v>
      </c>
      <c r="N274" s="19">
        <f t="shared" si="23"/>
        <v>0</v>
      </c>
      <c r="O274" s="18">
        <f t="shared" si="24"/>
        <v>0</v>
      </c>
    </row>
    <row r="275" spans="1:15" x14ac:dyDescent="0.55000000000000004">
      <c r="A275" s="2">
        <v>43258</v>
      </c>
      <c r="B275">
        <v>27</v>
      </c>
      <c r="C275" t="s">
        <v>6</v>
      </c>
      <c r="D275" t="s">
        <v>11</v>
      </c>
      <c r="E275">
        <v>2</v>
      </c>
      <c r="F275">
        <v>4.95</v>
      </c>
      <c r="G275" s="4">
        <v>0</v>
      </c>
      <c r="H275" s="3">
        <v>1.82</v>
      </c>
      <c r="I275">
        <v>4</v>
      </c>
      <c r="K275" s="18">
        <f t="shared" si="20"/>
        <v>19.8</v>
      </c>
      <c r="L275" s="18">
        <f t="shared" si="21"/>
        <v>12.52</v>
      </c>
      <c r="M275" s="19">
        <f t="shared" si="22"/>
        <v>0.63232323232323229</v>
      </c>
      <c r="N275" s="19">
        <f t="shared" si="23"/>
        <v>0</v>
      </c>
      <c r="O275" s="18">
        <f t="shared" si="24"/>
        <v>0</v>
      </c>
    </row>
    <row r="276" spans="1:15" x14ac:dyDescent="0.55000000000000004">
      <c r="A276" s="2">
        <v>43261</v>
      </c>
      <c r="B276">
        <v>27</v>
      </c>
      <c r="C276" t="s">
        <v>7</v>
      </c>
      <c r="D276" t="s">
        <v>10</v>
      </c>
      <c r="E276">
        <v>0</v>
      </c>
      <c r="F276">
        <v>4.95</v>
      </c>
      <c r="G276" s="4">
        <v>0</v>
      </c>
      <c r="H276" s="3">
        <v>1.82</v>
      </c>
      <c r="I276">
        <v>6</v>
      </c>
      <c r="K276" s="18">
        <f t="shared" si="20"/>
        <v>29.700000000000003</v>
      </c>
      <c r="L276" s="18">
        <f t="shared" si="21"/>
        <v>18.78</v>
      </c>
      <c r="M276" s="19">
        <f t="shared" si="22"/>
        <v>0.63232323232323229</v>
      </c>
      <c r="N276" s="19">
        <f t="shared" si="23"/>
        <v>0</v>
      </c>
      <c r="O276" s="18">
        <f t="shared" si="24"/>
        <v>0</v>
      </c>
    </row>
    <row r="277" spans="1:15" x14ac:dyDescent="0.55000000000000004">
      <c r="A277" s="2">
        <v>43261</v>
      </c>
      <c r="B277">
        <v>27</v>
      </c>
      <c r="C277" t="s">
        <v>7</v>
      </c>
      <c r="D277" t="s">
        <v>10</v>
      </c>
      <c r="E277">
        <v>4</v>
      </c>
      <c r="F277">
        <v>4.95</v>
      </c>
      <c r="G277" s="4">
        <v>0</v>
      </c>
      <c r="H277" s="3">
        <v>1.82</v>
      </c>
      <c r="I277">
        <v>11</v>
      </c>
      <c r="K277" s="18">
        <f t="shared" si="20"/>
        <v>54.45</v>
      </c>
      <c r="L277" s="18">
        <f t="shared" si="21"/>
        <v>34.43</v>
      </c>
      <c r="M277" s="19">
        <f t="shared" si="22"/>
        <v>0.63232323232323229</v>
      </c>
      <c r="N277" s="19">
        <f t="shared" si="23"/>
        <v>0</v>
      </c>
      <c r="O277" s="18">
        <f t="shared" si="24"/>
        <v>0</v>
      </c>
    </row>
    <row r="278" spans="1:15" x14ac:dyDescent="0.55000000000000004">
      <c r="A278" s="2">
        <v>43267</v>
      </c>
      <c r="B278">
        <v>27</v>
      </c>
      <c r="C278" t="s">
        <v>7</v>
      </c>
      <c r="D278" t="s">
        <v>10</v>
      </c>
      <c r="E278">
        <v>1</v>
      </c>
      <c r="F278">
        <v>4.95</v>
      </c>
      <c r="G278" s="4">
        <v>0</v>
      </c>
      <c r="H278" s="3">
        <v>1.82</v>
      </c>
      <c r="I278">
        <v>5</v>
      </c>
      <c r="K278" s="18">
        <f t="shared" si="20"/>
        <v>24.75</v>
      </c>
      <c r="L278" s="18">
        <f t="shared" si="21"/>
        <v>15.649999999999999</v>
      </c>
      <c r="M278" s="19">
        <f t="shared" si="22"/>
        <v>0.63232323232323229</v>
      </c>
      <c r="N278" s="19">
        <f t="shared" si="23"/>
        <v>0</v>
      </c>
      <c r="O278" s="18">
        <f t="shared" si="24"/>
        <v>0</v>
      </c>
    </row>
    <row r="279" spans="1:15" x14ac:dyDescent="0.55000000000000004">
      <c r="A279" s="2">
        <v>43274</v>
      </c>
      <c r="B279">
        <v>27</v>
      </c>
      <c r="C279" t="s">
        <v>8</v>
      </c>
      <c r="D279" t="s">
        <v>10</v>
      </c>
      <c r="E279">
        <v>10</v>
      </c>
      <c r="F279">
        <v>4.95</v>
      </c>
      <c r="G279" s="4">
        <v>0</v>
      </c>
      <c r="H279" s="3">
        <v>1.82</v>
      </c>
      <c r="I279">
        <v>1</v>
      </c>
      <c r="K279" s="18">
        <f t="shared" si="20"/>
        <v>4.95</v>
      </c>
      <c r="L279" s="18">
        <f t="shared" si="21"/>
        <v>3.13</v>
      </c>
      <c r="M279" s="19">
        <f t="shared" si="22"/>
        <v>0.63232323232323229</v>
      </c>
      <c r="N279" s="19">
        <f t="shared" si="23"/>
        <v>0</v>
      </c>
      <c r="O279" s="18">
        <f t="shared" si="24"/>
        <v>0</v>
      </c>
    </row>
    <row r="280" spans="1:15" x14ac:dyDescent="0.55000000000000004">
      <c r="A280" s="2">
        <v>43276</v>
      </c>
      <c r="B280">
        <v>27</v>
      </c>
      <c r="C280" t="s">
        <v>9</v>
      </c>
      <c r="D280" t="s">
        <v>11</v>
      </c>
      <c r="E280">
        <v>2</v>
      </c>
      <c r="F280">
        <v>4.95</v>
      </c>
      <c r="G280" s="4">
        <v>0</v>
      </c>
      <c r="H280" s="3">
        <v>1.82</v>
      </c>
      <c r="I280">
        <v>3</v>
      </c>
      <c r="K280" s="18">
        <f t="shared" si="20"/>
        <v>14.850000000000001</v>
      </c>
      <c r="L280" s="18">
        <f t="shared" si="21"/>
        <v>9.39</v>
      </c>
      <c r="M280" s="19">
        <f t="shared" si="22"/>
        <v>0.63232323232323229</v>
      </c>
      <c r="N280" s="19">
        <f t="shared" si="23"/>
        <v>0</v>
      </c>
      <c r="O280" s="18">
        <f t="shared" si="24"/>
        <v>0</v>
      </c>
    </row>
    <row r="281" spans="1:15" x14ac:dyDescent="0.55000000000000004">
      <c r="A281" s="2">
        <v>43277</v>
      </c>
      <c r="B281">
        <v>27</v>
      </c>
      <c r="C281" t="s">
        <v>5</v>
      </c>
      <c r="D281" t="s">
        <v>11</v>
      </c>
      <c r="E281">
        <v>7</v>
      </c>
      <c r="F281">
        <v>4.95</v>
      </c>
      <c r="G281" s="4">
        <v>0</v>
      </c>
      <c r="H281" s="3">
        <v>1.82</v>
      </c>
      <c r="I281">
        <v>10</v>
      </c>
      <c r="K281" s="18">
        <f t="shared" si="20"/>
        <v>49.5</v>
      </c>
      <c r="L281" s="18">
        <f t="shared" si="21"/>
        <v>31.299999999999997</v>
      </c>
      <c r="M281" s="19">
        <f t="shared" si="22"/>
        <v>0.63232323232323229</v>
      </c>
      <c r="N281" s="19">
        <f t="shared" si="23"/>
        <v>0</v>
      </c>
      <c r="O281" s="18">
        <f t="shared" si="24"/>
        <v>0</v>
      </c>
    </row>
    <row r="282" spans="1:15" x14ac:dyDescent="0.55000000000000004">
      <c r="A282" s="2">
        <v>43279</v>
      </c>
      <c r="B282">
        <v>27</v>
      </c>
      <c r="C282" t="s">
        <v>6</v>
      </c>
      <c r="D282" t="s">
        <v>11</v>
      </c>
      <c r="E282">
        <v>6</v>
      </c>
      <c r="F282">
        <v>4.95</v>
      </c>
      <c r="G282" s="4">
        <v>0</v>
      </c>
      <c r="H282" s="3">
        <v>1.82</v>
      </c>
      <c r="I282">
        <v>1</v>
      </c>
      <c r="K282" s="18">
        <f t="shared" si="20"/>
        <v>4.95</v>
      </c>
      <c r="L282" s="18">
        <f t="shared" si="21"/>
        <v>3.13</v>
      </c>
      <c r="M282" s="19">
        <f t="shared" si="22"/>
        <v>0.63232323232323229</v>
      </c>
      <c r="N282" s="19">
        <f t="shared" si="23"/>
        <v>0</v>
      </c>
      <c r="O282" s="18">
        <f t="shared" si="24"/>
        <v>0</v>
      </c>
    </row>
    <row r="283" spans="1:15" x14ac:dyDescent="0.55000000000000004">
      <c r="A283" s="2">
        <v>43108</v>
      </c>
      <c r="B283">
        <v>27</v>
      </c>
      <c r="C283" t="s">
        <v>5</v>
      </c>
      <c r="D283" t="s">
        <v>10</v>
      </c>
      <c r="E283">
        <v>7</v>
      </c>
      <c r="F283">
        <v>4.95</v>
      </c>
      <c r="G283" s="4">
        <v>0</v>
      </c>
      <c r="H283" s="3">
        <v>1.82</v>
      </c>
      <c r="I283">
        <v>1</v>
      </c>
      <c r="K283" s="18">
        <f t="shared" si="20"/>
        <v>4.95</v>
      </c>
      <c r="L283" s="18">
        <f t="shared" si="21"/>
        <v>3.13</v>
      </c>
      <c r="M283" s="19">
        <f t="shared" si="22"/>
        <v>0.63232323232323229</v>
      </c>
      <c r="N283" s="19">
        <f t="shared" si="23"/>
        <v>0</v>
      </c>
      <c r="O283" s="18">
        <f t="shared" si="24"/>
        <v>0</v>
      </c>
    </row>
    <row r="284" spans="1:15" x14ac:dyDescent="0.55000000000000004">
      <c r="A284" s="2">
        <v>43225</v>
      </c>
      <c r="B284">
        <v>27</v>
      </c>
      <c r="C284" t="s">
        <v>7</v>
      </c>
      <c r="D284" t="s">
        <v>10</v>
      </c>
      <c r="E284">
        <v>0</v>
      </c>
      <c r="F284">
        <v>4.95</v>
      </c>
      <c r="G284" s="4">
        <v>0</v>
      </c>
      <c r="H284" s="3">
        <v>1.82</v>
      </c>
      <c r="I284">
        <v>8</v>
      </c>
      <c r="K284" s="18">
        <f t="shared" si="20"/>
        <v>39.6</v>
      </c>
      <c r="L284" s="18">
        <f t="shared" si="21"/>
        <v>25.04</v>
      </c>
      <c r="M284" s="19">
        <f t="shared" si="22"/>
        <v>0.63232323232323229</v>
      </c>
      <c r="N284" s="19">
        <f t="shared" si="23"/>
        <v>0</v>
      </c>
      <c r="O284" s="18">
        <f t="shared" si="24"/>
        <v>0</v>
      </c>
    </row>
    <row r="285" spans="1:15" x14ac:dyDescent="0.55000000000000004">
      <c r="A285" s="2">
        <v>43267</v>
      </c>
      <c r="B285">
        <v>27</v>
      </c>
      <c r="C285" t="s">
        <v>8</v>
      </c>
      <c r="D285" t="s">
        <v>10</v>
      </c>
      <c r="E285">
        <v>7</v>
      </c>
      <c r="F285">
        <v>4.95</v>
      </c>
      <c r="G285" s="4">
        <v>0</v>
      </c>
      <c r="H285" s="3">
        <v>1.82</v>
      </c>
      <c r="I285">
        <v>4</v>
      </c>
      <c r="K285" s="18">
        <f t="shared" si="20"/>
        <v>19.8</v>
      </c>
      <c r="L285" s="18">
        <f t="shared" si="21"/>
        <v>12.52</v>
      </c>
      <c r="M285" s="19">
        <f t="shared" si="22"/>
        <v>0.63232323232323229</v>
      </c>
      <c r="N285" s="19">
        <f t="shared" si="23"/>
        <v>0</v>
      </c>
      <c r="O285" s="18">
        <f t="shared" si="24"/>
        <v>0</v>
      </c>
    </row>
    <row r="286" spans="1:15" x14ac:dyDescent="0.55000000000000004">
      <c r="A286" s="2">
        <v>43275</v>
      </c>
      <c r="B286">
        <v>27</v>
      </c>
      <c r="C286" t="s">
        <v>7</v>
      </c>
      <c r="D286" t="s">
        <v>10</v>
      </c>
      <c r="E286">
        <v>10</v>
      </c>
      <c r="F286">
        <v>4.95</v>
      </c>
      <c r="G286" s="4">
        <v>0</v>
      </c>
      <c r="H286" s="3">
        <v>1.82</v>
      </c>
      <c r="I286">
        <v>4</v>
      </c>
      <c r="K286" s="18">
        <f t="shared" si="20"/>
        <v>19.8</v>
      </c>
      <c r="L286" s="18">
        <f t="shared" si="21"/>
        <v>12.52</v>
      </c>
      <c r="M286" s="19">
        <f t="shared" si="22"/>
        <v>0.63232323232323229</v>
      </c>
      <c r="N286" s="19">
        <f t="shared" si="23"/>
        <v>0</v>
      </c>
      <c r="O286" s="18">
        <f t="shared" si="24"/>
        <v>0</v>
      </c>
    </row>
    <row r="287" spans="1:15" x14ac:dyDescent="0.55000000000000004">
      <c r="A287" s="2">
        <v>43181</v>
      </c>
      <c r="B287">
        <v>27</v>
      </c>
      <c r="C287" t="s">
        <v>5</v>
      </c>
      <c r="D287" t="s">
        <v>11</v>
      </c>
      <c r="E287">
        <v>4</v>
      </c>
      <c r="F287">
        <v>4.95</v>
      </c>
      <c r="G287" s="4">
        <v>0</v>
      </c>
      <c r="H287" s="3">
        <v>1.82</v>
      </c>
      <c r="I287">
        <v>5</v>
      </c>
      <c r="K287" s="18">
        <f t="shared" si="20"/>
        <v>24.75</v>
      </c>
      <c r="L287" s="18">
        <f t="shared" si="21"/>
        <v>15.649999999999999</v>
      </c>
      <c r="M287" s="19">
        <f t="shared" si="22"/>
        <v>0.63232323232323229</v>
      </c>
      <c r="N287" s="19">
        <f t="shared" si="23"/>
        <v>0</v>
      </c>
      <c r="O287" s="18">
        <f t="shared" si="24"/>
        <v>0</v>
      </c>
    </row>
    <row r="288" spans="1:15" x14ac:dyDescent="0.55000000000000004">
      <c r="A288" s="2">
        <v>43257</v>
      </c>
      <c r="B288">
        <v>27</v>
      </c>
      <c r="C288" t="s">
        <v>8</v>
      </c>
      <c r="D288" t="s">
        <v>11</v>
      </c>
      <c r="E288">
        <v>11</v>
      </c>
      <c r="F288">
        <v>4.95</v>
      </c>
      <c r="G288" s="4">
        <v>0</v>
      </c>
      <c r="H288" s="3">
        <v>1.82</v>
      </c>
      <c r="I288">
        <v>3</v>
      </c>
      <c r="K288" s="18">
        <f t="shared" si="20"/>
        <v>14.850000000000001</v>
      </c>
      <c r="L288" s="18">
        <f t="shared" si="21"/>
        <v>9.39</v>
      </c>
      <c r="M288" s="19">
        <f t="shared" si="22"/>
        <v>0.63232323232323229</v>
      </c>
      <c r="N288" s="19">
        <f t="shared" si="23"/>
        <v>0</v>
      </c>
      <c r="O288" s="18">
        <f t="shared" si="24"/>
        <v>0</v>
      </c>
    </row>
    <row r="289" spans="1:15" x14ac:dyDescent="0.55000000000000004">
      <c r="A289" s="2">
        <v>43152</v>
      </c>
      <c r="B289">
        <v>27</v>
      </c>
      <c r="C289" t="s">
        <v>5</v>
      </c>
      <c r="D289" t="s">
        <v>11</v>
      </c>
      <c r="E289">
        <v>9</v>
      </c>
      <c r="F289">
        <v>4.95</v>
      </c>
      <c r="G289" s="4">
        <v>0</v>
      </c>
      <c r="H289" s="3">
        <v>1.82</v>
      </c>
      <c r="I289">
        <v>5</v>
      </c>
      <c r="K289" s="18">
        <f t="shared" si="20"/>
        <v>24.75</v>
      </c>
      <c r="L289" s="18">
        <f t="shared" si="21"/>
        <v>15.649999999999999</v>
      </c>
      <c r="M289" s="19">
        <f t="shared" si="22"/>
        <v>0.63232323232323229</v>
      </c>
      <c r="N289" s="19">
        <f t="shared" si="23"/>
        <v>0</v>
      </c>
      <c r="O289" s="18">
        <f t="shared" si="24"/>
        <v>0</v>
      </c>
    </row>
    <row r="290" spans="1:15" x14ac:dyDescent="0.55000000000000004">
      <c r="A290" s="2">
        <v>43112</v>
      </c>
      <c r="B290">
        <v>27</v>
      </c>
      <c r="C290" t="s">
        <v>6</v>
      </c>
      <c r="D290" t="s">
        <v>11</v>
      </c>
      <c r="E290">
        <v>11</v>
      </c>
      <c r="F290">
        <v>4.95</v>
      </c>
      <c r="G290" s="4">
        <v>0</v>
      </c>
      <c r="H290" s="3">
        <v>1.82</v>
      </c>
      <c r="I290">
        <v>9</v>
      </c>
      <c r="K290" s="18">
        <f t="shared" si="20"/>
        <v>44.550000000000004</v>
      </c>
      <c r="L290" s="18">
        <f t="shared" si="21"/>
        <v>28.169999999999998</v>
      </c>
      <c r="M290" s="19">
        <f t="shared" si="22"/>
        <v>0.63232323232323218</v>
      </c>
      <c r="N290" s="19">
        <f t="shared" si="23"/>
        <v>0</v>
      </c>
      <c r="O290" s="18">
        <f t="shared" si="24"/>
        <v>0</v>
      </c>
    </row>
    <row r="291" spans="1:15" x14ac:dyDescent="0.55000000000000004">
      <c r="A291" s="2">
        <v>43156</v>
      </c>
      <c r="B291">
        <v>27</v>
      </c>
      <c r="C291" t="s">
        <v>7</v>
      </c>
      <c r="D291" t="s">
        <v>10</v>
      </c>
      <c r="E291">
        <v>2</v>
      </c>
      <c r="F291">
        <v>4.95</v>
      </c>
      <c r="G291" s="4">
        <v>0</v>
      </c>
      <c r="H291" s="3">
        <v>1.82</v>
      </c>
      <c r="I291">
        <v>9</v>
      </c>
      <c r="K291" s="18">
        <f t="shared" si="20"/>
        <v>44.550000000000004</v>
      </c>
      <c r="L291" s="18">
        <f t="shared" si="21"/>
        <v>28.169999999999998</v>
      </c>
      <c r="M291" s="19">
        <f t="shared" si="22"/>
        <v>0.63232323232323218</v>
      </c>
      <c r="N291" s="19">
        <f t="shared" si="23"/>
        <v>0</v>
      </c>
      <c r="O291" s="18">
        <f t="shared" si="24"/>
        <v>0</v>
      </c>
    </row>
    <row r="292" spans="1:15" x14ac:dyDescent="0.55000000000000004">
      <c r="A292" s="2">
        <v>43248</v>
      </c>
      <c r="B292">
        <v>27</v>
      </c>
      <c r="C292" t="s">
        <v>8</v>
      </c>
      <c r="D292" t="s">
        <v>11</v>
      </c>
      <c r="E292">
        <v>2</v>
      </c>
      <c r="F292">
        <v>4.95</v>
      </c>
      <c r="G292" s="4">
        <v>0</v>
      </c>
      <c r="H292" s="3">
        <v>1.82</v>
      </c>
      <c r="I292">
        <v>9</v>
      </c>
      <c r="K292" s="18">
        <f t="shared" si="20"/>
        <v>44.550000000000004</v>
      </c>
      <c r="L292" s="18">
        <f t="shared" si="21"/>
        <v>28.169999999999998</v>
      </c>
      <c r="M292" s="19">
        <f t="shared" si="22"/>
        <v>0.63232323232323218</v>
      </c>
      <c r="N292" s="19">
        <f t="shared" si="23"/>
        <v>0</v>
      </c>
      <c r="O292" s="18">
        <f t="shared" si="24"/>
        <v>0</v>
      </c>
    </row>
    <row r="293" spans="1:15" x14ac:dyDescent="0.55000000000000004">
      <c r="A293" s="2">
        <v>43262</v>
      </c>
      <c r="B293">
        <v>27</v>
      </c>
      <c r="C293" t="s">
        <v>9</v>
      </c>
      <c r="D293" t="s">
        <v>11</v>
      </c>
      <c r="E293">
        <v>1</v>
      </c>
      <c r="F293">
        <v>4.95</v>
      </c>
      <c r="G293" s="4">
        <v>0</v>
      </c>
      <c r="H293" s="3">
        <v>1.82</v>
      </c>
      <c r="I293">
        <v>9</v>
      </c>
      <c r="K293" s="18">
        <f t="shared" si="20"/>
        <v>44.550000000000004</v>
      </c>
      <c r="L293" s="18">
        <f t="shared" si="21"/>
        <v>28.169999999999998</v>
      </c>
      <c r="M293" s="19">
        <f t="shared" si="22"/>
        <v>0.63232323232323218</v>
      </c>
      <c r="N293" s="19">
        <f t="shared" si="23"/>
        <v>0</v>
      </c>
      <c r="O293" s="18">
        <f t="shared" si="24"/>
        <v>0</v>
      </c>
    </row>
    <row r="294" spans="1:15" x14ac:dyDescent="0.55000000000000004">
      <c r="A294" s="2">
        <v>43274</v>
      </c>
      <c r="B294">
        <v>27</v>
      </c>
      <c r="C294" t="s">
        <v>8</v>
      </c>
      <c r="D294" t="s">
        <v>10</v>
      </c>
      <c r="E294">
        <v>7</v>
      </c>
      <c r="F294">
        <v>4.95</v>
      </c>
      <c r="G294" s="4">
        <v>0</v>
      </c>
      <c r="H294" s="3">
        <v>1.82</v>
      </c>
      <c r="I294">
        <v>13</v>
      </c>
      <c r="K294" s="18">
        <f t="shared" si="20"/>
        <v>64.350000000000009</v>
      </c>
      <c r="L294" s="18">
        <f t="shared" si="21"/>
        <v>40.69</v>
      </c>
      <c r="M294" s="19">
        <f t="shared" si="22"/>
        <v>0.63232323232323218</v>
      </c>
      <c r="N294" s="19">
        <f t="shared" si="23"/>
        <v>0</v>
      </c>
      <c r="O294" s="18">
        <f t="shared" si="24"/>
        <v>0</v>
      </c>
    </row>
    <row r="295" spans="1:15" x14ac:dyDescent="0.55000000000000004">
      <c r="A295" s="2">
        <v>43198</v>
      </c>
      <c r="B295">
        <v>27</v>
      </c>
      <c r="C295" t="s">
        <v>7</v>
      </c>
      <c r="D295" t="s">
        <v>10</v>
      </c>
      <c r="E295">
        <v>10</v>
      </c>
      <c r="F295">
        <v>4.95</v>
      </c>
      <c r="G295" s="4">
        <v>0</v>
      </c>
      <c r="H295" s="3">
        <v>1.82</v>
      </c>
      <c r="I295">
        <v>9</v>
      </c>
      <c r="K295" s="18">
        <f t="shared" si="20"/>
        <v>44.550000000000004</v>
      </c>
      <c r="L295" s="18">
        <f t="shared" si="21"/>
        <v>28.169999999999998</v>
      </c>
      <c r="M295" s="19">
        <f t="shared" si="22"/>
        <v>0.63232323232323218</v>
      </c>
      <c r="N295" s="19">
        <f t="shared" si="23"/>
        <v>0</v>
      </c>
      <c r="O295" s="18">
        <f t="shared" si="24"/>
        <v>0</v>
      </c>
    </row>
    <row r="296" spans="1:15" x14ac:dyDescent="0.55000000000000004">
      <c r="A296" s="2">
        <v>43123</v>
      </c>
      <c r="B296">
        <v>25</v>
      </c>
      <c r="C296" t="s">
        <v>8</v>
      </c>
      <c r="D296" t="s">
        <v>11</v>
      </c>
      <c r="E296">
        <v>7</v>
      </c>
      <c r="F296">
        <v>0.95</v>
      </c>
      <c r="G296" s="4">
        <v>0</v>
      </c>
      <c r="H296" s="3">
        <v>0.35</v>
      </c>
      <c r="I296">
        <v>28</v>
      </c>
      <c r="K296" s="18">
        <f t="shared" si="20"/>
        <v>26.599999999999998</v>
      </c>
      <c r="L296" s="18">
        <f t="shared" si="21"/>
        <v>16.8</v>
      </c>
      <c r="M296" s="19">
        <f t="shared" si="22"/>
        <v>0.63157894736842113</v>
      </c>
      <c r="N296" s="19">
        <f t="shared" si="23"/>
        <v>0</v>
      </c>
      <c r="O296" s="18">
        <f t="shared" si="24"/>
        <v>0</v>
      </c>
    </row>
    <row r="297" spans="1:15" x14ac:dyDescent="0.55000000000000004">
      <c r="A297" s="2">
        <v>43225</v>
      </c>
      <c r="B297">
        <v>25</v>
      </c>
      <c r="C297" t="s">
        <v>8</v>
      </c>
      <c r="D297" t="s">
        <v>10</v>
      </c>
      <c r="E297">
        <v>3</v>
      </c>
      <c r="F297">
        <v>0.95</v>
      </c>
      <c r="G297" s="4">
        <v>0</v>
      </c>
      <c r="H297" s="3">
        <v>0.35</v>
      </c>
      <c r="I297">
        <v>7</v>
      </c>
      <c r="K297" s="18">
        <f t="shared" si="20"/>
        <v>6.6499999999999995</v>
      </c>
      <c r="L297" s="18">
        <f t="shared" si="21"/>
        <v>4.2</v>
      </c>
      <c r="M297" s="19">
        <f t="shared" si="22"/>
        <v>0.63157894736842113</v>
      </c>
      <c r="N297" s="19">
        <f t="shared" si="23"/>
        <v>0</v>
      </c>
      <c r="O297" s="18">
        <f t="shared" si="24"/>
        <v>0</v>
      </c>
    </row>
    <row r="298" spans="1:15" x14ac:dyDescent="0.55000000000000004">
      <c r="A298" s="2">
        <v>43275</v>
      </c>
      <c r="B298">
        <v>25</v>
      </c>
      <c r="C298" t="s">
        <v>6</v>
      </c>
      <c r="D298" t="s">
        <v>10</v>
      </c>
      <c r="E298">
        <v>6</v>
      </c>
      <c r="F298">
        <v>0.95</v>
      </c>
      <c r="G298" s="4">
        <v>0</v>
      </c>
      <c r="H298" s="3">
        <v>0.35</v>
      </c>
      <c r="I298">
        <v>33</v>
      </c>
      <c r="K298" s="18">
        <f t="shared" si="20"/>
        <v>31.349999999999998</v>
      </c>
      <c r="L298" s="18">
        <f t="shared" si="21"/>
        <v>19.8</v>
      </c>
      <c r="M298" s="19">
        <f t="shared" si="22"/>
        <v>0.63157894736842113</v>
      </c>
      <c r="N298" s="19">
        <f t="shared" si="23"/>
        <v>0</v>
      </c>
      <c r="O298" s="18">
        <f t="shared" si="24"/>
        <v>0</v>
      </c>
    </row>
    <row r="299" spans="1:15" x14ac:dyDescent="0.55000000000000004">
      <c r="A299" s="2">
        <v>43116</v>
      </c>
      <c r="B299">
        <v>25</v>
      </c>
      <c r="C299" t="s">
        <v>9</v>
      </c>
      <c r="D299" t="s">
        <v>11</v>
      </c>
      <c r="E299">
        <v>1</v>
      </c>
      <c r="F299">
        <v>0.95</v>
      </c>
      <c r="G299" s="4">
        <v>0</v>
      </c>
      <c r="H299" s="3">
        <v>0.35</v>
      </c>
      <c r="I299">
        <v>29</v>
      </c>
      <c r="K299" s="18">
        <f t="shared" si="20"/>
        <v>27.549999999999997</v>
      </c>
      <c r="L299" s="18">
        <f t="shared" si="21"/>
        <v>17.399999999999999</v>
      </c>
      <c r="M299" s="19">
        <f t="shared" si="22"/>
        <v>0.63157894736842102</v>
      </c>
      <c r="N299" s="19">
        <f t="shared" si="23"/>
        <v>0</v>
      </c>
      <c r="O299" s="18">
        <f t="shared" si="24"/>
        <v>0</v>
      </c>
    </row>
    <row r="300" spans="1:15" x14ac:dyDescent="0.55000000000000004">
      <c r="A300" s="2">
        <v>43120</v>
      </c>
      <c r="B300">
        <v>25</v>
      </c>
      <c r="C300" t="s">
        <v>9</v>
      </c>
      <c r="D300" t="s">
        <v>10</v>
      </c>
      <c r="E300">
        <v>8</v>
      </c>
      <c r="F300">
        <v>0.95</v>
      </c>
      <c r="G300" s="4">
        <v>0</v>
      </c>
      <c r="H300" s="3">
        <v>0.35</v>
      </c>
      <c r="I300">
        <v>17</v>
      </c>
      <c r="K300" s="18">
        <f t="shared" si="20"/>
        <v>16.149999999999999</v>
      </c>
      <c r="L300" s="18">
        <f t="shared" si="21"/>
        <v>10.199999999999999</v>
      </c>
      <c r="M300" s="19">
        <f t="shared" si="22"/>
        <v>0.63157894736842102</v>
      </c>
      <c r="N300" s="19">
        <f t="shared" si="23"/>
        <v>0</v>
      </c>
      <c r="O300" s="18">
        <f t="shared" si="24"/>
        <v>0</v>
      </c>
    </row>
    <row r="301" spans="1:15" x14ac:dyDescent="0.55000000000000004">
      <c r="A301" s="2">
        <v>43147</v>
      </c>
      <c r="B301">
        <v>25</v>
      </c>
      <c r="C301" t="s">
        <v>5</v>
      </c>
      <c r="D301" t="s">
        <v>11</v>
      </c>
      <c r="E301">
        <v>8</v>
      </c>
      <c r="F301">
        <v>0.95</v>
      </c>
      <c r="G301" s="4">
        <v>0</v>
      </c>
      <c r="H301" s="3">
        <v>0.35</v>
      </c>
      <c r="I301">
        <v>21</v>
      </c>
      <c r="K301" s="18">
        <f t="shared" si="20"/>
        <v>19.95</v>
      </c>
      <c r="L301" s="18">
        <f t="shared" si="21"/>
        <v>12.6</v>
      </c>
      <c r="M301" s="19">
        <f t="shared" si="22"/>
        <v>0.63157894736842102</v>
      </c>
      <c r="N301" s="19">
        <f t="shared" si="23"/>
        <v>0</v>
      </c>
      <c r="O301" s="18">
        <f t="shared" si="24"/>
        <v>0</v>
      </c>
    </row>
    <row r="302" spans="1:15" x14ac:dyDescent="0.55000000000000004">
      <c r="A302" s="2">
        <v>43156</v>
      </c>
      <c r="B302">
        <v>25</v>
      </c>
      <c r="C302" t="s">
        <v>9</v>
      </c>
      <c r="D302" t="s">
        <v>10</v>
      </c>
      <c r="E302">
        <v>2</v>
      </c>
      <c r="F302">
        <v>0.95</v>
      </c>
      <c r="G302" s="4">
        <v>0</v>
      </c>
      <c r="H302" s="3">
        <v>0.35</v>
      </c>
      <c r="I302">
        <v>3</v>
      </c>
      <c r="K302" s="18">
        <f t="shared" si="20"/>
        <v>2.8499999999999996</v>
      </c>
      <c r="L302" s="18">
        <f t="shared" si="21"/>
        <v>1.7999999999999998</v>
      </c>
      <c r="M302" s="19">
        <f t="shared" si="22"/>
        <v>0.63157894736842102</v>
      </c>
      <c r="N302" s="19">
        <f t="shared" si="23"/>
        <v>0</v>
      </c>
      <c r="O302" s="18">
        <f t="shared" si="24"/>
        <v>0</v>
      </c>
    </row>
    <row r="303" spans="1:15" x14ac:dyDescent="0.55000000000000004">
      <c r="A303" s="2">
        <v>43157</v>
      </c>
      <c r="B303">
        <v>25</v>
      </c>
      <c r="C303" t="s">
        <v>6</v>
      </c>
      <c r="D303" t="s">
        <v>10</v>
      </c>
      <c r="E303">
        <v>6</v>
      </c>
      <c r="F303">
        <v>0.95</v>
      </c>
      <c r="G303" s="4">
        <v>0</v>
      </c>
      <c r="H303" s="3">
        <v>0.35</v>
      </c>
      <c r="I303">
        <v>20</v>
      </c>
      <c r="K303" s="18">
        <f t="shared" si="20"/>
        <v>19</v>
      </c>
      <c r="L303" s="18">
        <f t="shared" si="21"/>
        <v>12</v>
      </c>
      <c r="M303" s="19">
        <f t="shared" si="22"/>
        <v>0.63157894736842102</v>
      </c>
      <c r="N303" s="19">
        <f t="shared" si="23"/>
        <v>0</v>
      </c>
      <c r="O303" s="18">
        <f t="shared" si="24"/>
        <v>0</v>
      </c>
    </row>
    <row r="304" spans="1:15" x14ac:dyDescent="0.55000000000000004">
      <c r="A304" s="2">
        <v>43167</v>
      </c>
      <c r="B304">
        <v>25</v>
      </c>
      <c r="C304" t="s">
        <v>5</v>
      </c>
      <c r="D304" t="s">
        <v>11</v>
      </c>
      <c r="E304">
        <v>1</v>
      </c>
      <c r="F304">
        <v>0.95</v>
      </c>
      <c r="G304" s="4">
        <v>0</v>
      </c>
      <c r="H304" s="3">
        <v>0.35</v>
      </c>
      <c r="I304">
        <v>4</v>
      </c>
      <c r="K304" s="18">
        <f t="shared" si="20"/>
        <v>3.8</v>
      </c>
      <c r="L304" s="18">
        <f t="shared" si="21"/>
        <v>2.4</v>
      </c>
      <c r="M304" s="19">
        <f t="shared" si="22"/>
        <v>0.63157894736842102</v>
      </c>
      <c r="N304" s="19">
        <f t="shared" si="23"/>
        <v>0</v>
      </c>
      <c r="O304" s="18">
        <f t="shared" si="24"/>
        <v>0</v>
      </c>
    </row>
    <row r="305" spans="1:15" x14ac:dyDescent="0.55000000000000004">
      <c r="A305" s="2">
        <v>43168</v>
      </c>
      <c r="B305">
        <v>25</v>
      </c>
      <c r="C305" t="s">
        <v>8</v>
      </c>
      <c r="D305" t="s">
        <v>10</v>
      </c>
      <c r="E305">
        <v>5</v>
      </c>
      <c r="F305">
        <v>0.95</v>
      </c>
      <c r="G305" s="4">
        <v>0</v>
      </c>
      <c r="H305" s="3">
        <v>0.35</v>
      </c>
      <c r="I305">
        <v>2</v>
      </c>
      <c r="K305" s="18">
        <f t="shared" si="20"/>
        <v>1.9</v>
      </c>
      <c r="L305" s="18">
        <f t="shared" si="21"/>
        <v>1.2</v>
      </c>
      <c r="M305" s="19">
        <f t="shared" si="22"/>
        <v>0.63157894736842102</v>
      </c>
      <c r="N305" s="19">
        <f t="shared" si="23"/>
        <v>0</v>
      </c>
      <c r="O305" s="18">
        <f t="shared" si="24"/>
        <v>0</v>
      </c>
    </row>
    <row r="306" spans="1:15" x14ac:dyDescent="0.55000000000000004">
      <c r="A306" s="2">
        <v>43169</v>
      </c>
      <c r="B306">
        <v>25</v>
      </c>
      <c r="C306" t="s">
        <v>7</v>
      </c>
      <c r="D306" t="s">
        <v>10</v>
      </c>
      <c r="E306">
        <v>1</v>
      </c>
      <c r="F306">
        <v>0.95</v>
      </c>
      <c r="G306" s="4">
        <v>0</v>
      </c>
      <c r="H306" s="3">
        <v>0.35</v>
      </c>
      <c r="I306">
        <v>4</v>
      </c>
      <c r="K306" s="18">
        <f t="shared" si="20"/>
        <v>3.8</v>
      </c>
      <c r="L306" s="18">
        <f t="shared" si="21"/>
        <v>2.4</v>
      </c>
      <c r="M306" s="19">
        <f t="shared" si="22"/>
        <v>0.63157894736842102</v>
      </c>
      <c r="N306" s="19">
        <f t="shared" si="23"/>
        <v>0</v>
      </c>
      <c r="O306" s="18">
        <f t="shared" si="24"/>
        <v>0</v>
      </c>
    </row>
    <row r="307" spans="1:15" x14ac:dyDescent="0.55000000000000004">
      <c r="A307" s="2">
        <v>43169</v>
      </c>
      <c r="B307">
        <v>25</v>
      </c>
      <c r="C307" t="s">
        <v>9</v>
      </c>
      <c r="D307" t="s">
        <v>10</v>
      </c>
      <c r="E307">
        <v>6</v>
      </c>
      <c r="F307">
        <v>0.95</v>
      </c>
      <c r="G307" s="4">
        <v>0</v>
      </c>
      <c r="H307" s="3">
        <v>0.35</v>
      </c>
      <c r="I307">
        <v>13</v>
      </c>
      <c r="K307" s="18">
        <f t="shared" si="20"/>
        <v>12.35</v>
      </c>
      <c r="L307" s="18">
        <f t="shared" si="21"/>
        <v>7.8</v>
      </c>
      <c r="M307" s="19">
        <f t="shared" si="22"/>
        <v>0.63157894736842102</v>
      </c>
      <c r="N307" s="19">
        <f t="shared" si="23"/>
        <v>0</v>
      </c>
      <c r="O307" s="18">
        <f t="shared" si="24"/>
        <v>0</v>
      </c>
    </row>
    <row r="308" spans="1:15" x14ac:dyDescent="0.55000000000000004">
      <c r="A308" s="2">
        <v>43169</v>
      </c>
      <c r="B308">
        <v>25</v>
      </c>
      <c r="C308" t="s">
        <v>7</v>
      </c>
      <c r="D308" t="s">
        <v>10</v>
      </c>
      <c r="E308">
        <v>10</v>
      </c>
      <c r="F308">
        <v>0.95</v>
      </c>
      <c r="G308" s="4">
        <v>0</v>
      </c>
      <c r="H308" s="3">
        <v>0.35</v>
      </c>
      <c r="I308">
        <v>10</v>
      </c>
      <c r="K308" s="18">
        <f t="shared" si="20"/>
        <v>9.5</v>
      </c>
      <c r="L308" s="18">
        <f t="shared" si="21"/>
        <v>6</v>
      </c>
      <c r="M308" s="19">
        <f t="shared" si="22"/>
        <v>0.63157894736842102</v>
      </c>
      <c r="N308" s="19">
        <f t="shared" si="23"/>
        <v>0</v>
      </c>
      <c r="O308" s="18">
        <f t="shared" si="24"/>
        <v>0</v>
      </c>
    </row>
    <row r="309" spans="1:15" x14ac:dyDescent="0.55000000000000004">
      <c r="A309" s="2">
        <v>43169</v>
      </c>
      <c r="B309">
        <v>25</v>
      </c>
      <c r="C309" t="s">
        <v>8</v>
      </c>
      <c r="D309" t="s">
        <v>10</v>
      </c>
      <c r="E309">
        <v>7</v>
      </c>
      <c r="F309">
        <v>0.95</v>
      </c>
      <c r="G309" s="4">
        <v>0</v>
      </c>
      <c r="H309" s="3">
        <v>0.35</v>
      </c>
      <c r="I309">
        <v>26</v>
      </c>
      <c r="K309" s="18">
        <f t="shared" si="20"/>
        <v>24.7</v>
      </c>
      <c r="L309" s="18">
        <f t="shared" si="21"/>
        <v>15.6</v>
      </c>
      <c r="M309" s="19">
        <f t="shared" si="22"/>
        <v>0.63157894736842102</v>
      </c>
      <c r="N309" s="19">
        <f t="shared" si="23"/>
        <v>0</v>
      </c>
      <c r="O309" s="18">
        <f t="shared" si="24"/>
        <v>0</v>
      </c>
    </row>
    <row r="310" spans="1:15" x14ac:dyDescent="0.55000000000000004">
      <c r="A310" s="2">
        <v>43173</v>
      </c>
      <c r="B310">
        <v>25</v>
      </c>
      <c r="C310" t="s">
        <v>8</v>
      </c>
      <c r="D310" t="s">
        <v>11</v>
      </c>
      <c r="E310">
        <v>12</v>
      </c>
      <c r="F310">
        <v>0.95</v>
      </c>
      <c r="G310" s="4">
        <v>0</v>
      </c>
      <c r="H310" s="3">
        <v>0.35</v>
      </c>
      <c r="I310">
        <v>22</v>
      </c>
      <c r="K310" s="18">
        <f t="shared" si="20"/>
        <v>20.9</v>
      </c>
      <c r="L310" s="18">
        <f t="shared" si="21"/>
        <v>13.2</v>
      </c>
      <c r="M310" s="19">
        <f t="shared" si="22"/>
        <v>0.63157894736842102</v>
      </c>
      <c r="N310" s="19">
        <f t="shared" si="23"/>
        <v>0</v>
      </c>
      <c r="O310" s="18">
        <f t="shared" si="24"/>
        <v>0</v>
      </c>
    </row>
    <row r="311" spans="1:15" x14ac:dyDescent="0.55000000000000004">
      <c r="A311" s="2">
        <v>43174</v>
      </c>
      <c r="B311">
        <v>25</v>
      </c>
      <c r="C311" t="s">
        <v>6</v>
      </c>
      <c r="D311" t="s">
        <v>11</v>
      </c>
      <c r="E311">
        <v>8</v>
      </c>
      <c r="F311">
        <v>0.95</v>
      </c>
      <c r="G311" s="4">
        <v>0</v>
      </c>
      <c r="H311" s="3">
        <v>0.35</v>
      </c>
      <c r="I311">
        <v>4</v>
      </c>
      <c r="K311" s="18">
        <f t="shared" si="20"/>
        <v>3.8</v>
      </c>
      <c r="L311" s="18">
        <f t="shared" si="21"/>
        <v>2.4</v>
      </c>
      <c r="M311" s="19">
        <f t="shared" si="22"/>
        <v>0.63157894736842102</v>
      </c>
      <c r="N311" s="19">
        <f t="shared" si="23"/>
        <v>0</v>
      </c>
      <c r="O311" s="18">
        <f t="shared" si="24"/>
        <v>0</v>
      </c>
    </row>
    <row r="312" spans="1:15" x14ac:dyDescent="0.55000000000000004">
      <c r="A312" s="2">
        <v>43177</v>
      </c>
      <c r="B312">
        <v>25</v>
      </c>
      <c r="C312" t="s">
        <v>6</v>
      </c>
      <c r="D312" t="s">
        <v>10</v>
      </c>
      <c r="E312">
        <v>7</v>
      </c>
      <c r="F312">
        <v>0.95</v>
      </c>
      <c r="G312" s="4">
        <v>0</v>
      </c>
      <c r="H312" s="3">
        <v>0.35</v>
      </c>
      <c r="I312">
        <v>10</v>
      </c>
      <c r="K312" s="18">
        <f t="shared" si="20"/>
        <v>9.5</v>
      </c>
      <c r="L312" s="18">
        <f t="shared" si="21"/>
        <v>6</v>
      </c>
      <c r="M312" s="19">
        <f t="shared" si="22"/>
        <v>0.63157894736842102</v>
      </c>
      <c r="N312" s="19">
        <f t="shared" si="23"/>
        <v>0</v>
      </c>
      <c r="O312" s="18">
        <f t="shared" si="24"/>
        <v>0</v>
      </c>
    </row>
    <row r="313" spans="1:15" x14ac:dyDescent="0.55000000000000004">
      <c r="A313" s="2">
        <v>43181</v>
      </c>
      <c r="B313">
        <v>25</v>
      </c>
      <c r="C313" t="s">
        <v>5</v>
      </c>
      <c r="D313" t="s">
        <v>11</v>
      </c>
      <c r="E313">
        <v>5</v>
      </c>
      <c r="F313">
        <v>0.95</v>
      </c>
      <c r="G313" s="4">
        <v>0</v>
      </c>
      <c r="H313" s="3">
        <v>0.35</v>
      </c>
      <c r="I313">
        <v>27</v>
      </c>
      <c r="K313" s="18">
        <f t="shared" si="20"/>
        <v>25.65</v>
      </c>
      <c r="L313" s="18">
        <f t="shared" si="21"/>
        <v>16.2</v>
      </c>
      <c r="M313" s="19">
        <f t="shared" si="22"/>
        <v>0.63157894736842102</v>
      </c>
      <c r="N313" s="19">
        <f t="shared" si="23"/>
        <v>0</v>
      </c>
      <c r="O313" s="18">
        <f t="shared" si="24"/>
        <v>0</v>
      </c>
    </row>
    <row r="314" spans="1:15" x14ac:dyDescent="0.55000000000000004">
      <c r="A314" s="2">
        <v>43183</v>
      </c>
      <c r="B314">
        <v>25</v>
      </c>
      <c r="C314" t="s">
        <v>8</v>
      </c>
      <c r="D314" t="s">
        <v>10</v>
      </c>
      <c r="E314">
        <v>4</v>
      </c>
      <c r="F314">
        <v>0.95</v>
      </c>
      <c r="G314" s="4">
        <v>0</v>
      </c>
      <c r="H314" s="3">
        <v>0.35</v>
      </c>
      <c r="I314">
        <v>23</v>
      </c>
      <c r="K314" s="18">
        <f t="shared" si="20"/>
        <v>21.849999999999998</v>
      </c>
      <c r="L314" s="18">
        <f t="shared" si="21"/>
        <v>13.799999999999999</v>
      </c>
      <c r="M314" s="19">
        <f t="shared" si="22"/>
        <v>0.63157894736842102</v>
      </c>
      <c r="N314" s="19">
        <f t="shared" si="23"/>
        <v>0</v>
      </c>
      <c r="O314" s="18">
        <f t="shared" si="24"/>
        <v>0</v>
      </c>
    </row>
    <row r="315" spans="1:15" x14ac:dyDescent="0.55000000000000004">
      <c r="A315" s="2">
        <v>43183</v>
      </c>
      <c r="B315">
        <v>25</v>
      </c>
      <c r="C315" t="s">
        <v>8</v>
      </c>
      <c r="D315" t="s">
        <v>10</v>
      </c>
      <c r="E315">
        <v>5</v>
      </c>
      <c r="F315">
        <v>0.95</v>
      </c>
      <c r="G315" s="4">
        <v>0</v>
      </c>
      <c r="H315" s="3">
        <v>0.35</v>
      </c>
      <c r="I315">
        <v>5</v>
      </c>
      <c r="K315" s="18">
        <f t="shared" si="20"/>
        <v>4.75</v>
      </c>
      <c r="L315" s="18">
        <f t="shared" si="21"/>
        <v>3</v>
      </c>
      <c r="M315" s="19">
        <f t="shared" si="22"/>
        <v>0.63157894736842102</v>
      </c>
      <c r="N315" s="19">
        <f t="shared" si="23"/>
        <v>0</v>
      </c>
      <c r="O315" s="18">
        <f t="shared" si="24"/>
        <v>0</v>
      </c>
    </row>
    <row r="316" spans="1:15" x14ac:dyDescent="0.55000000000000004">
      <c r="A316" s="2">
        <v>43184</v>
      </c>
      <c r="B316">
        <v>25</v>
      </c>
      <c r="C316" t="s">
        <v>7</v>
      </c>
      <c r="D316" t="s">
        <v>10</v>
      </c>
      <c r="E316">
        <v>9</v>
      </c>
      <c r="F316">
        <v>0.95</v>
      </c>
      <c r="G316" s="4">
        <v>0</v>
      </c>
      <c r="H316" s="3">
        <v>0.35</v>
      </c>
      <c r="I316">
        <v>11</v>
      </c>
      <c r="K316" s="18">
        <f t="shared" si="20"/>
        <v>10.45</v>
      </c>
      <c r="L316" s="18">
        <f t="shared" si="21"/>
        <v>6.6</v>
      </c>
      <c r="M316" s="19">
        <f t="shared" si="22"/>
        <v>0.63157894736842102</v>
      </c>
      <c r="N316" s="19">
        <f t="shared" si="23"/>
        <v>0</v>
      </c>
      <c r="O316" s="18">
        <f t="shared" si="24"/>
        <v>0</v>
      </c>
    </row>
    <row r="317" spans="1:15" x14ac:dyDescent="0.55000000000000004">
      <c r="A317" s="2">
        <v>43188</v>
      </c>
      <c r="B317">
        <v>25</v>
      </c>
      <c r="C317" t="s">
        <v>5</v>
      </c>
      <c r="D317" t="s">
        <v>11</v>
      </c>
      <c r="E317">
        <v>9</v>
      </c>
      <c r="F317">
        <v>0.95</v>
      </c>
      <c r="G317" s="4">
        <v>0</v>
      </c>
      <c r="H317" s="3">
        <v>0.35</v>
      </c>
      <c r="I317">
        <v>12</v>
      </c>
      <c r="K317" s="18">
        <f t="shared" si="20"/>
        <v>11.399999999999999</v>
      </c>
      <c r="L317" s="18">
        <f t="shared" si="21"/>
        <v>7.1999999999999993</v>
      </c>
      <c r="M317" s="19">
        <f t="shared" si="22"/>
        <v>0.63157894736842102</v>
      </c>
      <c r="N317" s="19">
        <f t="shared" si="23"/>
        <v>0</v>
      </c>
      <c r="O317" s="18">
        <f t="shared" si="24"/>
        <v>0</v>
      </c>
    </row>
    <row r="318" spans="1:15" x14ac:dyDescent="0.55000000000000004">
      <c r="A318" s="2">
        <v>43205</v>
      </c>
      <c r="B318">
        <v>25</v>
      </c>
      <c r="C318" t="s">
        <v>7</v>
      </c>
      <c r="D318" t="s">
        <v>10</v>
      </c>
      <c r="E318">
        <v>7</v>
      </c>
      <c r="F318">
        <v>0.95</v>
      </c>
      <c r="G318" s="4">
        <v>0</v>
      </c>
      <c r="H318" s="3">
        <v>0.35</v>
      </c>
      <c r="I318">
        <v>15</v>
      </c>
      <c r="K318" s="18">
        <f t="shared" si="20"/>
        <v>14.25</v>
      </c>
      <c r="L318" s="18">
        <f t="shared" si="21"/>
        <v>9</v>
      </c>
      <c r="M318" s="19">
        <f t="shared" si="22"/>
        <v>0.63157894736842102</v>
      </c>
      <c r="N318" s="19">
        <f t="shared" si="23"/>
        <v>0</v>
      </c>
      <c r="O318" s="18">
        <f t="shared" si="24"/>
        <v>0</v>
      </c>
    </row>
    <row r="319" spans="1:15" x14ac:dyDescent="0.55000000000000004">
      <c r="A319" s="2">
        <v>43218</v>
      </c>
      <c r="B319">
        <v>25</v>
      </c>
      <c r="C319" t="s">
        <v>7</v>
      </c>
      <c r="D319" t="s">
        <v>10</v>
      </c>
      <c r="E319">
        <v>4</v>
      </c>
      <c r="F319">
        <v>0.95</v>
      </c>
      <c r="G319" s="4">
        <v>0</v>
      </c>
      <c r="H319" s="3">
        <v>0.35</v>
      </c>
      <c r="I319">
        <v>4</v>
      </c>
      <c r="K319" s="18">
        <f t="shared" si="20"/>
        <v>3.8</v>
      </c>
      <c r="L319" s="18">
        <f t="shared" si="21"/>
        <v>2.4</v>
      </c>
      <c r="M319" s="19">
        <f t="shared" si="22"/>
        <v>0.63157894736842102</v>
      </c>
      <c r="N319" s="19">
        <f t="shared" si="23"/>
        <v>0</v>
      </c>
      <c r="O319" s="18">
        <f t="shared" si="24"/>
        <v>0</v>
      </c>
    </row>
    <row r="320" spans="1:15" x14ac:dyDescent="0.55000000000000004">
      <c r="A320" s="2">
        <v>43219</v>
      </c>
      <c r="B320">
        <v>25</v>
      </c>
      <c r="C320" t="s">
        <v>5</v>
      </c>
      <c r="D320" t="s">
        <v>10</v>
      </c>
      <c r="E320">
        <v>10</v>
      </c>
      <c r="F320">
        <v>0.95</v>
      </c>
      <c r="G320" s="4">
        <v>0</v>
      </c>
      <c r="H320" s="3">
        <v>0.35</v>
      </c>
      <c r="I320">
        <v>21</v>
      </c>
      <c r="K320" s="18">
        <f t="shared" si="20"/>
        <v>19.95</v>
      </c>
      <c r="L320" s="18">
        <f t="shared" si="21"/>
        <v>12.6</v>
      </c>
      <c r="M320" s="19">
        <f t="shared" si="22"/>
        <v>0.63157894736842102</v>
      </c>
      <c r="N320" s="19">
        <f t="shared" si="23"/>
        <v>0</v>
      </c>
      <c r="O320" s="18">
        <f t="shared" si="24"/>
        <v>0</v>
      </c>
    </row>
    <row r="321" spans="1:15" x14ac:dyDescent="0.55000000000000004">
      <c r="A321" s="2">
        <v>43225</v>
      </c>
      <c r="B321">
        <v>25</v>
      </c>
      <c r="C321" t="s">
        <v>8</v>
      </c>
      <c r="D321" t="s">
        <v>10</v>
      </c>
      <c r="E321">
        <v>8</v>
      </c>
      <c r="F321">
        <v>0.95</v>
      </c>
      <c r="G321" s="4">
        <v>0</v>
      </c>
      <c r="H321" s="3">
        <v>0.35</v>
      </c>
      <c r="I321">
        <v>19</v>
      </c>
      <c r="K321" s="18">
        <f t="shared" si="20"/>
        <v>18.05</v>
      </c>
      <c r="L321" s="18">
        <f t="shared" si="21"/>
        <v>11.4</v>
      </c>
      <c r="M321" s="19">
        <f t="shared" si="22"/>
        <v>0.63157894736842102</v>
      </c>
      <c r="N321" s="19">
        <f t="shared" si="23"/>
        <v>0</v>
      </c>
      <c r="O321" s="18">
        <f t="shared" si="24"/>
        <v>0</v>
      </c>
    </row>
    <row r="322" spans="1:15" x14ac:dyDescent="0.55000000000000004">
      <c r="A322" s="2">
        <v>43229</v>
      </c>
      <c r="B322">
        <v>25</v>
      </c>
      <c r="C322" t="s">
        <v>8</v>
      </c>
      <c r="D322" t="s">
        <v>11</v>
      </c>
      <c r="E322">
        <v>1</v>
      </c>
      <c r="F322">
        <v>0.95</v>
      </c>
      <c r="G322" s="4">
        <v>0</v>
      </c>
      <c r="H322" s="3">
        <v>0.35</v>
      </c>
      <c r="I322">
        <v>4</v>
      </c>
      <c r="K322" s="18">
        <f t="shared" ref="K322:K385" si="25">I322*F322*(1-G322)</f>
        <v>3.8</v>
      </c>
      <c r="L322" s="18">
        <f t="shared" ref="L322:L385" si="26">(F322*(1-G322)-H322)*I322</f>
        <v>2.4</v>
      </c>
      <c r="M322" s="19">
        <f t="shared" ref="M322:M385" si="27">L322/K322</f>
        <v>0.63157894736842102</v>
      </c>
      <c r="N322" s="19">
        <f t="shared" si="23"/>
        <v>0</v>
      </c>
      <c r="O322" s="18">
        <f t="shared" si="24"/>
        <v>0</v>
      </c>
    </row>
    <row r="323" spans="1:15" x14ac:dyDescent="0.55000000000000004">
      <c r="A323" s="2">
        <v>43251</v>
      </c>
      <c r="B323">
        <v>25</v>
      </c>
      <c r="C323" t="s">
        <v>6</v>
      </c>
      <c r="D323" t="s">
        <v>11</v>
      </c>
      <c r="E323">
        <v>12</v>
      </c>
      <c r="F323">
        <v>0.95</v>
      </c>
      <c r="G323" s="4">
        <v>0</v>
      </c>
      <c r="H323" s="3">
        <v>0.35</v>
      </c>
      <c r="I323">
        <v>2</v>
      </c>
      <c r="K323" s="18">
        <f t="shared" si="25"/>
        <v>1.9</v>
      </c>
      <c r="L323" s="18">
        <f t="shared" si="26"/>
        <v>1.2</v>
      </c>
      <c r="M323" s="19">
        <f t="shared" si="27"/>
        <v>0.63157894736842102</v>
      </c>
      <c r="N323" s="19">
        <f t="shared" ref="N323:N386" si="28">MAX(IF(K323&gt;500,0.15,0),G323)-G323</f>
        <v>0</v>
      </c>
      <c r="O323" s="18">
        <f t="shared" ref="O323:O386" si="29">N323*K323</f>
        <v>0</v>
      </c>
    </row>
    <row r="324" spans="1:15" x14ac:dyDescent="0.55000000000000004">
      <c r="A324" s="2">
        <v>43254</v>
      </c>
      <c r="B324">
        <v>25</v>
      </c>
      <c r="C324" t="s">
        <v>5</v>
      </c>
      <c r="D324" t="s">
        <v>10</v>
      </c>
      <c r="E324">
        <v>2</v>
      </c>
      <c r="F324">
        <v>0.95</v>
      </c>
      <c r="G324" s="4">
        <v>0</v>
      </c>
      <c r="H324" s="3">
        <v>0.35</v>
      </c>
      <c r="I324">
        <v>18</v>
      </c>
      <c r="K324" s="18">
        <f t="shared" si="25"/>
        <v>17.099999999999998</v>
      </c>
      <c r="L324" s="18">
        <f t="shared" si="26"/>
        <v>10.799999999999999</v>
      </c>
      <c r="M324" s="19">
        <f t="shared" si="27"/>
        <v>0.63157894736842102</v>
      </c>
      <c r="N324" s="19">
        <f t="shared" si="28"/>
        <v>0</v>
      </c>
      <c r="O324" s="18">
        <f t="shared" si="29"/>
        <v>0</v>
      </c>
    </row>
    <row r="325" spans="1:15" x14ac:dyDescent="0.55000000000000004">
      <c r="A325" s="2">
        <v>43256</v>
      </c>
      <c r="B325">
        <v>25</v>
      </c>
      <c r="C325" t="s">
        <v>7</v>
      </c>
      <c r="D325" t="s">
        <v>11</v>
      </c>
      <c r="E325">
        <v>11</v>
      </c>
      <c r="F325">
        <v>0.95</v>
      </c>
      <c r="G325" s="4">
        <v>0</v>
      </c>
      <c r="H325" s="3">
        <v>0.35</v>
      </c>
      <c r="I325">
        <v>16</v>
      </c>
      <c r="K325" s="18">
        <f t="shared" si="25"/>
        <v>15.2</v>
      </c>
      <c r="L325" s="18">
        <f t="shared" si="26"/>
        <v>9.6</v>
      </c>
      <c r="M325" s="19">
        <f t="shared" si="27"/>
        <v>0.63157894736842102</v>
      </c>
      <c r="N325" s="19">
        <f t="shared" si="28"/>
        <v>0</v>
      </c>
      <c r="O325" s="18">
        <f t="shared" si="29"/>
        <v>0</v>
      </c>
    </row>
    <row r="326" spans="1:15" x14ac:dyDescent="0.55000000000000004">
      <c r="A326" s="2">
        <v>43261</v>
      </c>
      <c r="B326">
        <v>25</v>
      </c>
      <c r="C326" t="s">
        <v>7</v>
      </c>
      <c r="D326" t="s">
        <v>10</v>
      </c>
      <c r="E326">
        <v>9</v>
      </c>
      <c r="F326">
        <v>0.95</v>
      </c>
      <c r="G326" s="4">
        <v>0</v>
      </c>
      <c r="H326" s="3">
        <v>0.35</v>
      </c>
      <c r="I326">
        <v>4</v>
      </c>
      <c r="K326" s="18">
        <f t="shared" si="25"/>
        <v>3.8</v>
      </c>
      <c r="L326" s="18">
        <f t="shared" si="26"/>
        <v>2.4</v>
      </c>
      <c r="M326" s="19">
        <f t="shared" si="27"/>
        <v>0.63157894736842102</v>
      </c>
      <c r="N326" s="19">
        <f t="shared" si="28"/>
        <v>0</v>
      </c>
      <c r="O326" s="18">
        <f t="shared" si="29"/>
        <v>0</v>
      </c>
    </row>
    <row r="327" spans="1:15" x14ac:dyDescent="0.55000000000000004">
      <c r="A327" s="2">
        <v>43274</v>
      </c>
      <c r="B327">
        <v>25</v>
      </c>
      <c r="C327" t="s">
        <v>8</v>
      </c>
      <c r="D327" t="s">
        <v>10</v>
      </c>
      <c r="E327">
        <v>1</v>
      </c>
      <c r="F327">
        <v>0.95</v>
      </c>
      <c r="G327" s="4">
        <v>0</v>
      </c>
      <c r="H327" s="3">
        <v>0.35</v>
      </c>
      <c r="I327">
        <v>11</v>
      </c>
      <c r="K327" s="18">
        <f t="shared" si="25"/>
        <v>10.45</v>
      </c>
      <c r="L327" s="18">
        <f t="shared" si="26"/>
        <v>6.6</v>
      </c>
      <c r="M327" s="19">
        <f t="shared" si="27"/>
        <v>0.63157894736842102</v>
      </c>
      <c r="N327" s="19">
        <f t="shared" si="28"/>
        <v>0</v>
      </c>
      <c r="O327" s="18">
        <f t="shared" si="29"/>
        <v>0</v>
      </c>
    </row>
    <row r="328" spans="1:15" x14ac:dyDescent="0.55000000000000004">
      <c r="A328" s="2">
        <v>43168</v>
      </c>
      <c r="B328">
        <v>25</v>
      </c>
      <c r="C328" t="s">
        <v>9</v>
      </c>
      <c r="D328" t="s">
        <v>10</v>
      </c>
      <c r="E328">
        <v>11</v>
      </c>
      <c r="F328">
        <v>0.95</v>
      </c>
      <c r="G328" s="4">
        <v>0</v>
      </c>
      <c r="H328" s="3">
        <v>0.35</v>
      </c>
      <c r="I328">
        <v>19</v>
      </c>
      <c r="K328" s="18">
        <f t="shared" si="25"/>
        <v>18.05</v>
      </c>
      <c r="L328" s="18">
        <f t="shared" si="26"/>
        <v>11.4</v>
      </c>
      <c r="M328" s="19">
        <f t="shared" si="27"/>
        <v>0.63157894736842102</v>
      </c>
      <c r="N328" s="19">
        <f t="shared" si="28"/>
        <v>0</v>
      </c>
      <c r="O328" s="18">
        <f t="shared" si="29"/>
        <v>0</v>
      </c>
    </row>
    <row r="329" spans="1:15" x14ac:dyDescent="0.55000000000000004">
      <c r="A329" s="2">
        <v>43191</v>
      </c>
      <c r="B329">
        <v>25</v>
      </c>
      <c r="C329" t="s">
        <v>6</v>
      </c>
      <c r="D329" t="s">
        <v>10</v>
      </c>
      <c r="E329">
        <v>10</v>
      </c>
      <c r="F329">
        <v>0.95</v>
      </c>
      <c r="G329" s="4">
        <v>0</v>
      </c>
      <c r="H329" s="3">
        <v>0.35</v>
      </c>
      <c r="I329">
        <v>25</v>
      </c>
      <c r="K329" s="18">
        <f t="shared" si="25"/>
        <v>23.75</v>
      </c>
      <c r="L329" s="18">
        <f t="shared" si="26"/>
        <v>15</v>
      </c>
      <c r="M329" s="19">
        <f t="shared" si="27"/>
        <v>0.63157894736842102</v>
      </c>
      <c r="N329" s="19">
        <f t="shared" si="28"/>
        <v>0</v>
      </c>
      <c r="O329" s="18">
        <f t="shared" si="29"/>
        <v>0</v>
      </c>
    </row>
    <row r="330" spans="1:15" x14ac:dyDescent="0.55000000000000004">
      <c r="A330" s="2">
        <v>43240</v>
      </c>
      <c r="B330">
        <v>25</v>
      </c>
      <c r="C330" t="s">
        <v>7</v>
      </c>
      <c r="D330" t="s">
        <v>10</v>
      </c>
      <c r="E330">
        <v>9</v>
      </c>
      <c r="F330">
        <v>0.95</v>
      </c>
      <c r="G330" s="4">
        <v>0</v>
      </c>
      <c r="H330" s="3">
        <v>0.35</v>
      </c>
      <c r="I330">
        <v>4</v>
      </c>
      <c r="K330" s="18">
        <f t="shared" si="25"/>
        <v>3.8</v>
      </c>
      <c r="L330" s="18">
        <f t="shared" si="26"/>
        <v>2.4</v>
      </c>
      <c r="M330" s="19">
        <f t="shared" si="27"/>
        <v>0.63157894736842102</v>
      </c>
      <c r="N330" s="19">
        <f t="shared" si="28"/>
        <v>0</v>
      </c>
      <c r="O330" s="18">
        <f t="shared" si="29"/>
        <v>0</v>
      </c>
    </row>
    <row r="331" spans="1:15" x14ac:dyDescent="0.55000000000000004">
      <c r="A331" s="2">
        <v>43248</v>
      </c>
      <c r="B331">
        <v>25</v>
      </c>
      <c r="C331" t="s">
        <v>9</v>
      </c>
      <c r="D331" t="s">
        <v>11</v>
      </c>
      <c r="E331">
        <v>3</v>
      </c>
      <c r="F331">
        <v>0.95</v>
      </c>
      <c r="G331" s="4">
        <v>0</v>
      </c>
      <c r="H331" s="3">
        <v>0.35</v>
      </c>
      <c r="I331">
        <v>18</v>
      </c>
      <c r="K331" s="18">
        <f t="shared" si="25"/>
        <v>17.099999999999998</v>
      </c>
      <c r="L331" s="18">
        <f t="shared" si="26"/>
        <v>10.799999999999999</v>
      </c>
      <c r="M331" s="19">
        <f t="shared" si="27"/>
        <v>0.63157894736842102</v>
      </c>
      <c r="N331" s="19">
        <f t="shared" si="28"/>
        <v>0</v>
      </c>
      <c r="O331" s="18">
        <f t="shared" si="29"/>
        <v>0</v>
      </c>
    </row>
    <row r="332" spans="1:15" x14ac:dyDescent="0.55000000000000004">
      <c r="A332" s="2">
        <v>43267</v>
      </c>
      <c r="B332">
        <v>25</v>
      </c>
      <c r="C332" t="s">
        <v>8</v>
      </c>
      <c r="D332" t="s">
        <v>10</v>
      </c>
      <c r="E332">
        <v>8</v>
      </c>
      <c r="F332">
        <v>0.95</v>
      </c>
      <c r="G332" s="4">
        <v>0</v>
      </c>
      <c r="H332" s="3">
        <v>0.35</v>
      </c>
      <c r="I332">
        <v>25</v>
      </c>
      <c r="K332" s="18">
        <f t="shared" si="25"/>
        <v>23.75</v>
      </c>
      <c r="L332" s="18">
        <f t="shared" si="26"/>
        <v>15</v>
      </c>
      <c r="M332" s="19">
        <f t="shared" si="27"/>
        <v>0.63157894736842102</v>
      </c>
      <c r="N332" s="19">
        <f t="shared" si="28"/>
        <v>0</v>
      </c>
      <c r="O332" s="18">
        <f t="shared" si="29"/>
        <v>0</v>
      </c>
    </row>
    <row r="333" spans="1:15" x14ac:dyDescent="0.55000000000000004">
      <c r="A333" s="2">
        <v>43150</v>
      </c>
      <c r="B333">
        <v>25</v>
      </c>
      <c r="C333" t="s">
        <v>7</v>
      </c>
      <c r="D333" t="s">
        <v>10</v>
      </c>
      <c r="E333">
        <v>9</v>
      </c>
      <c r="F333">
        <v>0.95</v>
      </c>
      <c r="G333" s="4">
        <v>0</v>
      </c>
      <c r="H333" s="3">
        <v>0.35</v>
      </c>
      <c r="I333">
        <v>30</v>
      </c>
      <c r="K333" s="18">
        <f t="shared" si="25"/>
        <v>28.5</v>
      </c>
      <c r="L333" s="18">
        <f t="shared" si="26"/>
        <v>18</v>
      </c>
      <c r="M333" s="19">
        <f t="shared" si="27"/>
        <v>0.63157894736842102</v>
      </c>
      <c r="N333" s="19">
        <f t="shared" si="28"/>
        <v>0</v>
      </c>
      <c r="O333" s="18">
        <f t="shared" si="29"/>
        <v>0</v>
      </c>
    </row>
    <row r="334" spans="1:15" x14ac:dyDescent="0.55000000000000004">
      <c r="A334" s="2">
        <v>43175</v>
      </c>
      <c r="B334">
        <v>25</v>
      </c>
      <c r="C334" t="s">
        <v>8</v>
      </c>
      <c r="D334" t="s">
        <v>10</v>
      </c>
      <c r="E334">
        <v>3</v>
      </c>
      <c r="F334">
        <v>0.95</v>
      </c>
      <c r="G334" s="4">
        <v>0</v>
      </c>
      <c r="H334" s="3">
        <v>0.35</v>
      </c>
      <c r="I334">
        <v>15</v>
      </c>
      <c r="K334" s="18">
        <f t="shared" si="25"/>
        <v>14.25</v>
      </c>
      <c r="L334" s="18">
        <f t="shared" si="26"/>
        <v>9</v>
      </c>
      <c r="M334" s="19">
        <f t="shared" si="27"/>
        <v>0.63157894736842102</v>
      </c>
      <c r="N334" s="19">
        <f t="shared" si="28"/>
        <v>0</v>
      </c>
      <c r="O334" s="18">
        <f t="shared" si="29"/>
        <v>0</v>
      </c>
    </row>
    <row r="335" spans="1:15" x14ac:dyDescent="0.55000000000000004">
      <c r="A335" s="2">
        <v>43115</v>
      </c>
      <c r="B335">
        <v>25</v>
      </c>
      <c r="C335" t="s">
        <v>5</v>
      </c>
      <c r="D335" t="s">
        <v>10</v>
      </c>
      <c r="E335">
        <v>3</v>
      </c>
      <c r="F335">
        <v>0.95</v>
      </c>
      <c r="G335" s="4">
        <v>0</v>
      </c>
      <c r="H335" s="3">
        <v>0.35</v>
      </c>
      <c r="I335">
        <v>1</v>
      </c>
      <c r="K335" s="18">
        <f t="shared" si="25"/>
        <v>0.95</v>
      </c>
      <c r="L335" s="18">
        <f t="shared" si="26"/>
        <v>0.6</v>
      </c>
      <c r="M335" s="19">
        <f t="shared" si="27"/>
        <v>0.63157894736842102</v>
      </c>
      <c r="N335" s="19">
        <f t="shared" si="28"/>
        <v>0</v>
      </c>
      <c r="O335" s="18">
        <f t="shared" si="29"/>
        <v>0</v>
      </c>
    </row>
    <row r="336" spans="1:15" x14ac:dyDescent="0.55000000000000004">
      <c r="A336" s="2">
        <v>43106</v>
      </c>
      <c r="B336">
        <v>37</v>
      </c>
      <c r="C336" t="s">
        <v>9</v>
      </c>
      <c r="D336" t="s">
        <v>10</v>
      </c>
      <c r="E336">
        <v>11</v>
      </c>
      <c r="F336">
        <v>24.95</v>
      </c>
      <c r="G336" s="4">
        <v>0</v>
      </c>
      <c r="H336" s="3">
        <v>9.3800000000000008</v>
      </c>
      <c r="I336">
        <v>2</v>
      </c>
      <c r="K336" s="18">
        <f t="shared" si="25"/>
        <v>49.9</v>
      </c>
      <c r="L336" s="18">
        <f t="shared" si="26"/>
        <v>31.139999999999997</v>
      </c>
      <c r="M336" s="19">
        <f t="shared" si="27"/>
        <v>0.62404809619238477</v>
      </c>
      <c r="N336" s="19">
        <f t="shared" si="28"/>
        <v>0</v>
      </c>
      <c r="O336" s="18">
        <f t="shared" si="29"/>
        <v>0</v>
      </c>
    </row>
    <row r="337" spans="1:15" x14ac:dyDescent="0.55000000000000004">
      <c r="A337" s="2">
        <v>43120</v>
      </c>
      <c r="B337">
        <v>37</v>
      </c>
      <c r="C337" t="s">
        <v>8</v>
      </c>
      <c r="D337" t="s">
        <v>10</v>
      </c>
      <c r="E337">
        <v>4</v>
      </c>
      <c r="F337">
        <v>24.95</v>
      </c>
      <c r="G337" s="4">
        <v>0</v>
      </c>
      <c r="H337" s="3">
        <v>9.3800000000000008</v>
      </c>
      <c r="I337">
        <v>1</v>
      </c>
      <c r="K337" s="18">
        <f t="shared" si="25"/>
        <v>24.95</v>
      </c>
      <c r="L337" s="18">
        <f t="shared" si="26"/>
        <v>15.569999999999999</v>
      </c>
      <c r="M337" s="19">
        <f t="shared" si="27"/>
        <v>0.62404809619238477</v>
      </c>
      <c r="N337" s="19">
        <f t="shared" si="28"/>
        <v>0</v>
      </c>
      <c r="O337" s="18">
        <f t="shared" si="29"/>
        <v>0</v>
      </c>
    </row>
    <row r="338" spans="1:15" x14ac:dyDescent="0.55000000000000004">
      <c r="A338" s="2">
        <v>43129</v>
      </c>
      <c r="B338">
        <v>37</v>
      </c>
      <c r="C338" t="s">
        <v>5</v>
      </c>
      <c r="D338" t="s">
        <v>10</v>
      </c>
      <c r="E338">
        <v>3</v>
      </c>
      <c r="F338">
        <v>24.95</v>
      </c>
      <c r="G338" s="4">
        <v>0</v>
      </c>
      <c r="H338" s="3">
        <v>9.3800000000000008</v>
      </c>
      <c r="I338">
        <v>8</v>
      </c>
      <c r="K338" s="18">
        <f t="shared" si="25"/>
        <v>199.6</v>
      </c>
      <c r="L338" s="18">
        <f t="shared" si="26"/>
        <v>124.55999999999999</v>
      </c>
      <c r="M338" s="19">
        <f t="shared" si="27"/>
        <v>0.62404809619238477</v>
      </c>
      <c r="N338" s="19">
        <f t="shared" si="28"/>
        <v>0</v>
      </c>
      <c r="O338" s="18">
        <f t="shared" si="29"/>
        <v>0</v>
      </c>
    </row>
    <row r="339" spans="1:15" x14ac:dyDescent="0.55000000000000004">
      <c r="A339" s="2">
        <v>43132</v>
      </c>
      <c r="B339">
        <v>37</v>
      </c>
      <c r="C339" t="s">
        <v>8</v>
      </c>
      <c r="D339" t="s">
        <v>11</v>
      </c>
      <c r="E339">
        <v>12</v>
      </c>
      <c r="F339">
        <v>24.95</v>
      </c>
      <c r="G339" s="4">
        <v>0</v>
      </c>
      <c r="H339" s="3">
        <v>9.3800000000000008</v>
      </c>
      <c r="I339">
        <v>3</v>
      </c>
      <c r="K339" s="18">
        <f t="shared" si="25"/>
        <v>74.849999999999994</v>
      </c>
      <c r="L339" s="18">
        <f t="shared" si="26"/>
        <v>46.709999999999994</v>
      </c>
      <c r="M339" s="19">
        <f t="shared" si="27"/>
        <v>0.62404809619238477</v>
      </c>
      <c r="N339" s="19">
        <f t="shared" si="28"/>
        <v>0</v>
      </c>
      <c r="O339" s="18">
        <f t="shared" si="29"/>
        <v>0</v>
      </c>
    </row>
    <row r="340" spans="1:15" x14ac:dyDescent="0.55000000000000004">
      <c r="A340" s="2">
        <v>43132</v>
      </c>
      <c r="B340">
        <v>37</v>
      </c>
      <c r="C340" t="s">
        <v>8</v>
      </c>
      <c r="D340" t="s">
        <v>11</v>
      </c>
      <c r="E340">
        <v>9</v>
      </c>
      <c r="F340">
        <v>24.95</v>
      </c>
      <c r="G340" s="4">
        <v>0</v>
      </c>
      <c r="H340" s="3">
        <v>9.3800000000000008</v>
      </c>
      <c r="I340">
        <v>2</v>
      </c>
      <c r="K340" s="18">
        <f t="shared" si="25"/>
        <v>49.9</v>
      </c>
      <c r="L340" s="18">
        <f t="shared" si="26"/>
        <v>31.139999999999997</v>
      </c>
      <c r="M340" s="19">
        <f t="shared" si="27"/>
        <v>0.62404809619238477</v>
      </c>
      <c r="N340" s="19">
        <f t="shared" si="28"/>
        <v>0</v>
      </c>
      <c r="O340" s="18">
        <f t="shared" si="29"/>
        <v>0</v>
      </c>
    </row>
    <row r="341" spans="1:15" x14ac:dyDescent="0.55000000000000004">
      <c r="A341" s="2">
        <v>43157</v>
      </c>
      <c r="B341">
        <v>37</v>
      </c>
      <c r="C341" t="s">
        <v>5</v>
      </c>
      <c r="D341" t="s">
        <v>10</v>
      </c>
      <c r="E341">
        <v>5</v>
      </c>
      <c r="F341">
        <v>24.95</v>
      </c>
      <c r="G341" s="4">
        <v>0</v>
      </c>
      <c r="H341" s="3">
        <v>9.3800000000000008</v>
      </c>
      <c r="I341">
        <v>6</v>
      </c>
      <c r="K341" s="18">
        <f t="shared" si="25"/>
        <v>149.69999999999999</v>
      </c>
      <c r="L341" s="18">
        <f t="shared" si="26"/>
        <v>93.419999999999987</v>
      </c>
      <c r="M341" s="19">
        <f t="shared" si="27"/>
        <v>0.62404809619238477</v>
      </c>
      <c r="N341" s="19">
        <f t="shared" si="28"/>
        <v>0</v>
      </c>
      <c r="O341" s="18">
        <f t="shared" si="29"/>
        <v>0</v>
      </c>
    </row>
    <row r="342" spans="1:15" x14ac:dyDescent="0.55000000000000004">
      <c r="A342" s="2">
        <v>43157</v>
      </c>
      <c r="B342">
        <v>37</v>
      </c>
      <c r="C342" t="s">
        <v>7</v>
      </c>
      <c r="D342" t="s">
        <v>10</v>
      </c>
      <c r="E342">
        <v>6</v>
      </c>
      <c r="F342">
        <v>24.95</v>
      </c>
      <c r="G342" s="4">
        <v>0</v>
      </c>
      <c r="H342" s="3">
        <v>9.3800000000000008</v>
      </c>
      <c r="I342">
        <v>10</v>
      </c>
      <c r="K342" s="18">
        <f t="shared" si="25"/>
        <v>249.5</v>
      </c>
      <c r="L342" s="18">
        <f t="shared" si="26"/>
        <v>155.69999999999999</v>
      </c>
      <c r="M342" s="19">
        <f t="shared" si="27"/>
        <v>0.62404809619238477</v>
      </c>
      <c r="N342" s="19">
        <f t="shared" si="28"/>
        <v>0</v>
      </c>
      <c r="O342" s="18">
        <f t="shared" si="29"/>
        <v>0</v>
      </c>
    </row>
    <row r="343" spans="1:15" x14ac:dyDescent="0.55000000000000004">
      <c r="A343" s="2">
        <v>43157</v>
      </c>
      <c r="B343">
        <v>37</v>
      </c>
      <c r="C343" t="s">
        <v>7</v>
      </c>
      <c r="D343" t="s">
        <v>10</v>
      </c>
      <c r="E343">
        <v>8</v>
      </c>
      <c r="F343">
        <v>24.95</v>
      </c>
      <c r="G343" s="4">
        <v>0</v>
      </c>
      <c r="H343" s="3">
        <v>9.3800000000000008</v>
      </c>
      <c r="I343">
        <v>3</v>
      </c>
      <c r="K343" s="18">
        <f t="shared" si="25"/>
        <v>74.849999999999994</v>
      </c>
      <c r="L343" s="18">
        <f t="shared" si="26"/>
        <v>46.709999999999994</v>
      </c>
      <c r="M343" s="19">
        <f t="shared" si="27"/>
        <v>0.62404809619238477</v>
      </c>
      <c r="N343" s="19">
        <f t="shared" si="28"/>
        <v>0</v>
      </c>
      <c r="O343" s="18">
        <f t="shared" si="29"/>
        <v>0</v>
      </c>
    </row>
    <row r="344" spans="1:15" x14ac:dyDescent="0.55000000000000004">
      <c r="A344" s="2">
        <v>43167</v>
      </c>
      <c r="B344">
        <v>37</v>
      </c>
      <c r="C344" t="s">
        <v>6</v>
      </c>
      <c r="D344" t="s">
        <v>11</v>
      </c>
      <c r="E344">
        <v>1</v>
      </c>
      <c r="F344">
        <v>24.95</v>
      </c>
      <c r="G344" s="4">
        <v>0</v>
      </c>
      <c r="H344" s="3">
        <v>9.3800000000000008</v>
      </c>
      <c r="I344">
        <v>11</v>
      </c>
      <c r="K344" s="18">
        <f t="shared" si="25"/>
        <v>274.45</v>
      </c>
      <c r="L344" s="18">
        <f t="shared" si="26"/>
        <v>171.26999999999998</v>
      </c>
      <c r="M344" s="19">
        <f t="shared" si="27"/>
        <v>0.62404809619238477</v>
      </c>
      <c r="N344" s="19">
        <f t="shared" si="28"/>
        <v>0</v>
      </c>
      <c r="O344" s="18">
        <f t="shared" si="29"/>
        <v>0</v>
      </c>
    </row>
    <row r="345" spans="1:15" x14ac:dyDescent="0.55000000000000004">
      <c r="A345" s="2">
        <v>43167</v>
      </c>
      <c r="B345">
        <v>37</v>
      </c>
      <c r="C345" t="s">
        <v>5</v>
      </c>
      <c r="D345" t="s">
        <v>11</v>
      </c>
      <c r="E345">
        <v>10</v>
      </c>
      <c r="F345">
        <v>24.95</v>
      </c>
      <c r="G345" s="4">
        <v>0</v>
      </c>
      <c r="H345" s="3">
        <v>9.3800000000000008</v>
      </c>
      <c r="I345">
        <v>4</v>
      </c>
      <c r="K345" s="18">
        <f t="shared" si="25"/>
        <v>99.8</v>
      </c>
      <c r="L345" s="18">
        <f t="shared" si="26"/>
        <v>62.279999999999994</v>
      </c>
      <c r="M345" s="19">
        <f t="shared" si="27"/>
        <v>0.62404809619238477</v>
      </c>
      <c r="N345" s="19">
        <f t="shared" si="28"/>
        <v>0</v>
      </c>
      <c r="O345" s="18">
        <f t="shared" si="29"/>
        <v>0</v>
      </c>
    </row>
    <row r="346" spans="1:15" x14ac:dyDescent="0.55000000000000004">
      <c r="A346" s="2">
        <v>43167</v>
      </c>
      <c r="B346">
        <v>37</v>
      </c>
      <c r="C346" t="s">
        <v>6</v>
      </c>
      <c r="D346" t="s">
        <v>11</v>
      </c>
      <c r="E346">
        <v>7</v>
      </c>
      <c r="F346">
        <v>24.95</v>
      </c>
      <c r="G346" s="4">
        <v>0</v>
      </c>
      <c r="H346" s="3">
        <v>9.3800000000000008</v>
      </c>
      <c r="I346">
        <v>1</v>
      </c>
      <c r="K346" s="18">
        <f t="shared" si="25"/>
        <v>24.95</v>
      </c>
      <c r="L346" s="18">
        <f t="shared" si="26"/>
        <v>15.569999999999999</v>
      </c>
      <c r="M346" s="19">
        <f t="shared" si="27"/>
        <v>0.62404809619238477</v>
      </c>
      <c r="N346" s="19">
        <f t="shared" si="28"/>
        <v>0</v>
      </c>
      <c r="O346" s="18">
        <f t="shared" si="29"/>
        <v>0</v>
      </c>
    </row>
    <row r="347" spans="1:15" x14ac:dyDescent="0.55000000000000004">
      <c r="A347" s="2">
        <v>43171</v>
      </c>
      <c r="B347">
        <v>37</v>
      </c>
      <c r="C347" t="s">
        <v>9</v>
      </c>
      <c r="D347" t="s">
        <v>11</v>
      </c>
      <c r="E347">
        <v>4</v>
      </c>
      <c r="F347">
        <v>24.95</v>
      </c>
      <c r="G347" s="4">
        <v>0</v>
      </c>
      <c r="H347" s="3">
        <v>9.3800000000000008</v>
      </c>
      <c r="I347">
        <v>8</v>
      </c>
      <c r="K347" s="18">
        <f t="shared" si="25"/>
        <v>199.6</v>
      </c>
      <c r="L347" s="18">
        <f t="shared" si="26"/>
        <v>124.55999999999999</v>
      </c>
      <c r="M347" s="19">
        <f t="shared" si="27"/>
        <v>0.62404809619238477</v>
      </c>
      <c r="N347" s="19">
        <f t="shared" si="28"/>
        <v>0</v>
      </c>
      <c r="O347" s="18">
        <f t="shared" si="29"/>
        <v>0</v>
      </c>
    </row>
    <row r="348" spans="1:15" x14ac:dyDescent="0.55000000000000004">
      <c r="A348" s="2">
        <v>43181</v>
      </c>
      <c r="B348">
        <v>37</v>
      </c>
      <c r="C348" t="s">
        <v>6</v>
      </c>
      <c r="D348" t="s">
        <v>11</v>
      </c>
      <c r="E348">
        <v>1</v>
      </c>
      <c r="F348">
        <v>24.95</v>
      </c>
      <c r="G348" s="4">
        <v>0</v>
      </c>
      <c r="H348" s="3">
        <v>9.3800000000000008</v>
      </c>
      <c r="I348">
        <v>11</v>
      </c>
      <c r="K348" s="18">
        <f t="shared" si="25"/>
        <v>274.45</v>
      </c>
      <c r="L348" s="18">
        <f t="shared" si="26"/>
        <v>171.26999999999998</v>
      </c>
      <c r="M348" s="19">
        <f t="shared" si="27"/>
        <v>0.62404809619238477</v>
      </c>
      <c r="N348" s="19">
        <f t="shared" si="28"/>
        <v>0</v>
      </c>
      <c r="O348" s="18">
        <f t="shared" si="29"/>
        <v>0</v>
      </c>
    </row>
    <row r="349" spans="1:15" x14ac:dyDescent="0.55000000000000004">
      <c r="A349" s="2">
        <v>43182</v>
      </c>
      <c r="B349">
        <v>37</v>
      </c>
      <c r="C349" t="s">
        <v>9</v>
      </c>
      <c r="D349" t="s">
        <v>10</v>
      </c>
      <c r="E349">
        <v>5</v>
      </c>
      <c r="F349">
        <v>24.95</v>
      </c>
      <c r="G349" s="4">
        <v>0</v>
      </c>
      <c r="H349" s="3">
        <v>9.3800000000000008</v>
      </c>
      <c r="I349">
        <v>11</v>
      </c>
      <c r="K349" s="18">
        <f t="shared" si="25"/>
        <v>274.45</v>
      </c>
      <c r="L349" s="18">
        <f t="shared" si="26"/>
        <v>171.26999999999998</v>
      </c>
      <c r="M349" s="19">
        <f t="shared" si="27"/>
        <v>0.62404809619238477</v>
      </c>
      <c r="N349" s="19">
        <f t="shared" si="28"/>
        <v>0</v>
      </c>
      <c r="O349" s="18">
        <f t="shared" si="29"/>
        <v>0</v>
      </c>
    </row>
    <row r="350" spans="1:15" x14ac:dyDescent="0.55000000000000004">
      <c r="A350" s="2">
        <v>43183</v>
      </c>
      <c r="B350">
        <v>37</v>
      </c>
      <c r="C350" t="s">
        <v>9</v>
      </c>
      <c r="D350" t="s">
        <v>10</v>
      </c>
      <c r="E350">
        <v>10</v>
      </c>
      <c r="F350">
        <v>24.95</v>
      </c>
      <c r="G350" s="4">
        <v>0</v>
      </c>
      <c r="H350" s="3">
        <v>9.3800000000000008</v>
      </c>
      <c r="I350">
        <v>3</v>
      </c>
      <c r="K350" s="18">
        <f t="shared" si="25"/>
        <v>74.849999999999994</v>
      </c>
      <c r="L350" s="18">
        <f t="shared" si="26"/>
        <v>46.709999999999994</v>
      </c>
      <c r="M350" s="19">
        <f t="shared" si="27"/>
        <v>0.62404809619238477</v>
      </c>
      <c r="N350" s="19">
        <f t="shared" si="28"/>
        <v>0</v>
      </c>
      <c r="O350" s="18">
        <f t="shared" si="29"/>
        <v>0</v>
      </c>
    </row>
    <row r="351" spans="1:15" x14ac:dyDescent="0.55000000000000004">
      <c r="A351" s="2">
        <v>43188</v>
      </c>
      <c r="B351">
        <v>37</v>
      </c>
      <c r="C351" t="s">
        <v>5</v>
      </c>
      <c r="D351" t="s">
        <v>11</v>
      </c>
      <c r="E351">
        <v>2</v>
      </c>
      <c r="F351">
        <v>24.95</v>
      </c>
      <c r="G351" s="4">
        <v>0</v>
      </c>
      <c r="H351" s="3">
        <v>9.3800000000000008</v>
      </c>
      <c r="I351">
        <v>2</v>
      </c>
      <c r="K351" s="18">
        <f t="shared" si="25"/>
        <v>49.9</v>
      </c>
      <c r="L351" s="18">
        <f t="shared" si="26"/>
        <v>31.139999999999997</v>
      </c>
      <c r="M351" s="19">
        <f t="shared" si="27"/>
        <v>0.62404809619238477</v>
      </c>
      <c r="N351" s="19">
        <f t="shared" si="28"/>
        <v>0</v>
      </c>
      <c r="O351" s="18">
        <f t="shared" si="29"/>
        <v>0</v>
      </c>
    </row>
    <row r="352" spans="1:15" x14ac:dyDescent="0.55000000000000004">
      <c r="A352" s="2">
        <v>43189</v>
      </c>
      <c r="B352">
        <v>37</v>
      </c>
      <c r="C352" t="s">
        <v>8</v>
      </c>
      <c r="D352" t="s">
        <v>10</v>
      </c>
      <c r="E352">
        <v>6</v>
      </c>
      <c r="F352">
        <v>24.95</v>
      </c>
      <c r="G352" s="4">
        <v>0</v>
      </c>
      <c r="H352" s="3">
        <v>9.3800000000000008</v>
      </c>
      <c r="I352">
        <v>2</v>
      </c>
      <c r="K352" s="18">
        <f t="shared" si="25"/>
        <v>49.9</v>
      </c>
      <c r="L352" s="18">
        <f t="shared" si="26"/>
        <v>31.139999999999997</v>
      </c>
      <c r="M352" s="19">
        <f t="shared" si="27"/>
        <v>0.62404809619238477</v>
      </c>
      <c r="N352" s="19">
        <f t="shared" si="28"/>
        <v>0</v>
      </c>
      <c r="O352" s="18">
        <f t="shared" si="29"/>
        <v>0</v>
      </c>
    </row>
    <row r="353" spans="1:15" x14ac:dyDescent="0.55000000000000004">
      <c r="A353" s="2">
        <v>43189</v>
      </c>
      <c r="B353">
        <v>37</v>
      </c>
      <c r="C353" t="s">
        <v>8</v>
      </c>
      <c r="D353" t="s">
        <v>10</v>
      </c>
      <c r="E353">
        <v>11</v>
      </c>
      <c r="F353">
        <v>24.95</v>
      </c>
      <c r="G353" s="4">
        <v>0</v>
      </c>
      <c r="H353" s="3">
        <v>9.3800000000000008</v>
      </c>
      <c r="I353">
        <v>9</v>
      </c>
      <c r="K353" s="18">
        <f t="shared" si="25"/>
        <v>224.54999999999998</v>
      </c>
      <c r="L353" s="18">
        <f t="shared" si="26"/>
        <v>140.13</v>
      </c>
      <c r="M353" s="19">
        <f t="shared" si="27"/>
        <v>0.62404809619238477</v>
      </c>
      <c r="N353" s="19">
        <f t="shared" si="28"/>
        <v>0</v>
      </c>
      <c r="O353" s="18">
        <f t="shared" si="29"/>
        <v>0</v>
      </c>
    </row>
    <row r="354" spans="1:15" x14ac:dyDescent="0.55000000000000004">
      <c r="A354" s="2">
        <v>43197</v>
      </c>
      <c r="B354">
        <v>37</v>
      </c>
      <c r="C354" t="s">
        <v>9</v>
      </c>
      <c r="D354" t="s">
        <v>10</v>
      </c>
      <c r="E354">
        <v>7</v>
      </c>
      <c r="F354">
        <v>24.95</v>
      </c>
      <c r="G354" s="4">
        <v>0</v>
      </c>
      <c r="H354" s="3">
        <v>9.3800000000000008</v>
      </c>
      <c r="I354">
        <v>2</v>
      </c>
      <c r="K354" s="18">
        <f t="shared" si="25"/>
        <v>49.9</v>
      </c>
      <c r="L354" s="18">
        <f t="shared" si="26"/>
        <v>31.139999999999997</v>
      </c>
      <c r="M354" s="19">
        <f t="shared" si="27"/>
        <v>0.62404809619238477</v>
      </c>
      <c r="N354" s="19">
        <f t="shared" si="28"/>
        <v>0</v>
      </c>
      <c r="O354" s="18">
        <f t="shared" si="29"/>
        <v>0</v>
      </c>
    </row>
    <row r="355" spans="1:15" x14ac:dyDescent="0.55000000000000004">
      <c r="A355" s="2">
        <v>43209</v>
      </c>
      <c r="B355">
        <v>37</v>
      </c>
      <c r="C355" t="s">
        <v>6</v>
      </c>
      <c r="D355" t="s">
        <v>11</v>
      </c>
      <c r="E355">
        <v>0</v>
      </c>
      <c r="F355">
        <v>24.95</v>
      </c>
      <c r="G355" s="4">
        <v>0</v>
      </c>
      <c r="H355" s="3">
        <v>9.3800000000000008</v>
      </c>
      <c r="I355">
        <v>4</v>
      </c>
      <c r="K355" s="18">
        <f t="shared" si="25"/>
        <v>99.8</v>
      </c>
      <c r="L355" s="18">
        <f t="shared" si="26"/>
        <v>62.279999999999994</v>
      </c>
      <c r="M355" s="19">
        <f t="shared" si="27"/>
        <v>0.62404809619238477</v>
      </c>
      <c r="N355" s="19">
        <f t="shared" si="28"/>
        <v>0</v>
      </c>
      <c r="O355" s="18">
        <f t="shared" si="29"/>
        <v>0</v>
      </c>
    </row>
    <row r="356" spans="1:15" x14ac:dyDescent="0.55000000000000004">
      <c r="A356" s="2">
        <v>43217</v>
      </c>
      <c r="B356">
        <v>37</v>
      </c>
      <c r="C356" t="s">
        <v>8</v>
      </c>
      <c r="D356" t="s">
        <v>10</v>
      </c>
      <c r="E356">
        <v>0</v>
      </c>
      <c r="F356">
        <v>24.95</v>
      </c>
      <c r="G356" s="4">
        <v>0</v>
      </c>
      <c r="H356" s="3">
        <v>9.3800000000000008</v>
      </c>
      <c r="I356">
        <v>5</v>
      </c>
      <c r="K356" s="18">
        <f t="shared" si="25"/>
        <v>124.75</v>
      </c>
      <c r="L356" s="18">
        <f t="shared" si="26"/>
        <v>77.849999999999994</v>
      </c>
      <c r="M356" s="19">
        <f t="shared" si="27"/>
        <v>0.62404809619238477</v>
      </c>
      <c r="N356" s="19">
        <f t="shared" si="28"/>
        <v>0</v>
      </c>
      <c r="O356" s="18">
        <f t="shared" si="29"/>
        <v>0</v>
      </c>
    </row>
    <row r="357" spans="1:15" x14ac:dyDescent="0.55000000000000004">
      <c r="A357" s="2">
        <v>43225</v>
      </c>
      <c r="B357">
        <v>37</v>
      </c>
      <c r="C357" t="s">
        <v>7</v>
      </c>
      <c r="D357" t="s">
        <v>10</v>
      </c>
      <c r="E357">
        <v>5</v>
      </c>
      <c r="F357">
        <v>24.95</v>
      </c>
      <c r="G357" s="4">
        <v>0</v>
      </c>
      <c r="H357" s="3">
        <v>9.3800000000000008</v>
      </c>
      <c r="I357">
        <v>3</v>
      </c>
      <c r="K357" s="18">
        <f t="shared" si="25"/>
        <v>74.849999999999994</v>
      </c>
      <c r="L357" s="18">
        <f t="shared" si="26"/>
        <v>46.709999999999994</v>
      </c>
      <c r="M357" s="19">
        <f t="shared" si="27"/>
        <v>0.62404809619238477</v>
      </c>
      <c r="N357" s="19">
        <f t="shared" si="28"/>
        <v>0</v>
      </c>
      <c r="O357" s="18">
        <f t="shared" si="29"/>
        <v>0</v>
      </c>
    </row>
    <row r="358" spans="1:15" x14ac:dyDescent="0.55000000000000004">
      <c r="A358" s="2">
        <v>43229</v>
      </c>
      <c r="B358">
        <v>37</v>
      </c>
      <c r="C358" t="s">
        <v>8</v>
      </c>
      <c r="D358" t="s">
        <v>11</v>
      </c>
      <c r="E358">
        <v>5</v>
      </c>
      <c r="F358">
        <v>24.95</v>
      </c>
      <c r="G358" s="4">
        <v>0</v>
      </c>
      <c r="H358" s="3">
        <v>9.3800000000000008</v>
      </c>
      <c r="I358">
        <v>10</v>
      </c>
      <c r="K358" s="18">
        <f t="shared" si="25"/>
        <v>249.5</v>
      </c>
      <c r="L358" s="18">
        <f t="shared" si="26"/>
        <v>155.69999999999999</v>
      </c>
      <c r="M358" s="19">
        <f t="shared" si="27"/>
        <v>0.62404809619238477</v>
      </c>
      <c r="N358" s="19">
        <f t="shared" si="28"/>
        <v>0</v>
      </c>
      <c r="O358" s="18">
        <f t="shared" si="29"/>
        <v>0</v>
      </c>
    </row>
    <row r="359" spans="1:15" x14ac:dyDescent="0.55000000000000004">
      <c r="A359" s="2">
        <v>43233</v>
      </c>
      <c r="B359">
        <v>37</v>
      </c>
      <c r="C359" t="s">
        <v>6</v>
      </c>
      <c r="D359" t="s">
        <v>10</v>
      </c>
      <c r="E359">
        <v>9</v>
      </c>
      <c r="F359">
        <v>24.95</v>
      </c>
      <c r="G359" s="4">
        <v>0</v>
      </c>
      <c r="H359" s="3">
        <v>9.3800000000000008</v>
      </c>
      <c r="I359">
        <v>3</v>
      </c>
      <c r="K359" s="18">
        <f t="shared" si="25"/>
        <v>74.849999999999994</v>
      </c>
      <c r="L359" s="18">
        <f t="shared" si="26"/>
        <v>46.709999999999994</v>
      </c>
      <c r="M359" s="19">
        <f t="shared" si="27"/>
        <v>0.62404809619238477</v>
      </c>
      <c r="N359" s="19">
        <f t="shared" si="28"/>
        <v>0</v>
      </c>
      <c r="O359" s="18">
        <f t="shared" si="29"/>
        <v>0</v>
      </c>
    </row>
    <row r="360" spans="1:15" x14ac:dyDescent="0.55000000000000004">
      <c r="A360" s="2">
        <v>43233</v>
      </c>
      <c r="B360">
        <v>37</v>
      </c>
      <c r="C360" t="s">
        <v>7</v>
      </c>
      <c r="D360" t="s">
        <v>10</v>
      </c>
      <c r="E360">
        <v>7</v>
      </c>
      <c r="F360">
        <v>24.95</v>
      </c>
      <c r="G360" s="4">
        <v>0</v>
      </c>
      <c r="H360" s="3">
        <v>9.3800000000000008</v>
      </c>
      <c r="I360">
        <v>4</v>
      </c>
      <c r="K360" s="18">
        <f t="shared" si="25"/>
        <v>99.8</v>
      </c>
      <c r="L360" s="18">
        <f t="shared" si="26"/>
        <v>62.279999999999994</v>
      </c>
      <c r="M360" s="19">
        <f t="shared" si="27"/>
        <v>0.62404809619238477</v>
      </c>
      <c r="N360" s="19">
        <f t="shared" si="28"/>
        <v>0</v>
      </c>
      <c r="O360" s="18">
        <f t="shared" si="29"/>
        <v>0</v>
      </c>
    </row>
    <row r="361" spans="1:15" x14ac:dyDescent="0.55000000000000004">
      <c r="A361" s="2">
        <v>43233</v>
      </c>
      <c r="B361">
        <v>37</v>
      </c>
      <c r="C361" t="s">
        <v>5</v>
      </c>
      <c r="D361" t="s">
        <v>10</v>
      </c>
      <c r="E361">
        <v>1</v>
      </c>
      <c r="F361">
        <v>24.95</v>
      </c>
      <c r="G361" s="4">
        <v>0</v>
      </c>
      <c r="H361" s="3">
        <v>9.3800000000000008</v>
      </c>
      <c r="I361">
        <v>9</v>
      </c>
      <c r="K361" s="18">
        <f t="shared" si="25"/>
        <v>224.54999999999998</v>
      </c>
      <c r="L361" s="18">
        <f t="shared" si="26"/>
        <v>140.13</v>
      </c>
      <c r="M361" s="19">
        <f t="shared" si="27"/>
        <v>0.62404809619238477</v>
      </c>
      <c r="N361" s="19">
        <f t="shared" si="28"/>
        <v>0</v>
      </c>
      <c r="O361" s="18">
        <f t="shared" si="29"/>
        <v>0</v>
      </c>
    </row>
    <row r="362" spans="1:15" x14ac:dyDescent="0.55000000000000004">
      <c r="A362" s="2">
        <v>43233</v>
      </c>
      <c r="B362">
        <v>37</v>
      </c>
      <c r="C362" t="s">
        <v>6</v>
      </c>
      <c r="D362" t="s">
        <v>10</v>
      </c>
      <c r="E362">
        <v>2</v>
      </c>
      <c r="F362">
        <v>24.95</v>
      </c>
      <c r="G362" s="4">
        <v>0</v>
      </c>
      <c r="H362" s="3">
        <v>9.3800000000000008</v>
      </c>
      <c r="I362">
        <v>5</v>
      </c>
      <c r="K362" s="18">
        <f t="shared" si="25"/>
        <v>124.75</v>
      </c>
      <c r="L362" s="18">
        <f t="shared" si="26"/>
        <v>77.849999999999994</v>
      </c>
      <c r="M362" s="19">
        <f t="shared" si="27"/>
        <v>0.62404809619238477</v>
      </c>
      <c r="N362" s="19">
        <f t="shared" si="28"/>
        <v>0</v>
      </c>
      <c r="O362" s="18">
        <f t="shared" si="29"/>
        <v>0</v>
      </c>
    </row>
    <row r="363" spans="1:15" x14ac:dyDescent="0.55000000000000004">
      <c r="A363" s="2">
        <v>43239</v>
      </c>
      <c r="B363">
        <v>37</v>
      </c>
      <c r="C363" t="s">
        <v>8</v>
      </c>
      <c r="D363" t="s">
        <v>10</v>
      </c>
      <c r="E363">
        <v>12</v>
      </c>
      <c r="F363">
        <v>24.95</v>
      </c>
      <c r="G363" s="4">
        <v>0</v>
      </c>
      <c r="H363" s="3">
        <v>9.3800000000000008</v>
      </c>
      <c r="I363">
        <v>4</v>
      </c>
      <c r="K363" s="18">
        <f t="shared" si="25"/>
        <v>99.8</v>
      </c>
      <c r="L363" s="18">
        <f t="shared" si="26"/>
        <v>62.279999999999994</v>
      </c>
      <c r="M363" s="19">
        <f t="shared" si="27"/>
        <v>0.62404809619238477</v>
      </c>
      <c r="N363" s="19">
        <f t="shared" si="28"/>
        <v>0</v>
      </c>
      <c r="O363" s="18">
        <f t="shared" si="29"/>
        <v>0</v>
      </c>
    </row>
    <row r="364" spans="1:15" x14ac:dyDescent="0.55000000000000004">
      <c r="A364" s="2">
        <v>43239</v>
      </c>
      <c r="B364">
        <v>37</v>
      </c>
      <c r="C364" t="s">
        <v>7</v>
      </c>
      <c r="D364" t="s">
        <v>10</v>
      </c>
      <c r="E364">
        <v>9</v>
      </c>
      <c r="F364">
        <v>24.95</v>
      </c>
      <c r="G364" s="4">
        <v>0</v>
      </c>
      <c r="H364" s="3">
        <v>9.3800000000000008</v>
      </c>
      <c r="I364">
        <v>7</v>
      </c>
      <c r="K364" s="18">
        <f t="shared" si="25"/>
        <v>174.65</v>
      </c>
      <c r="L364" s="18">
        <f t="shared" si="26"/>
        <v>108.99</v>
      </c>
      <c r="M364" s="19">
        <f t="shared" si="27"/>
        <v>0.62404809619238477</v>
      </c>
      <c r="N364" s="19">
        <f t="shared" si="28"/>
        <v>0</v>
      </c>
      <c r="O364" s="18">
        <f t="shared" si="29"/>
        <v>0</v>
      </c>
    </row>
    <row r="365" spans="1:15" x14ac:dyDescent="0.55000000000000004">
      <c r="A365" s="2">
        <v>43254</v>
      </c>
      <c r="B365">
        <v>37</v>
      </c>
      <c r="C365" t="s">
        <v>5</v>
      </c>
      <c r="D365" t="s">
        <v>10</v>
      </c>
      <c r="E365">
        <v>2</v>
      </c>
      <c r="F365">
        <v>24.95</v>
      </c>
      <c r="G365" s="4">
        <v>0</v>
      </c>
      <c r="H365" s="3">
        <v>9.3800000000000008</v>
      </c>
      <c r="I365">
        <v>11</v>
      </c>
      <c r="K365" s="18">
        <f t="shared" si="25"/>
        <v>274.45</v>
      </c>
      <c r="L365" s="18">
        <f t="shared" si="26"/>
        <v>171.26999999999998</v>
      </c>
      <c r="M365" s="19">
        <f t="shared" si="27"/>
        <v>0.62404809619238477</v>
      </c>
      <c r="N365" s="19">
        <f t="shared" si="28"/>
        <v>0</v>
      </c>
      <c r="O365" s="18">
        <f t="shared" si="29"/>
        <v>0</v>
      </c>
    </row>
    <row r="366" spans="1:15" x14ac:dyDescent="0.55000000000000004">
      <c r="A366" s="2">
        <v>43257</v>
      </c>
      <c r="B366">
        <v>37</v>
      </c>
      <c r="C366" t="s">
        <v>6</v>
      </c>
      <c r="D366" t="s">
        <v>11</v>
      </c>
      <c r="E366">
        <v>4</v>
      </c>
      <c r="F366">
        <v>24.95</v>
      </c>
      <c r="G366" s="4">
        <v>0</v>
      </c>
      <c r="H366" s="3">
        <v>9.3800000000000008</v>
      </c>
      <c r="I366">
        <v>8</v>
      </c>
      <c r="K366" s="18">
        <f t="shared" si="25"/>
        <v>199.6</v>
      </c>
      <c r="L366" s="18">
        <f t="shared" si="26"/>
        <v>124.55999999999999</v>
      </c>
      <c r="M366" s="19">
        <f t="shared" si="27"/>
        <v>0.62404809619238477</v>
      </c>
      <c r="N366" s="19">
        <f t="shared" si="28"/>
        <v>0</v>
      </c>
      <c r="O366" s="18">
        <f t="shared" si="29"/>
        <v>0</v>
      </c>
    </row>
    <row r="367" spans="1:15" x14ac:dyDescent="0.55000000000000004">
      <c r="A367" s="2">
        <v>43267</v>
      </c>
      <c r="B367">
        <v>37</v>
      </c>
      <c r="C367" t="s">
        <v>7</v>
      </c>
      <c r="D367" t="s">
        <v>10</v>
      </c>
      <c r="E367">
        <v>4</v>
      </c>
      <c r="F367">
        <v>24.95</v>
      </c>
      <c r="G367" s="4">
        <v>0</v>
      </c>
      <c r="H367" s="3">
        <v>9.3800000000000008</v>
      </c>
      <c r="I367">
        <v>2</v>
      </c>
      <c r="K367" s="18">
        <f t="shared" si="25"/>
        <v>49.9</v>
      </c>
      <c r="L367" s="18">
        <f t="shared" si="26"/>
        <v>31.139999999999997</v>
      </c>
      <c r="M367" s="19">
        <f t="shared" si="27"/>
        <v>0.62404809619238477</v>
      </c>
      <c r="N367" s="19">
        <f t="shared" si="28"/>
        <v>0</v>
      </c>
      <c r="O367" s="18">
        <f t="shared" si="29"/>
        <v>0</v>
      </c>
    </row>
    <row r="368" spans="1:15" x14ac:dyDescent="0.55000000000000004">
      <c r="A368" s="2">
        <v>43271</v>
      </c>
      <c r="B368">
        <v>37</v>
      </c>
      <c r="C368" t="s">
        <v>6</v>
      </c>
      <c r="D368" t="s">
        <v>11</v>
      </c>
      <c r="E368">
        <v>4</v>
      </c>
      <c r="F368">
        <v>24.95</v>
      </c>
      <c r="G368" s="4">
        <v>0</v>
      </c>
      <c r="H368" s="3">
        <v>9.3800000000000008</v>
      </c>
      <c r="I368">
        <v>4</v>
      </c>
      <c r="K368" s="18">
        <f t="shared" si="25"/>
        <v>99.8</v>
      </c>
      <c r="L368" s="18">
        <f t="shared" si="26"/>
        <v>62.279999999999994</v>
      </c>
      <c r="M368" s="19">
        <f t="shared" si="27"/>
        <v>0.62404809619238477</v>
      </c>
      <c r="N368" s="19">
        <f t="shared" si="28"/>
        <v>0</v>
      </c>
      <c r="O368" s="18">
        <f t="shared" si="29"/>
        <v>0</v>
      </c>
    </row>
    <row r="369" spans="1:15" x14ac:dyDescent="0.55000000000000004">
      <c r="A369" s="2">
        <v>43274</v>
      </c>
      <c r="B369">
        <v>37</v>
      </c>
      <c r="C369" t="s">
        <v>7</v>
      </c>
      <c r="D369" t="s">
        <v>10</v>
      </c>
      <c r="E369">
        <v>10</v>
      </c>
      <c r="F369">
        <v>24.95</v>
      </c>
      <c r="G369" s="4">
        <v>0</v>
      </c>
      <c r="H369" s="3">
        <v>9.3800000000000008</v>
      </c>
      <c r="I369">
        <v>8</v>
      </c>
      <c r="K369" s="18">
        <f t="shared" si="25"/>
        <v>199.6</v>
      </c>
      <c r="L369" s="18">
        <f t="shared" si="26"/>
        <v>124.55999999999999</v>
      </c>
      <c r="M369" s="19">
        <f t="shared" si="27"/>
        <v>0.62404809619238477</v>
      </c>
      <c r="N369" s="19">
        <f t="shared" si="28"/>
        <v>0</v>
      </c>
      <c r="O369" s="18">
        <f t="shared" si="29"/>
        <v>0</v>
      </c>
    </row>
    <row r="370" spans="1:15" x14ac:dyDescent="0.55000000000000004">
      <c r="A370" s="2">
        <v>43112</v>
      </c>
      <c r="B370">
        <v>37</v>
      </c>
      <c r="C370" t="s">
        <v>5</v>
      </c>
      <c r="D370" t="s">
        <v>11</v>
      </c>
      <c r="E370">
        <v>3</v>
      </c>
      <c r="F370">
        <v>24.95</v>
      </c>
      <c r="G370" s="4">
        <v>0</v>
      </c>
      <c r="H370" s="3">
        <v>9.3800000000000008</v>
      </c>
      <c r="I370">
        <v>8</v>
      </c>
      <c r="K370" s="18">
        <f t="shared" si="25"/>
        <v>199.6</v>
      </c>
      <c r="L370" s="18">
        <f t="shared" si="26"/>
        <v>124.55999999999999</v>
      </c>
      <c r="M370" s="19">
        <f t="shared" si="27"/>
        <v>0.62404809619238477</v>
      </c>
      <c r="N370" s="19">
        <f t="shared" si="28"/>
        <v>0</v>
      </c>
      <c r="O370" s="18">
        <f t="shared" si="29"/>
        <v>0</v>
      </c>
    </row>
    <row r="371" spans="1:15" x14ac:dyDescent="0.55000000000000004">
      <c r="A371" s="2">
        <v>43150</v>
      </c>
      <c r="B371">
        <v>37</v>
      </c>
      <c r="C371" t="s">
        <v>5</v>
      </c>
      <c r="D371" t="s">
        <v>10</v>
      </c>
      <c r="E371">
        <v>3</v>
      </c>
      <c r="F371">
        <v>24.95</v>
      </c>
      <c r="G371" s="4">
        <v>0</v>
      </c>
      <c r="H371" s="3">
        <v>9.3800000000000008</v>
      </c>
      <c r="I371">
        <v>2</v>
      </c>
      <c r="K371" s="18">
        <f t="shared" si="25"/>
        <v>49.9</v>
      </c>
      <c r="L371" s="18">
        <f t="shared" si="26"/>
        <v>31.139999999999997</v>
      </c>
      <c r="M371" s="19">
        <f t="shared" si="27"/>
        <v>0.62404809619238477</v>
      </c>
      <c r="N371" s="19">
        <f t="shared" si="28"/>
        <v>0</v>
      </c>
      <c r="O371" s="18">
        <f t="shared" si="29"/>
        <v>0</v>
      </c>
    </row>
    <row r="372" spans="1:15" x14ac:dyDescent="0.55000000000000004">
      <c r="A372" s="2">
        <v>43189</v>
      </c>
      <c r="B372">
        <v>37</v>
      </c>
      <c r="C372" t="s">
        <v>9</v>
      </c>
      <c r="D372" t="s">
        <v>10</v>
      </c>
      <c r="E372">
        <v>3</v>
      </c>
      <c r="F372">
        <v>24.95</v>
      </c>
      <c r="G372" s="4">
        <v>0</v>
      </c>
      <c r="H372" s="3">
        <v>9.3800000000000008</v>
      </c>
      <c r="I372">
        <v>12</v>
      </c>
      <c r="K372" s="18">
        <f t="shared" si="25"/>
        <v>299.39999999999998</v>
      </c>
      <c r="L372" s="18">
        <f t="shared" si="26"/>
        <v>186.83999999999997</v>
      </c>
      <c r="M372" s="19">
        <f t="shared" si="27"/>
        <v>0.62404809619238477</v>
      </c>
      <c r="N372" s="19">
        <f t="shared" si="28"/>
        <v>0</v>
      </c>
      <c r="O372" s="18">
        <f t="shared" si="29"/>
        <v>0</v>
      </c>
    </row>
    <row r="373" spans="1:15" x14ac:dyDescent="0.55000000000000004">
      <c r="A373" s="2">
        <v>43126</v>
      </c>
      <c r="B373">
        <v>37</v>
      </c>
      <c r="C373" t="s">
        <v>6</v>
      </c>
      <c r="D373" t="s">
        <v>11</v>
      </c>
      <c r="E373">
        <v>2</v>
      </c>
      <c r="F373">
        <v>24.95</v>
      </c>
      <c r="G373" s="4">
        <v>0</v>
      </c>
      <c r="H373" s="3">
        <v>9.3800000000000008</v>
      </c>
      <c r="I373">
        <v>10</v>
      </c>
      <c r="K373" s="18">
        <f t="shared" si="25"/>
        <v>249.5</v>
      </c>
      <c r="L373" s="18">
        <f t="shared" si="26"/>
        <v>155.69999999999999</v>
      </c>
      <c r="M373" s="19">
        <f t="shared" si="27"/>
        <v>0.62404809619238477</v>
      </c>
      <c r="N373" s="19">
        <f t="shared" si="28"/>
        <v>0</v>
      </c>
      <c r="O373" s="18">
        <f t="shared" si="29"/>
        <v>0</v>
      </c>
    </row>
    <row r="374" spans="1:15" x14ac:dyDescent="0.55000000000000004">
      <c r="A374" s="2">
        <v>43212</v>
      </c>
      <c r="B374">
        <v>37</v>
      </c>
      <c r="C374" t="s">
        <v>6</v>
      </c>
      <c r="D374" t="s">
        <v>10</v>
      </c>
      <c r="E374">
        <v>1</v>
      </c>
      <c r="F374">
        <v>24.95</v>
      </c>
      <c r="G374" s="4">
        <v>0</v>
      </c>
      <c r="H374" s="3">
        <v>9.3800000000000008</v>
      </c>
      <c r="I374">
        <v>14</v>
      </c>
      <c r="K374" s="18">
        <f t="shared" si="25"/>
        <v>349.3</v>
      </c>
      <c r="L374" s="18">
        <f t="shared" si="26"/>
        <v>217.98</v>
      </c>
      <c r="M374" s="19">
        <f t="shared" si="27"/>
        <v>0.62404809619238477</v>
      </c>
      <c r="N374" s="19">
        <f t="shared" si="28"/>
        <v>0</v>
      </c>
      <c r="O374" s="18">
        <f t="shared" si="29"/>
        <v>0</v>
      </c>
    </row>
    <row r="375" spans="1:15" x14ac:dyDescent="0.55000000000000004">
      <c r="A375" s="2">
        <v>43263</v>
      </c>
      <c r="B375">
        <v>37</v>
      </c>
      <c r="C375" t="s">
        <v>7</v>
      </c>
      <c r="D375" t="s">
        <v>11</v>
      </c>
      <c r="E375">
        <v>0</v>
      </c>
      <c r="F375">
        <v>24.95</v>
      </c>
      <c r="G375" s="4">
        <v>0</v>
      </c>
      <c r="H375" s="3">
        <v>9.3800000000000008</v>
      </c>
      <c r="I375">
        <v>11</v>
      </c>
      <c r="K375" s="18">
        <f t="shared" si="25"/>
        <v>274.45</v>
      </c>
      <c r="L375" s="18">
        <f t="shared" si="26"/>
        <v>171.26999999999998</v>
      </c>
      <c r="M375" s="19">
        <f t="shared" si="27"/>
        <v>0.62404809619238477</v>
      </c>
      <c r="N375" s="19">
        <f t="shared" si="28"/>
        <v>0</v>
      </c>
      <c r="O375" s="18">
        <f t="shared" si="29"/>
        <v>0</v>
      </c>
    </row>
    <row r="376" spans="1:15" x14ac:dyDescent="0.55000000000000004">
      <c r="A376" s="2">
        <v>43145</v>
      </c>
      <c r="B376">
        <v>37</v>
      </c>
      <c r="C376" t="s">
        <v>7</v>
      </c>
      <c r="D376" t="s">
        <v>11</v>
      </c>
      <c r="E376">
        <v>6</v>
      </c>
      <c r="F376">
        <v>24.95</v>
      </c>
      <c r="G376" s="4">
        <v>0</v>
      </c>
      <c r="H376" s="3">
        <v>9.3800000000000008</v>
      </c>
      <c r="I376">
        <v>3</v>
      </c>
      <c r="K376" s="18">
        <f t="shared" si="25"/>
        <v>74.849999999999994</v>
      </c>
      <c r="L376" s="18">
        <f t="shared" si="26"/>
        <v>46.709999999999994</v>
      </c>
      <c r="M376" s="19">
        <f t="shared" si="27"/>
        <v>0.62404809619238477</v>
      </c>
      <c r="N376" s="19">
        <f t="shared" si="28"/>
        <v>0</v>
      </c>
      <c r="O376" s="18">
        <f t="shared" si="29"/>
        <v>0</v>
      </c>
    </row>
    <row r="377" spans="1:15" x14ac:dyDescent="0.55000000000000004">
      <c r="A377" s="2">
        <v>43121</v>
      </c>
      <c r="B377">
        <v>29</v>
      </c>
      <c r="C377" t="s">
        <v>8</v>
      </c>
      <c r="D377" t="s">
        <v>10</v>
      </c>
      <c r="E377">
        <v>2</v>
      </c>
      <c r="F377">
        <v>40.950000000000003</v>
      </c>
      <c r="G377" s="4">
        <v>0</v>
      </c>
      <c r="H377" s="3">
        <v>15.51</v>
      </c>
      <c r="I377">
        <v>6</v>
      </c>
      <c r="K377" s="18">
        <f t="shared" si="25"/>
        <v>245.70000000000002</v>
      </c>
      <c r="L377" s="18">
        <f t="shared" si="26"/>
        <v>152.64000000000004</v>
      </c>
      <c r="M377" s="19">
        <f t="shared" si="27"/>
        <v>0.62124542124542137</v>
      </c>
      <c r="N377" s="19">
        <f t="shared" si="28"/>
        <v>0</v>
      </c>
      <c r="O377" s="18">
        <f t="shared" si="29"/>
        <v>0</v>
      </c>
    </row>
    <row r="378" spans="1:15" x14ac:dyDescent="0.55000000000000004">
      <c r="A378" s="2">
        <v>43126</v>
      </c>
      <c r="B378">
        <v>29</v>
      </c>
      <c r="C378" t="s">
        <v>5</v>
      </c>
      <c r="D378" t="s">
        <v>11</v>
      </c>
      <c r="E378">
        <v>1</v>
      </c>
      <c r="F378">
        <v>40.950000000000003</v>
      </c>
      <c r="G378" s="4">
        <v>0</v>
      </c>
      <c r="H378" s="3">
        <v>15.51</v>
      </c>
      <c r="I378">
        <v>1</v>
      </c>
      <c r="K378" s="18">
        <f t="shared" si="25"/>
        <v>40.950000000000003</v>
      </c>
      <c r="L378" s="18">
        <f t="shared" si="26"/>
        <v>25.440000000000005</v>
      </c>
      <c r="M378" s="19">
        <f t="shared" si="27"/>
        <v>0.62124542124542137</v>
      </c>
      <c r="N378" s="19">
        <f t="shared" si="28"/>
        <v>0</v>
      </c>
      <c r="O378" s="18">
        <f t="shared" si="29"/>
        <v>0</v>
      </c>
    </row>
    <row r="379" spans="1:15" x14ac:dyDescent="0.55000000000000004">
      <c r="A379" s="2">
        <v>43128</v>
      </c>
      <c r="B379">
        <v>29</v>
      </c>
      <c r="C379" t="s">
        <v>7</v>
      </c>
      <c r="D379" t="s">
        <v>10</v>
      </c>
      <c r="E379">
        <v>10</v>
      </c>
      <c r="F379">
        <v>40.950000000000003</v>
      </c>
      <c r="G379" s="4">
        <v>0</v>
      </c>
      <c r="H379" s="3">
        <v>15.51</v>
      </c>
      <c r="I379">
        <v>2</v>
      </c>
      <c r="K379" s="18">
        <f t="shared" si="25"/>
        <v>81.900000000000006</v>
      </c>
      <c r="L379" s="18">
        <f t="shared" si="26"/>
        <v>50.88000000000001</v>
      </c>
      <c r="M379" s="19">
        <f t="shared" si="27"/>
        <v>0.62124542124542137</v>
      </c>
      <c r="N379" s="19">
        <f t="shared" si="28"/>
        <v>0</v>
      </c>
      <c r="O379" s="18">
        <f t="shared" si="29"/>
        <v>0</v>
      </c>
    </row>
    <row r="380" spans="1:15" x14ac:dyDescent="0.55000000000000004">
      <c r="A380" s="2">
        <v>43142</v>
      </c>
      <c r="B380">
        <v>29</v>
      </c>
      <c r="C380" t="s">
        <v>9</v>
      </c>
      <c r="D380" t="s">
        <v>10</v>
      </c>
      <c r="E380">
        <v>12</v>
      </c>
      <c r="F380">
        <v>40.950000000000003</v>
      </c>
      <c r="G380" s="4">
        <v>0</v>
      </c>
      <c r="H380" s="3">
        <v>15.51</v>
      </c>
      <c r="I380">
        <v>1</v>
      </c>
      <c r="K380" s="18">
        <f t="shared" si="25"/>
        <v>40.950000000000003</v>
      </c>
      <c r="L380" s="18">
        <f t="shared" si="26"/>
        <v>25.440000000000005</v>
      </c>
      <c r="M380" s="19">
        <f t="shared" si="27"/>
        <v>0.62124542124542137</v>
      </c>
      <c r="N380" s="19">
        <f t="shared" si="28"/>
        <v>0</v>
      </c>
      <c r="O380" s="18">
        <f t="shared" si="29"/>
        <v>0</v>
      </c>
    </row>
    <row r="381" spans="1:15" x14ac:dyDescent="0.55000000000000004">
      <c r="A381" s="2">
        <v>43149</v>
      </c>
      <c r="B381">
        <v>29</v>
      </c>
      <c r="C381" t="s">
        <v>7</v>
      </c>
      <c r="D381" t="s">
        <v>10</v>
      </c>
      <c r="E381">
        <v>12</v>
      </c>
      <c r="F381">
        <v>40.950000000000003</v>
      </c>
      <c r="G381" s="4">
        <v>0</v>
      </c>
      <c r="H381" s="3">
        <v>15.51</v>
      </c>
      <c r="I381">
        <v>1</v>
      </c>
      <c r="K381" s="18">
        <f t="shared" si="25"/>
        <v>40.950000000000003</v>
      </c>
      <c r="L381" s="18">
        <f t="shared" si="26"/>
        <v>25.440000000000005</v>
      </c>
      <c r="M381" s="19">
        <f t="shared" si="27"/>
        <v>0.62124542124542137</v>
      </c>
      <c r="N381" s="19">
        <f t="shared" si="28"/>
        <v>0</v>
      </c>
      <c r="O381" s="18">
        <f t="shared" si="29"/>
        <v>0</v>
      </c>
    </row>
    <row r="382" spans="1:15" x14ac:dyDescent="0.55000000000000004">
      <c r="A382" s="2">
        <v>43156</v>
      </c>
      <c r="B382">
        <v>29</v>
      </c>
      <c r="C382" t="s">
        <v>8</v>
      </c>
      <c r="D382" t="s">
        <v>10</v>
      </c>
      <c r="E382">
        <v>8</v>
      </c>
      <c r="F382">
        <v>40.950000000000003</v>
      </c>
      <c r="G382" s="4">
        <v>0</v>
      </c>
      <c r="H382" s="3">
        <v>15.51</v>
      </c>
      <c r="I382">
        <v>1</v>
      </c>
      <c r="K382" s="18">
        <f t="shared" si="25"/>
        <v>40.950000000000003</v>
      </c>
      <c r="L382" s="18">
        <f t="shared" si="26"/>
        <v>25.440000000000005</v>
      </c>
      <c r="M382" s="19">
        <f t="shared" si="27"/>
        <v>0.62124542124542137</v>
      </c>
      <c r="N382" s="19">
        <f t="shared" si="28"/>
        <v>0</v>
      </c>
      <c r="O382" s="18">
        <f t="shared" si="29"/>
        <v>0</v>
      </c>
    </row>
    <row r="383" spans="1:15" x14ac:dyDescent="0.55000000000000004">
      <c r="A383" s="2">
        <v>43162</v>
      </c>
      <c r="B383">
        <v>29</v>
      </c>
      <c r="C383" t="s">
        <v>8</v>
      </c>
      <c r="D383" t="s">
        <v>10</v>
      </c>
      <c r="E383">
        <v>2</v>
      </c>
      <c r="F383">
        <v>40.950000000000003</v>
      </c>
      <c r="G383" s="4">
        <v>0</v>
      </c>
      <c r="H383" s="3">
        <v>15.51</v>
      </c>
      <c r="I383">
        <v>2</v>
      </c>
      <c r="K383" s="18">
        <f t="shared" si="25"/>
        <v>81.900000000000006</v>
      </c>
      <c r="L383" s="18">
        <f t="shared" si="26"/>
        <v>50.88000000000001</v>
      </c>
      <c r="M383" s="19">
        <f t="shared" si="27"/>
        <v>0.62124542124542137</v>
      </c>
      <c r="N383" s="19">
        <f t="shared" si="28"/>
        <v>0</v>
      </c>
      <c r="O383" s="18">
        <f t="shared" si="29"/>
        <v>0</v>
      </c>
    </row>
    <row r="384" spans="1:15" x14ac:dyDescent="0.55000000000000004">
      <c r="A384" s="2">
        <v>43167</v>
      </c>
      <c r="B384">
        <v>29</v>
      </c>
      <c r="C384" t="s">
        <v>6</v>
      </c>
      <c r="D384" t="s">
        <v>11</v>
      </c>
      <c r="E384">
        <v>7</v>
      </c>
      <c r="F384">
        <v>40.950000000000003</v>
      </c>
      <c r="G384" s="4">
        <v>0</v>
      </c>
      <c r="H384" s="3">
        <v>15.51</v>
      </c>
      <c r="I384">
        <v>3</v>
      </c>
      <c r="K384" s="18">
        <f t="shared" si="25"/>
        <v>122.85000000000001</v>
      </c>
      <c r="L384" s="18">
        <f t="shared" si="26"/>
        <v>76.320000000000022</v>
      </c>
      <c r="M384" s="19">
        <f t="shared" si="27"/>
        <v>0.62124542124542137</v>
      </c>
      <c r="N384" s="19">
        <f t="shared" si="28"/>
        <v>0</v>
      </c>
      <c r="O384" s="18">
        <f t="shared" si="29"/>
        <v>0</v>
      </c>
    </row>
    <row r="385" spans="1:15" x14ac:dyDescent="0.55000000000000004">
      <c r="A385" s="2">
        <v>43167</v>
      </c>
      <c r="B385">
        <v>29</v>
      </c>
      <c r="C385" t="s">
        <v>6</v>
      </c>
      <c r="D385" t="s">
        <v>11</v>
      </c>
      <c r="E385">
        <v>5</v>
      </c>
      <c r="F385">
        <v>40.950000000000003</v>
      </c>
      <c r="G385" s="4">
        <v>0</v>
      </c>
      <c r="H385" s="3">
        <v>15.51</v>
      </c>
      <c r="I385">
        <v>2</v>
      </c>
      <c r="K385" s="18">
        <f t="shared" si="25"/>
        <v>81.900000000000006</v>
      </c>
      <c r="L385" s="18">
        <f t="shared" si="26"/>
        <v>50.88000000000001</v>
      </c>
      <c r="M385" s="19">
        <f t="shared" si="27"/>
        <v>0.62124542124542137</v>
      </c>
      <c r="N385" s="19">
        <f t="shared" si="28"/>
        <v>0</v>
      </c>
      <c r="O385" s="18">
        <f t="shared" si="29"/>
        <v>0</v>
      </c>
    </row>
    <row r="386" spans="1:15" x14ac:dyDescent="0.55000000000000004">
      <c r="A386" s="2">
        <v>43171</v>
      </c>
      <c r="B386">
        <v>29</v>
      </c>
      <c r="C386" t="s">
        <v>8</v>
      </c>
      <c r="D386" t="s">
        <v>11</v>
      </c>
      <c r="E386">
        <v>6</v>
      </c>
      <c r="F386">
        <v>40.950000000000003</v>
      </c>
      <c r="G386" s="4">
        <v>0</v>
      </c>
      <c r="H386" s="3">
        <v>15.51</v>
      </c>
      <c r="I386">
        <v>1</v>
      </c>
      <c r="K386" s="18">
        <f t="shared" ref="K386:K449" si="30">I386*F386*(1-G386)</f>
        <v>40.950000000000003</v>
      </c>
      <c r="L386" s="18">
        <f t="shared" ref="L386:L449" si="31">(F386*(1-G386)-H386)*I386</f>
        <v>25.440000000000005</v>
      </c>
      <c r="M386" s="19">
        <f t="shared" ref="M386:M449" si="32">L386/K386</f>
        <v>0.62124542124542137</v>
      </c>
      <c r="N386" s="19">
        <f t="shared" si="28"/>
        <v>0</v>
      </c>
      <c r="O386" s="18">
        <f t="shared" si="29"/>
        <v>0</v>
      </c>
    </row>
    <row r="387" spans="1:15" x14ac:dyDescent="0.55000000000000004">
      <c r="A387" s="2">
        <v>43176</v>
      </c>
      <c r="B387">
        <v>29</v>
      </c>
      <c r="C387" t="s">
        <v>9</v>
      </c>
      <c r="D387" t="s">
        <v>10</v>
      </c>
      <c r="E387">
        <v>12</v>
      </c>
      <c r="F387">
        <v>40.950000000000003</v>
      </c>
      <c r="G387" s="4">
        <v>0</v>
      </c>
      <c r="H387" s="3">
        <v>15.51</v>
      </c>
      <c r="I387">
        <v>4</v>
      </c>
      <c r="K387" s="18">
        <f t="shared" si="30"/>
        <v>163.80000000000001</v>
      </c>
      <c r="L387" s="18">
        <f t="shared" si="31"/>
        <v>101.76000000000002</v>
      </c>
      <c r="M387" s="19">
        <f t="shared" si="32"/>
        <v>0.62124542124542137</v>
      </c>
      <c r="N387" s="19">
        <f t="shared" ref="N387:N450" si="33">MAX(IF(K387&gt;500,0.15,0),G387)-G387</f>
        <v>0</v>
      </c>
      <c r="O387" s="18">
        <f t="shared" ref="O387:O450" si="34">N387*K387</f>
        <v>0</v>
      </c>
    </row>
    <row r="388" spans="1:15" x14ac:dyDescent="0.55000000000000004">
      <c r="A388" s="2">
        <v>43177</v>
      </c>
      <c r="B388">
        <v>29</v>
      </c>
      <c r="C388" t="s">
        <v>7</v>
      </c>
      <c r="D388" t="s">
        <v>10</v>
      </c>
      <c r="E388">
        <v>0</v>
      </c>
      <c r="F388">
        <v>40.950000000000003</v>
      </c>
      <c r="G388" s="4">
        <v>0</v>
      </c>
      <c r="H388" s="3">
        <v>15.51</v>
      </c>
      <c r="I388">
        <v>6</v>
      </c>
      <c r="K388" s="18">
        <f t="shared" si="30"/>
        <v>245.70000000000002</v>
      </c>
      <c r="L388" s="18">
        <f t="shared" si="31"/>
        <v>152.64000000000004</v>
      </c>
      <c r="M388" s="19">
        <f t="shared" si="32"/>
        <v>0.62124542124542137</v>
      </c>
      <c r="N388" s="19">
        <f t="shared" si="33"/>
        <v>0</v>
      </c>
      <c r="O388" s="18">
        <f t="shared" si="34"/>
        <v>0</v>
      </c>
    </row>
    <row r="389" spans="1:15" x14ac:dyDescent="0.55000000000000004">
      <c r="A389" s="2">
        <v>43183</v>
      </c>
      <c r="B389">
        <v>29</v>
      </c>
      <c r="C389" t="s">
        <v>9</v>
      </c>
      <c r="D389" t="s">
        <v>10</v>
      </c>
      <c r="E389">
        <v>8</v>
      </c>
      <c r="F389">
        <v>40.950000000000003</v>
      </c>
      <c r="G389" s="4">
        <v>0</v>
      </c>
      <c r="H389" s="3">
        <v>15.51</v>
      </c>
      <c r="I389">
        <v>5</v>
      </c>
      <c r="K389" s="18">
        <f t="shared" si="30"/>
        <v>204.75</v>
      </c>
      <c r="L389" s="18">
        <f t="shared" si="31"/>
        <v>127.20000000000002</v>
      </c>
      <c r="M389" s="19">
        <f t="shared" si="32"/>
        <v>0.62124542124542137</v>
      </c>
      <c r="N389" s="19">
        <f t="shared" si="33"/>
        <v>0</v>
      </c>
      <c r="O389" s="18">
        <f t="shared" si="34"/>
        <v>0</v>
      </c>
    </row>
    <row r="390" spans="1:15" x14ac:dyDescent="0.55000000000000004">
      <c r="A390" s="2">
        <v>43189</v>
      </c>
      <c r="B390">
        <v>29</v>
      </c>
      <c r="C390" t="s">
        <v>9</v>
      </c>
      <c r="D390" t="s">
        <v>10</v>
      </c>
      <c r="E390">
        <v>3</v>
      </c>
      <c r="F390">
        <v>40.950000000000003</v>
      </c>
      <c r="G390" s="4">
        <v>0</v>
      </c>
      <c r="H390" s="3">
        <v>15.51</v>
      </c>
      <c r="I390">
        <v>6</v>
      </c>
      <c r="K390" s="18">
        <f t="shared" si="30"/>
        <v>245.70000000000002</v>
      </c>
      <c r="L390" s="18">
        <f t="shared" si="31"/>
        <v>152.64000000000004</v>
      </c>
      <c r="M390" s="19">
        <f t="shared" si="32"/>
        <v>0.62124542124542137</v>
      </c>
      <c r="N390" s="19">
        <f t="shared" si="33"/>
        <v>0</v>
      </c>
      <c r="O390" s="18">
        <f t="shared" si="34"/>
        <v>0</v>
      </c>
    </row>
    <row r="391" spans="1:15" x14ac:dyDescent="0.55000000000000004">
      <c r="A391" s="2">
        <v>43189</v>
      </c>
      <c r="B391">
        <v>29</v>
      </c>
      <c r="C391" t="s">
        <v>9</v>
      </c>
      <c r="D391" t="s">
        <v>10</v>
      </c>
      <c r="E391">
        <v>6</v>
      </c>
      <c r="F391">
        <v>40.950000000000003</v>
      </c>
      <c r="G391" s="4">
        <v>0</v>
      </c>
      <c r="H391" s="3">
        <v>15.51</v>
      </c>
      <c r="I391">
        <v>4</v>
      </c>
      <c r="K391" s="18">
        <f t="shared" si="30"/>
        <v>163.80000000000001</v>
      </c>
      <c r="L391" s="18">
        <f t="shared" si="31"/>
        <v>101.76000000000002</v>
      </c>
      <c r="M391" s="19">
        <f t="shared" si="32"/>
        <v>0.62124542124542137</v>
      </c>
      <c r="N391" s="19">
        <f t="shared" si="33"/>
        <v>0</v>
      </c>
      <c r="O391" s="18">
        <f t="shared" si="34"/>
        <v>0</v>
      </c>
    </row>
    <row r="392" spans="1:15" x14ac:dyDescent="0.55000000000000004">
      <c r="A392" s="2">
        <v>43205</v>
      </c>
      <c r="B392">
        <v>29</v>
      </c>
      <c r="C392" t="s">
        <v>7</v>
      </c>
      <c r="D392" t="s">
        <v>10</v>
      </c>
      <c r="E392">
        <v>0</v>
      </c>
      <c r="F392">
        <v>40.950000000000003</v>
      </c>
      <c r="G392" s="4">
        <v>0</v>
      </c>
      <c r="H392" s="3">
        <v>15.51</v>
      </c>
      <c r="I392">
        <v>4</v>
      </c>
      <c r="K392" s="18">
        <f t="shared" si="30"/>
        <v>163.80000000000001</v>
      </c>
      <c r="L392" s="18">
        <f t="shared" si="31"/>
        <v>101.76000000000002</v>
      </c>
      <c r="M392" s="19">
        <f t="shared" si="32"/>
        <v>0.62124542124542137</v>
      </c>
      <c r="N392" s="19">
        <f t="shared" si="33"/>
        <v>0</v>
      </c>
      <c r="O392" s="18">
        <f t="shared" si="34"/>
        <v>0</v>
      </c>
    </row>
    <row r="393" spans="1:15" x14ac:dyDescent="0.55000000000000004">
      <c r="A393" s="2">
        <v>43216</v>
      </c>
      <c r="B393">
        <v>29</v>
      </c>
      <c r="C393" t="s">
        <v>6</v>
      </c>
      <c r="D393" t="s">
        <v>11</v>
      </c>
      <c r="E393">
        <v>2</v>
      </c>
      <c r="F393">
        <v>40.950000000000003</v>
      </c>
      <c r="G393" s="4">
        <v>0</v>
      </c>
      <c r="H393" s="3">
        <v>15.51</v>
      </c>
      <c r="I393">
        <v>2</v>
      </c>
      <c r="K393" s="18">
        <f t="shared" si="30"/>
        <v>81.900000000000006</v>
      </c>
      <c r="L393" s="18">
        <f t="shared" si="31"/>
        <v>50.88000000000001</v>
      </c>
      <c r="M393" s="19">
        <f t="shared" si="32"/>
        <v>0.62124542124542137</v>
      </c>
      <c r="N393" s="19">
        <f t="shared" si="33"/>
        <v>0</v>
      </c>
      <c r="O393" s="18">
        <f t="shared" si="34"/>
        <v>0</v>
      </c>
    </row>
    <row r="394" spans="1:15" x14ac:dyDescent="0.55000000000000004">
      <c r="A394" s="2">
        <v>43220</v>
      </c>
      <c r="B394">
        <v>29</v>
      </c>
      <c r="C394" t="s">
        <v>9</v>
      </c>
      <c r="D394" t="s">
        <v>11</v>
      </c>
      <c r="E394">
        <v>1</v>
      </c>
      <c r="F394">
        <v>40.950000000000003</v>
      </c>
      <c r="G394" s="4">
        <v>0</v>
      </c>
      <c r="H394" s="3">
        <v>15.51</v>
      </c>
      <c r="I394">
        <v>2</v>
      </c>
      <c r="K394" s="18">
        <f t="shared" si="30"/>
        <v>81.900000000000006</v>
      </c>
      <c r="L394" s="18">
        <f t="shared" si="31"/>
        <v>50.88000000000001</v>
      </c>
      <c r="M394" s="19">
        <f t="shared" si="32"/>
        <v>0.62124542124542137</v>
      </c>
      <c r="N394" s="19">
        <f t="shared" si="33"/>
        <v>0</v>
      </c>
      <c r="O394" s="18">
        <f t="shared" si="34"/>
        <v>0</v>
      </c>
    </row>
    <row r="395" spans="1:15" x14ac:dyDescent="0.55000000000000004">
      <c r="A395" s="2">
        <v>43225</v>
      </c>
      <c r="B395">
        <v>29</v>
      </c>
      <c r="C395" t="s">
        <v>9</v>
      </c>
      <c r="D395" t="s">
        <v>10</v>
      </c>
      <c r="E395">
        <v>2</v>
      </c>
      <c r="F395">
        <v>40.950000000000003</v>
      </c>
      <c r="G395" s="4">
        <v>0</v>
      </c>
      <c r="H395" s="3">
        <v>15.51</v>
      </c>
      <c r="I395">
        <v>2</v>
      </c>
      <c r="K395" s="18">
        <f t="shared" si="30"/>
        <v>81.900000000000006</v>
      </c>
      <c r="L395" s="18">
        <f t="shared" si="31"/>
        <v>50.88000000000001</v>
      </c>
      <c r="M395" s="19">
        <f t="shared" si="32"/>
        <v>0.62124542124542137</v>
      </c>
      <c r="N395" s="19">
        <f t="shared" si="33"/>
        <v>0</v>
      </c>
      <c r="O395" s="18">
        <f t="shared" si="34"/>
        <v>0</v>
      </c>
    </row>
    <row r="396" spans="1:15" x14ac:dyDescent="0.55000000000000004">
      <c r="A396" s="2">
        <v>43225</v>
      </c>
      <c r="B396">
        <v>29</v>
      </c>
      <c r="C396" t="s">
        <v>7</v>
      </c>
      <c r="D396" t="s">
        <v>10</v>
      </c>
      <c r="E396">
        <v>12</v>
      </c>
      <c r="F396">
        <v>40.950000000000003</v>
      </c>
      <c r="G396" s="4">
        <v>0</v>
      </c>
      <c r="H396" s="3">
        <v>15.51</v>
      </c>
      <c r="I396">
        <v>4</v>
      </c>
      <c r="K396" s="18">
        <f t="shared" si="30"/>
        <v>163.80000000000001</v>
      </c>
      <c r="L396" s="18">
        <f t="shared" si="31"/>
        <v>101.76000000000002</v>
      </c>
      <c r="M396" s="19">
        <f t="shared" si="32"/>
        <v>0.62124542124542137</v>
      </c>
      <c r="N396" s="19">
        <f t="shared" si="33"/>
        <v>0</v>
      </c>
      <c r="O396" s="18">
        <f t="shared" si="34"/>
        <v>0</v>
      </c>
    </row>
    <row r="397" spans="1:15" x14ac:dyDescent="0.55000000000000004">
      <c r="A397" s="2">
        <v>43225</v>
      </c>
      <c r="B397">
        <v>29</v>
      </c>
      <c r="C397" t="s">
        <v>7</v>
      </c>
      <c r="D397" t="s">
        <v>10</v>
      </c>
      <c r="E397">
        <v>12</v>
      </c>
      <c r="F397">
        <v>40.950000000000003</v>
      </c>
      <c r="G397" s="4">
        <v>0</v>
      </c>
      <c r="H397" s="3">
        <v>15.51</v>
      </c>
      <c r="I397">
        <v>4</v>
      </c>
      <c r="K397" s="18">
        <f t="shared" si="30"/>
        <v>163.80000000000001</v>
      </c>
      <c r="L397" s="18">
        <f t="shared" si="31"/>
        <v>101.76000000000002</v>
      </c>
      <c r="M397" s="19">
        <f t="shared" si="32"/>
        <v>0.62124542124542137</v>
      </c>
      <c r="N397" s="19">
        <f t="shared" si="33"/>
        <v>0</v>
      </c>
      <c r="O397" s="18">
        <f t="shared" si="34"/>
        <v>0</v>
      </c>
    </row>
    <row r="398" spans="1:15" x14ac:dyDescent="0.55000000000000004">
      <c r="A398" s="2">
        <v>43226</v>
      </c>
      <c r="B398">
        <v>29</v>
      </c>
      <c r="C398" t="s">
        <v>5</v>
      </c>
      <c r="D398" t="s">
        <v>10</v>
      </c>
      <c r="E398">
        <v>11</v>
      </c>
      <c r="F398">
        <v>40.950000000000003</v>
      </c>
      <c r="G398" s="4">
        <v>0</v>
      </c>
      <c r="H398" s="3">
        <v>15.51</v>
      </c>
      <c r="I398">
        <v>2</v>
      </c>
      <c r="K398" s="18">
        <f t="shared" si="30"/>
        <v>81.900000000000006</v>
      </c>
      <c r="L398" s="18">
        <f t="shared" si="31"/>
        <v>50.88000000000001</v>
      </c>
      <c r="M398" s="19">
        <f t="shared" si="32"/>
        <v>0.62124542124542137</v>
      </c>
      <c r="N398" s="19">
        <f t="shared" si="33"/>
        <v>0</v>
      </c>
      <c r="O398" s="18">
        <f t="shared" si="34"/>
        <v>0</v>
      </c>
    </row>
    <row r="399" spans="1:15" x14ac:dyDescent="0.55000000000000004">
      <c r="A399" s="2">
        <v>43238</v>
      </c>
      <c r="B399">
        <v>29</v>
      </c>
      <c r="C399" t="s">
        <v>9</v>
      </c>
      <c r="D399" t="s">
        <v>10</v>
      </c>
      <c r="E399">
        <v>9</v>
      </c>
      <c r="F399">
        <v>40.950000000000003</v>
      </c>
      <c r="G399" s="4">
        <v>0</v>
      </c>
      <c r="H399" s="3">
        <v>15.51</v>
      </c>
      <c r="I399">
        <v>2</v>
      </c>
      <c r="K399" s="18">
        <f t="shared" si="30"/>
        <v>81.900000000000006</v>
      </c>
      <c r="L399" s="18">
        <f t="shared" si="31"/>
        <v>50.88000000000001</v>
      </c>
      <c r="M399" s="19">
        <f t="shared" si="32"/>
        <v>0.62124542124542137</v>
      </c>
      <c r="N399" s="19">
        <f t="shared" si="33"/>
        <v>0</v>
      </c>
      <c r="O399" s="18">
        <f t="shared" si="34"/>
        <v>0</v>
      </c>
    </row>
    <row r="400" spans="1:15" x14ac:dyDescent="0.55000000000000004">
      <c r="A400" s="2">
        <v>43245</v>
      </c>
      <c r="B400">
        <v>29</v>
      </c>
      <c r="C400" t="s">
        <v>9</v>
      </c>
      <c r="D400" t="s">
        <v>10</v>
      </c>
      <c r="E400">
        <v>11</v>
      </c>
      <c r="F400">
        <v>40.950000000000003</v>
      </c>
      <c r="G400" s="4">
        <v>0</v>
      </c>
      <c r="H400" s="3">
        <v>15.51</v>
      </c>
      <c r="I400">
        <v>5</v>
      </c>
      <c r="K400" s="18">
        <f t="shared" si="30"/>
        <v>204.75</v>
      </c>
      <c r="L400" s="18">
        <f t="shared" si="31"/>
        <v>127.20000000000002</v>
      </c>
      <c r="M400" s="19">
        <f t="shared" si="32"/>
        <v>0.62124542124542137</v>
      </c>
      <c r="N400" s="19">
        <f t="shared" si="33"/>
        <v>0</v>
      </c>
      <c r="O400" s="18">
        <f t="shared" si="34"/>
        <v>0</v>
      </c>
    </row>
    <row r="401" spans="1:15" x14ac:dyDescent="0.55000000000000004">
      <c r="A401" s="2">
        <v>43247</v>
      </c>
      <c r="B401">
        <v>29</v>
      </c>
      <c r="C401" t="s">
        <v>6</v>
      </c>
      <c r="D401" t="s">
        <v>10</v>
      </c>
      <c r="E401">
        <v>5</v>
      </c>
      <c r="F401">
        <v>40.950000000000003</v>
      </c>
      <c r="G401" s="4">
        <v>0</v>
      </c>
      <c r="H401" s="3">
        <v>15.51</v>
      </c>
      <c r="I401">
        <v>5</v>
      </c>
      <c r="K401" s="18">
        <f t="shared" si="30"/>
        <v>204.75</v>
      </c>
      <c r="L401" s="18">
        <f t="shared" si="31"/>
        <v>127.20000000000002</v>
      </c>
      <c r="M401" s="19">
        <f t="shared" si="32"/>
        <v>0.62124542124542137</v>
      </c>
      <c r="N401" s="19">
        <f t="shared" si="33"/>
        <v>0</v>
      </c>
      <c r="O401" s="18">
        <f t="shared" si="34"/>
        <v>0</v>
      </c>
    </row>
    <row r="402" spans="1:15" x14ac:dyDescent="0.55000000000000004">
      <c r="A402" s="2">
        <v>43252</v>
      </c>
      <c r="B402">
        <v>29</v>
      </c>
      <c r="C402" t="s">
        <v>8</v>
      </c>
      <c r="D402" t="s">
        <v>10</v>
      </c>
      <c r="E402">
        <v>8</v>
      </c>
      <c r="F402">
        <v>40.950000000000003</v>
      </c>
      <c r="G402" s="4">
        <v>0</v>
      </c>
      <c r="H402" s="3">
        <v>15.51</v>
      </c>
      <c r="I402">
        <v>7</v>
      </c>
      <c r="K402" s="18">
        <f t="shared" si="30"/>
        <v>286.65000000000003</v>
      </c>
      <c r="L402" s="18">
        <f t="shared" si="31"/>
        <v>178.08000000000004</v>
      </c>
      <c r="M402" s="19">
        <f t="shared" si="32"/>
        <v>0.62124542124542137</v>
      </c>
      <c r="N402" s="19">
        <f t="shared" si="33"/>
        <v>0</v>
      </c>
      <c r="O402" s="18">
        <f t="shared" si="34"/>
        <v>0</v>
      </c>
    </row>
    <row r="403" spans="1:15" x14ac:dyDescent="0.55000000000000004">
      <c r="A403" s="2">
        <v>43262</v>
      </c>
      <c r="B403">
        <v>29</v>
      </c>
      <c r="C403" t="s">
        <v>8</v>
      </c>
      <c r="D403" t="s">
        <v>11</v>
      </c>
      <c r="E403">
        <v>4</v>
      </c>
      <c r="F403">
        <v>40.950000000000003</v>
      </c>
      <c r="G403" s="4">
        <v>0</v>
      </c>
      <c r="H403" s="3">
        <v>15.51</v>
      </c>
      <c r="I403">
        <v>3</v>
      </c>
      <c r="K403" s="18">
        <f t="shared" si="30"/>
        <v>122.85000000000001</v>
      </c>
      <c r="L403" s="18">
        <f t="shared" si="31"/>
        <v>76.320000000000022</v>
      </c>
      <c r="M403" s="19">
        <f t="shared" si="32"/>
        <v>0.62124542124542137</v>
      </c>
      <c r="N403" s="19">
        <f t="shared" si="33"/>
        <v>0</v>
      </c>
      <c r="O403" s="18">
        <f t="shared" si="34"/>
        <v>0</v>
      </c>
    </row>
    <row r="404" spans="1:15" x14ac:dyDescent="0.55000000000000004">
      <c r="A404" s="2">
        <v>43274</v>
      </c>
      <c r="B404">
        <v>29</v>
      </c>
      <c r="C404" t="s">
        <v>7</v>
      </c>
      <c r="D404" t="s">
        <v>10</v>
      </c>
      <c r="E404">
        <v>1</v>
      </c>
      <c r="F404">
        <v>40.950000000000003</v>
      </c>
      <c r="G404" s="4">
        <v>0</v>
      </c>
      <c r="H404" s="3">
        <v>15.51</v>
      </c>
      <c r="I404">
        <v>7</v>
      </c>
      <c r="K404" s="18">
        <f t="shared" si="30"/>
        <v>286.65000000000003</v>
      </c>
      <c r="L404" s="18">
        <f t="shared" si="31"/>
        <v>178.08000000000004</v>
      </c>
      <c r="M404" s="19">
        <f t="shared" si="32"/>
        <v>0.62124542124542137</v>
      </c>
      <c r="N404" s="19">
        <f t="shared" si="33"/>
        <v>0</v>
      </c>
      <c r="O404" s="18">
        <f t="shared" si="34"/>
        <v>0</v>
      </c>
    </row>
    <row r="405" spans="1:15" x14ac:dyDescent="0.55000000000000004">
      <c r="A405" s="2">
        <v>43279</v>
      </c>
      <c r="B405">
        <v>29</v>
      </c>
      <c r="C405" t="s">
        <v>6</v>
      </c>
      <c r="D405" t="s">
        <v>11</v>
      </c>
      <c r="E405">
        <v>6</v>
      </c>
      <c r="F405">
        <v>40.950000000000003</v>
      </c>
      <c r="G405" s="4">
        <v>0</v>
      </c>
      <c r="H405" s="3">
        <v>15.51</v>
      </c>
      <c r="I405">
        <v>3</v>
      </c>
      <c r="K405" s="18">
        <f t="shared" si="30"/>
        <v>122.85000000000001</v>
      </c>
      <c r="L405" s="18">
        <f t="shared" si="31"/>
        <v>76.320000000000022</v>
      </c>
      <c r="M405" s="19">
        <f t="shared" si="32"/>
        <v>0.62124542124542137</v>
      </c>
      <c r="N405" s="19">
        <f t="shared" si="33"/>
        <v>0</v>
      </c>
      <c r="O405" s="18">
        <f t="shared" si="34"/>
        <v>0</v>
      </c>
    </row>
    <row r="406" spans="1:15" x14ac:dyDescent="0.55000000000000004">
      <c r="A406" s="2">
        <v>43117</v>
      </c>
      <c r="B406">
        <v>29</v>
      </c>
      <c r="C406" t="s">
        <v>5</v>
      </c>
      <c r="D406" t="s">
        <v>11</v>
      </c>
      <c r="E406">
        <v>3</v>
      </c>
      <c r="F406">
        <v>40.950000000000003</v>
      </c>
      <c r="G406" s="4">
        <v>0</v>
      </c>
      <c r="H406" s="3">
        <v>15.51</v>
      </c>
      <c r="I406">
        <v>5</v>
      </c>
      <c r="K406" s="18">
        <f t="shared" si="30"/>
        <v>204.75</v>
      </c>
      <c r="L406" s="18">
        <f t="shared" si="31"/>
        <v>127.20000000000002</v>
      </c>
      <c r="M406" s="19">
        <f t="shared" si="32"/>
        <v>0.62124542124542137</v>
      </c>
      <c r="N406" s="19">
        <f t="shared" si="33"/>
        <v>0</v>
      </c>
      <c r="O406" s="18">
        <f t="shared" si="34"/>
        <v>0</v>
      </c>
    </row>
    <row r="407" spans="1:15" x14ac:dyDescent="0.55000000000000004">
      <c r="A407" s="2">
        <v>43120</v>
      </c>
      <c r="B407">
        <v>29</v>
      </c>
      <c r="C407" t="s">
        <v>9</v>
      </c>
      <c r="D407" t="s">
        <v>10</v>
      </c>
      <c r="E407">
        <v>7</v>
      </c>
      <c r="F407">
        <v>40.950000000000003</v>
      </c>
      <c r="G407" s="4">
        <v>0</v>
      </c>
      <c r="H407" s="3">
        <v>15.51</v>
      </c>
      <c r="I407">
        <v>6</v>
      </c>
      <c r="K407" s="18">
        <f t="shared" si="30"/>
        <v>245.70000000000002</v>
      </c>
      <c r="L407" s="18">
        <f t="shared" si="31"/>
        <v>152.64000000000004</v>
      </c>
      <c r="M407" s="19">
        <f t="shared" si="32"/>
        <v>0.62124542124542137</v>
      </c>
      <c r="N407" s="19">
        <f t="shared" si="33"/>
        <v>0</v>
      </c>
      <c r="O407" s="18">
        <f t="shared" si="34"/>
        <v>0</v>
      </c>
    </row>
    <row r="408" spans="1:15" x14ac:dyDescent="0.55000000000000004">
      <c r="A408" s="2">
        <v>43146</v>
      </c>
      <c r="B408">
        <v>29</v>
      </c>
      <c r="C408" t="s">
        <v>8</v>
      </c>
      <c r="D408" t="s">
        <v>11</v>
      </c>
      <c r="E408">
        <v>12</v>
      </c>
      <c r="F408">
        <v>40.950000000000003</v>
      </c>
      <c r="G408" s="4">
        <v>0</v>
      </c>
      <c r="H408" s="3">
        <v>15.51</v>
      </c>
      <c r="I408">
        <v>4</v>
      </c>
      <c r="K408" s="18">
        <f t="shared" si="30"/>
        <v>163.80000000000001</v>
      </c>
      <c r="L408" s="18">
        <f t="shared" si="31"/>
        <v>101.76000000000002</v>
      </c>
      <c r="M408" s="19">
        <f t="shared" si="32"/>
        <v>0.62124542124542137</v>
      </c>
      <c r="N408" s="19">
        <f t="shared" si="33"/>
        <v>0</v>
      </c>
      <c r="O408" s="18">
        <f t="shared" si="34"/>
        <v>0</v>
      </c>
    </row>
    <row r="409" spans="1:15" x14ac:dyDescent="0.55000000000000004">
      <c r="A409" s="2">
        <v>43209</v>
      </c>
      <c r="B409">
        <v>29</v>
      </c>
      <c r="C409" t="s">
        <v>6</v>
      </c>
      <c r="D409" t="s">
        <v>11</v>
      </c>
      <c r="E409">
        <v>7</v>
      </c>
      <c r="F409">
        <v>40.950000000000003</v>
      </c>
      <c r="G409" s="4">
        <v>0</v>
      </c>
      <c r="H409" s="3">
        <v>15.51</v>
      </c>
      <c r="I409">
        <v>6</v>
      </c>
      <c r="K409" s="18">
        <f t="shared" si="30"/>
        <v>245.70000000000002</v>
      </c>
      <c r="L409" s="18">
        <f t="shared" si="31"/>
        <v>152.64000000000004</v>
      </c>
      <c r="M409" s="19">
        <f t="shared" si="32"/>
        <v>0.62124542124542137</v>
      </c>
      <c r="N409" s="19">
        <f t="shared" si="33"/>
        <v>0</v>
      </c>
      <c r="O409" s="18">
        <f t="shared" si="34"/>
        <v>0</v>
      </c>
    </row>
    <row r="410" spans="1:15" x14ac:dyDescent="0.55000000000000004">
      <c r="A410" s="2">
        <v>43247</v>
      </c>
      <c r="B410">
        <v>29</v>
      </c>
      <c r="C410" t="s">
        <v>5</v>
      </c>
      <c r="D410" t="s">
        <v>10</v>
      </c>
      <c r="E410">
        <v>1</v>
      </c>
      <c r="F410">
        <v>40.950000000000003</v>
      </c>
      <c r="G410" s="4">
        <v>0</v>
      </c>
      <c r="H410" s="3">
        <v>15.51</v>
      </c>
      <c r="I410">
        <v>2</v>
      </c>
      <c r="K410" s="18">
        <f t="shared" si="30"/>
        <v>81.900000000000006</v>
      </c>
      <c r="L410" s="18">
        <f t="shared" si="31"/>
        <v>50.88000000000001</v>
      </c>
      <c r="M410" s="19">
        <f t="shared" si="32"/>
        <v>0.62124542124542137</v>
      </c>
      <c r="N410" s="19">
        <f t="shared" si="33"/>
        <v>0</v>
      </c>
      <c r="O410" s="18">
        <f t="shared" si="34"/>
        <v>0</v>
      </c>
    </row>
    <row r="411" spans="1:15" x14ac:dyDescent="0.55000000000000004">
      <c r="A411" s="2">
        <v>43257</v>
      </c>
      <c r="B411">
        <v>29</v>
      </c>
      <c r="C411" t="s">
        <v>6</v>
      </c>
      <c r="D411" t="s">
        <v>11</v>
      </c>
      <c r="E411">
        <v>1</v>
      </c>
      <c r="F411">
        <v>40.950000000000003</v>
      </c>
      <c r="G411" s="4">
        <v>0</v>
      </c>
      <c r="H411" s="3">
        <v>15.51</v>
      </c>
      <c r="I411">
        <v>2</v>
      </c>
      <c r="K411" s="18">
        <f t="shared" si="30"/>
        <v>81.900000000000006</v>
      </c>
      <c r="L411" s="18">
        <f t="shared" si="31"/>
        <v>50.88000000000001</v>
      </c>
      <c r="M411" s="19">
        <f t="shared" si="32"/>
        <v>0.62124542124542137</v>
      </c>
      <c r="N411" s="19">
        <f t="shared" si="33"/>
        <v>0</v>
      </c>
      <c r="O411" s="18">
        <f t="shared" si="34"/>
        <v>0</v>
      </c>
    </row>
    <row r="412" spans="1:15" x14ac:dyDescent="0.55000000000000004">
      <c r="A412" s="2">
        <v>43264</v>
      </c>
      <c r="B412">
        <v>29</v>
      </c>
      <c r="C412" t="s">
        <v>6</v>
      </c>
      <c r="D412" t="s">
        <v>11</v>
      </c>
      <c r="E412">
        <v>10</v>
      </c>
      <c r="F412">
        <v>40.950000000000003</v>
      </c>
      <c r="G412" s="4">
        <v>0</v>
      </c>
      <c r="H412" s="3">
        <v>15.51</v>
      </c>
      <c r="I412">
        <v>4</v>
      </c>
      <c r="K412" s="18">
        <f t="shared" si="30"/>
        <v>163.80000000000001</v>
      </c>
      <c r="L412" s="18">
        <f t="shared" si="31"/>
        <v>101.76000000000002</v>
      </c>
      <c r="M412" s="19">
        <f t="shared" si="32"/>
        <v>0.62124542124542137</v>
      </c>
      <c r="N412" s="19">
        <f t="shared" si="33"/>
        <v>0</v>
      </c>
      <c r="O412" s="18">
        <f t="shared" si="34"/>
        <v>0</v>
      </c>
    </row>
    <row r="413" spans="1:15" x14ac:dyDescent="0.55000000000000004">
      <c r="A413" s="2">
        <v>43156</v>
      </c>
      <c r="B413">
        <v>47</v>
      </c>
      <c r="C413" t="s">
        <v>8</v>
      </c>
      <c r="D413" t="s">
        <v>10</v>
      </c>
      <c r="E413">
        <v>10</v>
      </c>
      <c r="F413">
        <v>28.95</v>
      </c>
      <c r="G413" s="4">
        <v>0.2</v>
      </c>
      <c r="H413" s="3">
        <v>8.86</v>
      </c>
      <c r="I413">
        <v>15</v>
      </c>
      <c r="K413" s="18">
        <f t="shared" si="30"/>
        <v>347.40000000000003</v>
      </c>
      <c r="L413" s="18">
        <f t="shared" si="31"/>
        <v>214.5</v>
      </c>
      <c r="M413" s="19">
        <f t="shared" si="32"/>
        <v>0.61744386873920543</v>
      </c>
      <c r="N413" s="19">
        <f t="shared" si="33"/>
        <v>0</v>
      </c>
      <c r="O413" s="18">
        <f t="shared" si="34"/>
        <v>0</v>
      </c>
    </row>
    <row r="414" spans="1:15" x14ac:dyDescent="0.55000000000000004">
      <c r="A414" s="2">
        <v>43104</v>
      </c>
      <c r="B414">
        <v>40</v>
      </c>
      <c r="C414" t="s">
        <v>6</v>
      </c>
      <c r="D414" t="s">
        <v>11</v>
      </c>
      <c r="E414">
        <v>10</v>
      </c>
      <c r="F414">
        <v>16.95</v>
      </c>
      <c r="G414" s="4">
        <v>0</v>
      </c>
      <c r="H414" s="3">
        <v>6.53</v>
      </c>
      <c r="I414">
        <v>16</v>
      </c>
      <c r="K414" s="18">
        <f t="shared" si="30"/>
        <v>271.2</v>
      </c>
      <c r="L414" s="18">
        <f t="shared" si="31"/>
        <v>166.71999999999997</v>
      </c>
      <c r="M414" s="19">
        <f t="shared" si="32"/>
        <v>0.61474926253687312</v>
      </c>
      <c r="N414" s="19">
        <f t="shared" si="33"/>
        <v>0</v>
      </c>
      <c r="O414" s="18">
        <f t="shared" si="34"/>
        <v>0</v>
      </c>
    </row>
    <row r="415" spans="1:15" x14ac:dyDescent="0.55000000000000004">
      <c r="A415" s="2">
        <v>43115</v>
      </c>
      <c r="B415">
        <v>40</v>
      </c>
      <c r="C415" t="s">
        <v>6</v>
      </c>
      <c r="D415" t="s">
        <v>10</v>
      </c>
      <c r="E415">
        <v>8</v>
      </c>
      <c r="F415">
        <v>16.95</v>
      </c>
      <c r="G415" s="4">
        <v>0</v>
      </c>
      <c r="H415" s="3">
        <v>6.53</v>
      </c>
      <c r="I415">
        <v>26</v>
      </c>
      <c r="K415" s="18">
        <f t="shared" si="30"/>
        <v>440.7</v>
      </c>
      <c r="L415" s="18">
        <f t="shared" si="31"/>
        <v>270.91999999999996</v>
      </c>
      <c r="M415" s="19">
        <f t="shared" si="32"/>
        <v>0.61474926253687312</v>
      </c>
      <c r="N415" s="19">
        <f t="shared" si="33"/>
        <v>0</v>
      </c>
      <c r="O415" s="18">
        <f t="shared" si="34"/>
        <v>0</v>
      </c>
    </row>
    <row r="416" spans="1:15" x14ac:dyDescent="0.55000000000000004">
      <c r="A416" s="2">
        <v>43115</v>
      </c>
      <c r="B416">
        <v>40</v>
      </c>
      <c r="C416" t="s">
        <v>6</v>
      </c>
      <c r="D416" t="s">
        <v>10</v>
      </c>
      <c r="E416">
        <v>7</v>
      </c>
      <c r="F416">
        <v>16.95</v>
      </c>
      <c r="G416" s="4">
        <v>0</v>
      </c>
      <c r="H416" s="3">
        <v>6.53</v>
      </c>
      <c r="I416">
        <v>24</v>
      </c>
      <c r="K416" s="18">
        <f t="shared" si="30"/>
        <v>406.79999999999995</v>
      </c>
      <c r="L416" s="18">
        <f t="shared" si="31"/>
        <v>250.07999999999996</v>
      </c>
      <c r="M416" s="19">
        <f t="shared" si="32"/>
        <v>0.61474926253687312</v>
      </c>
      <c r="N416" s="19">
        <f t="shared" si="33"/>
        <v>0</v>
      </c>
      <c r="O416" s="18">
        <f t="shared" si="34"/>
        <v>0</v>
      </c>
    </row>
    <row r="417" spans="1:15" x14ac:dyDescent="0.55000000000000004">
      <c r="A417" s="2">
        <v>43120</v>
      </c>
      <c r="B417">
        <v>40</v>
      </c>
      <c r="C417" t="s">
        <v>9</v>
      </c>
      <c r="D417" t="s">
        <v>10</v>
      </c>
      <c r="E417">
        <v>9</v>
      </c>
      <c r="F417">
        <v>16.95</v>
      </c>
      <c r="G417" s="4">
        <v>0</v>
      </c>
      <c r="H417" s="3">
        <v>6.53</v>
      </c>
      <c r="I417">
        <v>18</v>
      </c>
      <c r="K417" s="18">
        <f t="shared" si="30"/>
        <v>305.09999999999997</v>
      </c>
      <c r="L417" s="18">
        <f t="shared" si="31"/>
        <v>187.55999999999997</v>
      </c>
      <c r="M417" s="19">
        <f t="shared" si="32"/>
        <v>0.61474926253687312</v>
      </c>
      <c r="N417" s="19">
        <f t="shared" si="33"/>
        <v>0</v>
      </c>
      <c r="O417" s="18">
        <f t="shared" si="34"/>
        <v>0</v>
      </c>
    </row>
    <row r="418" spans="1:15" x14ac:dyDescent="0.55000000000000004">
      <c r="A418" s="2">
        <v>43128</v>
      </c>
      <c r="B418">
        <v>40</v>
      </c>
      <c r="C418" t="s">
        <v>7</v>
      </c>
      <c r="D418" t="s">
        <v>10</v>
      </c>
      <c r="E418">
        <v>11</v>
      </c>
      <c r="F418">
        <v>16.95</v>
      </c>
      <c r="G418" s="4">
        <v>0</v>
      </c>
      <c r="H418" s="3">
        <v>6.53</v>
      </c>
      <c r="I418">
        <v>3</v>
      </c>
      <c r="K418" s="18">
        <f t="shared" si="30"/>
        <v>50.849999999999994</v>
      </c>
      <c r="L418" s="18">
        <f t="shared" si="31"/>
        <v>31.259999999999994</v>
      </c>
      <c r="M418" s="19">
        <f t="shared" si="32"/>
        <v>0.61474926253687312</v>
      </c>
      <c r="N418" s="19">
        <f t="shared" si="33"/>
        <v>0</v>
      </c>
      <c r="O418" s="18">
        <f t="shared" si="34"/>
        <v>0</v>
      </c>
    </row>
    <row r="419" spans="1:15" x14ac:dyDescent="0.55000000000000004">
      <c r="A419" s="2">
        <v>43132</v>
      </c>
      <c r="B419">
        <v>40</v>
      </c>
      <c r="C419" t="s">
        <v>6</v>
      </c>
      <c r="D419" t="s">
        <v>11</v>
      </c>
      <c r="E419">
        <v>5</v>
      </c>
      <c r="F419">
        <v>16.95</v>
      </c>
      <c r="G419" s="4">
        <v>0</v>
      </c>
      <c r="H419" s="3">
        <v>6.53</v>
      </c>
      <c r="I419">
        <v>2</v>
      </c>
      <c r="K419" s="18">
        <f t="shared" si="30"/>
        <v>33.9</v>
      </c>
      <c r="L419" s="18">
        <f t="shared" si="31"/>
        <v>20.839999999999996</v>
      </c>
      <c r="M419" s="19">
        <f t="shared" si="32"/>
        <v>0.61474926253687312</v>
      </c>
      <c r="N419" s="19">
        <f t="shared" si="33"/>
        <v>0</v>
      </c>
      <c r="O419" s="18">
        <f t="shared" si="34"/>
        <v>0</v>
      </c>
    </row>
    <row r="420" spans="1:15" x14ac:dyDescent="0.55000000000000004">
      <c r="A420" s="2">
        <v>43133</v>
      </c>
      <c r="B420">
        <v>40</v>
      </c>
      <c r="C420" t="s">
        <v>5</v>
      </c>
      <c r="D420" t="s">
        <v>11</v>
      </c>
      <c r="E420">
        <v>2</v>
      </c>
      <c r="F420">
        <v>16.95</v>
      </c>
      <c r="G420" s="4">
        <v>0</v>
      </c>
      <c r="H420" s="3">
        <v>6.53</v>
      </c>
      <c r="I420">
        <v>1</v>
      </c>
      <c r="K420" s="18">
        <f t="shared" si="30"/>
        <v>16.95</v>
      </c>
      <c r="L420" s="18">
        <f t="shared" si="31"/>
        <v>10.419999999999998</v>
      </c>
      <c r="M420" s="19">
        <f t="shared" si="32"/>
        <v>0.61474926253687312</v>
      </c>
      <c r="N420" s="19">
        <f t="shared" si="33"/>
        <v>0</v>
      </c>
      <c r="O420" s="18">
        <f t="shared" si="34"/>
        <v>0</v>
      </c>
    </row>
    <row r="421" spans="1:15" x14ac:dyDescent="0.55000000000000004">
      <c r="A421" s="2">
        <v>43157</v>
      </c>
      <c r="B421">
        <v>40</v>
      </c>
      <c r="C421" t="s">
        <v>6</v>
      </c>
      <c r="D421" t="s">
        <v>10</v>
      </c>
      <c r="E421">
        <v>2</v>
      </c>
      <c r="F421">
        <v>16.95</v>
      </c>
      <c r="G421" s="4">
        <v>0</v>
      </c>
      <c r="H421" s="3">
        <v>6.53</v>
      </c>
      <c r="I421">
        <v>3</v>
      </c>
      <c r="K421" s="18">
        <f t="shared" si="30"/>
        <v>50.849999999999994</v>
      </c>
      <c r="L421" s="18">
        <f t="shared" si="31"/>
        <v>31.259999999999994</v>
      </c>
      <c r="M421" s="19">
        <f t="shared" si="32"/>
        <v>0.61474926253687312</v>
      </c>
      <c r="N421" s="19">
        <f t="shared" si="33"/>
        <v>0</v>
      </c>
      <c r="O421" s="18">
        <f t="shared" si="34"/>
        <v>0</v>
      </c>
    </row>
    <row r="422" spans="1:15" x14ac:dyDescent="0.55000000000000004">
      <c r="A422" s="2">
        <v>43157</v>
      </c>
      <c r="B422">
        <v>40</v>
      </c>
      <c r="C422" t="s">
        <v>7</v>
      </c>
      <c r="D422" t="s">
        <v>10</v>
      </c>
      <c r="E422">
        <v>9</v>
      </c>
      <c r="F422">
        <v>16.95</v>
      </c>
      <c r="G422" s="4">
        <v>0</v>
      </c>
      <c r="H422" s="3">
        <v>6.53</v>
      </c>
      <c r="I422">
        <v>4</v>
      </c>
      <c r="K422" s="18">
        <f t="shared" si="30"/>
        <v>67.8</v>
      </c>
      <c r="L422" s="18">
        <f t="shared" si="31"/>
        <v>41.679999999999993</v>
      </c>
      <c r="M422" s="19">
        <f t="shared" si="32"/>
        <v>0.61474926253687312</v>
      </c>
      <c r="N422" s="19">
        <f t="shared" si="33"/>
        <v>0</v>
      </c>
      <c r="O422" s="18">
        <f t="shared" si="34"/>
        <v>0</v>
      </c>
    </row>
    <row r="423" spans="1:15" x14ac:dyDescent="0.55000000000000004">
      <c r="A423" s="2">
        <v>43167</v>
      </c>
      <c r="B423">
        <v>40</v>
      </c>
      <c r="C423" t="s">
        <v>5</v>
      </c>
      <c r="D423" t="s">
        <v>11</v>
      </c>
      <c r="E423">
        <v>10</v>
      </c>
      <c r="F423">
        <v>16.95</v>
      </c>
      <c r="G423" s="4">
        <v>0</v>
      </c>
      <c r="H423" s="3">
        <v>6.53</v>
      </c>
      <c r="I423">
        <v>24</v>
      </c>
      <c r="K423" s="18">
        <f t="shared" si="30"/>
        <v>406.79999999999995</v>
      </c>
      <c r="L423" s="18">
        <f t="shared" si="31"/>
        <v>250.07999999999996</v>
      </c>
      <c r="M423" s="19">
        <f t="shared" si="32"/>
        <v>0.61474926253687312</v>
      </c>
      <c r="N423" s="19">
        <f t="shared" si="33"/>
        <v>0</v>
      </c>
      <c r="O423" s="18">
        <f t="shared" si="34"/>
        <v>0</v>
      </c>
    </row>
    <row r="424" spans="1:15" x14ac:dyDescent="0.55000000000000004">
      <c r="A424" s="2">
        <v>43169</v>
      </c>
      <c r="B424">
        <v>40</v>
      </c>
      <c r="C424" t="s">
        <v>8</v>
      </c>
      <c r="D424" t="s">
        <v>10</v>
      </c>
      <c r="E424">
        <v>4</v>
      </c>
      <c r="F424">
        <v>16.95</v>
      </c>
      <c r="G424" s="4">
        <v>0</v>
      </c>
      <c r="H424" s="3">
        <v>6.53</v>
      </c>
      <c r="I424">
        <v>2</v>
      </c>
      <c r="K424" s="18">
        <f t="shared" si="30"/>
        <v>33.9</v>
      </c>
      <c r="L424" s="18">
        <f t="shared" si="31"/>
        <v>20.839999999999996</v>
      </c>
      <c r="M424" s="19">
        <f t="shared" si="32"/>
        <v>0.61474926253687312</v>
      </c>
      <c r="N424" s="19">
        <f t="shared" si="33"/>
        <v>0</v>
      </c>
      <c r="O424" s="18">
        <f t="shared" si="34"/>
        <v>0</v>
      </c>
    </row>
    <row r="425" spans="1:15" x14ac:dyDescent="0.55000000000000004">
      <c r="A425" s="2">
        <v>43173</v>
      </c>
      <c r="B425">
        <v>40</v>
      </c>
      <c r="C425" t="s">
        <v>6</v>
      </c>
      <c r="D425" t="s">
        <v>11</v>
      </c>
      <c r="E425">
        <v>0</v>
      </c>
      <c r="F425">
        <v>16.95</v>
      </c>
      <c r="G425" s="4">
        <v>0</v>
      </c>
      <c r="H425" s="3">
        <v>6.53</v>
      </c>
      <c r="I425">
        <v>26</v>
      </c>
      <c r="K425" s="18">
        <f t="shared" si="30"/>
        <v>440.7</v>
      </c>
      <c r="L425" s="18">
        <f t="shared" si="31"/>
        <v>270.91999999999996</v>
      </c>
      <c r="M425" s="19">
        <f t="shared" si="32"/>
        <v>0.61474926253687312</v>
      </c>
      <c r="N425" s="19">
        <f t="shared" si="33"/>
        <v>0</v>
      </c>
      <c r="O425" s="18">
        <f t="shared" si="34"/>
        <v>0</v>
      </c>
    </row>
    <row r="426" spans="1:15" x14ac:dyDescent="0.55000000000000004">
      <c r="A426" s="2">
        <v>43178</v>
      </c>
      <c r="B426">
        <v>40</v>
      </c>
      <c r="C426" t="s">
        <v>8</v>
      </c>
      <c r="D426" t="s">
        <v>11</v>
      </c>
      <c r="E426">
        <v>3</v>
      </c>
      <c r="F426">
        <v>16.95</v>
      </c>
      <c r="G426" s="4">
        <v>0</v>
      </c>
      <c r="H426" s="3">
        <v>6.53</v>
      </c>
      <c r="I426">
        <v>15</v>
      </c>
      <c r="K426" s="18">
        <f t="shared" si="30"/>
        <v>254.25</v>
      </c>
      <c r="L426" s="18">
        <f t="shared" si="31"/>
        <v>156.29999999999998</v>
      </c>
      <c r="M426" s="19">
        <f t="shared" si="32"/>
        <v>0.61474926253687312</v>
      </c>
      <c r="N426" s="19">
        <f t="shared" si="33"/>
        <v>0</v>
      </c>
      <c r="O426" s="18">
        <f t="shared" si="34"/>
        <v>0</v>
      </c>
    </row>
    <row r="427" spans="1:15" x14ac:dyDescent="0.55000000000000004">
      <c r="A427" s="2">
        <v>43182</v>
      </c>
      <c r="B427">
        <v>40</v>
      </c>
      <c r="C427" t="s">
        <v>8</v>
      </c>
      <c r="D427" t="s">
        <v>10</v>
      </c>
      <c r="E427">
        <v>9</v>
      </c>
      <c r="F427">
        <v>16.95</v>
      </c>
      <c r="G427" s="4">
        <v>0</v>
      </c>
      <c r="H427" s="3">
        <v>6.53</v>
      </c>
      <c r="I427">
        <v>6</v>
      </c>
      <c r="K427" s="18">
        <f t="shared" si="30"/>
        <v>101.69999999999999</v>
      </c>
      <c r="L427" s="18">
        <f t="shared" si="31"/>
        <v>62.519999999999989</v>
      </c>
      <c r="M427" s="19">
        <f t="shared" si="32"/>
        <v>0.61474926253687312</v>
      </c>
      <c r="N427" s="19">
        <f t="shared" si="33"/>
        <v>0</v>
      </c>
      <c r="O427" s="18">
        <f t="shared" si="34"/>
        <v>0</v>
      </c>
    </row>
    <row r="428" spans="1:15" x14ac:dyDescent="0.55000000000000004">
      <c r="A428" s="2">
        <v>43183</v>
      </c>
      <c r="B428">
        <v>40</v>
      </c>
      <c r="C428" t="s">
        <v>9</v>
      </c>
      <c r="D428" t="s">
        <v>10</v>
      </c>
      <c r="E428">
        <v>12</v>
      </c>
      <c r="F428">
        <v>16.95</v>
      </c>
      <c r="G428" s="4">
        <v>0</v>
      </c>
      <c r="H428" s="3">
        <v>6.53</v>
      </c>
      <c r="I428">
        <v>4</v>
      </c>
      <c r="K428" s="18">
        <f t="shared" si="30"/>
        <v>67.8</v>
      </c>
      <c r="L428" s="18">
        <f t="shared" si="31"/>
        <v>41.679999999999993</v>
      </c>
      <c r="M428" s="19">
        <f t="shared" si="32"/>
        <v>0.61474926253687312</v>
      </c>
      <c r="N428" s="19">
        <f t="shared" si="33"/>
        <v>0</v>
      </c>
      <c r="O428" s="18">
        <f t="shared" si="34"/>
        <v>0</v>
      </c>
    </row>
    <row r="429" spans="1:15" x14ac:dyDescent="0.55000000000000004">
      <c r="A429" s="2">
        <v>43189</v>
      </c>
      <c r="B429">
        <v>40</v>
      </c>
      <c r="C429" t="s">
        <v>9</v>
      </c>
      <c r="D429" t="s">
        <v>10</v>
      </c>
      <c r="E429">
        <v>5</v>
      </c>
      <c r="F429">
        <v>16.95</v>
      </c>
      <c r="G429" s="4">
        <v>0</v>
      </c>
      <c r="H429" s="3">
        <v>6.53</v>
      </c>
      <c r="I429">
        <v>23</v>
      </c>
      <c r="K429" s="18">
        <f t="shared" si="30"/>
        <v>389.84999999999997</v>
      </c>
      <c r="L429" s="18">
        <f t="shared" si="31"/>
        <v>239.65999999999997</v>
      </c>
      <c r="M429" s="19">
        <f t="shared" si="32"/>
        <v>0.61474926253687312</v>
      </c>
      <c r="N429" s="19">
        <f t="shared" si="33"/>
        <v>0</v>
      </c>
      <c r="O429" s="18">
        <f t="shared" si="34"/>
        <v>0</v>
      </c>
    </row>
    <row r="430" spans="1:15" x14ac:dyDescent="0.55000000000000004">
      <c r="A430" s="2">
        <v>43201</v>
      </c>
      <c r="B430">
        <v>40</v>
      </c>
      <c r="C430" t="s">
        <v>8</v>
      </c>
      <c r="D430" t="s">
        <v>11</v>
      </c>
      <c r="E430">
        <v>3</v>
      </c>
      <c r="F430">
        <v>16.95</v>
      </c>
      <c r="G430" s="4">
        <v>0</v>
      </c>
      <c r="H430" s="3">
        <v>6.53</v>
      </c>
      <c r="I430">
        <v>22</v>
      </c>
      <c r="K430" s="18">
        <f t="shared" si="30"/>
        <v>372.9</v>
      </c>
      <c r="L430" s="18">
        <f t="shared" si="31"/>
        <v>229.23999999999995</v>
      </c>
      <c r="M430" s="19">
        <f t="shared" si="32"/>
        <v>0.61474926253687312</v>
      </c>
      <c r="N430" s="19">
        <f t="shared" si="33"/>
        <v>0</v>
      </c>
      <c r="O430" s="18">
        <f t="shared" si="34"/>
        <v>0</v>
      </c>
    </row>
    <row r="431" spans="1:15" x14ac:dyDescent="0.55000000000000004">
      <c r="A431" s="2">
        <v>43219</v>
      </c>
      <c r="B431">
        <v>40</v>
      </c>
      <c r="C431" t="s">
        <v>6</v>
      </c>
      <c r="D431" t="s">
        <v>10</v>
      </c>
      <c r="E431">
        <v>11</v>
      </c>
      <c r="F431">
        <v>16.95</v>
      </c>
      <c r="G431" s="4">
        <v>0</v>
      </c>
      <c r="H431" s="3">
        <v>6.53</v>
      </c>
      <c r="I431">
        <v>23</v>
      </c>
      <c r="K431" s="18">
        <f t="shared" si="30"/>
        <v>389.84999999999997</v>
      </c>
      <c r="L431" s="18">
        <f t="shared" si="31"/>
        <v>239.65999999999997</v>
      </c>
      <c r="M431" s="19">
        <f t="shared" si="32"/>
        <v>0.61474926253687312</v>
      </c>
      <c r="N431" s="19">
        <f t="shared" si="33"/>
        <v>0</v>
      </c>
      <c r="O431" s="18">
        <f t="shared" si="34"/>
        <v>0</v>
      </c>
    </row>
    <row r="432" spans="1:15" x14ac:dyDescent="0.55000000000000004">
      <c r="A432" s="2">
        <v>43224</v>
      </c>
      <c r="B432">
        <v>40</v>
      </c>
      <c r="C432" t="s">
        <v>9</v>
      </c>
      <c r="D432" t="s">
        <v>10</v>
      </c>
      <c r="E432">
        <v>7</v>
      </c>
      <c r="F432">
        <v>16.95</v>
      </c>
      <c r="G432" s="4">
        <v>0</v>
      </c>
      <c r="H432" s="3">
        <v>6.53</v>
      </c>
      <c r="I432">
        <v>4</v>
      </c>
      <c r="K432" s="18">
        <f t="shared" si="30"/>
        <v>67.8</v>
      </c>
      <c r="L432" s="18">
        <f t="shared" si="31"/>
        <v>41.679999999999993</v>
      </c>
      <c r="M432" s="19">
        <f t="shared" si="32"/>
        <v>0.61474926253687312</v>
      </c>
      <c r="N432" s="19">
        <f t="shared" si="33"/>
        <v>0</v>
      </c>
      <c r="O432" s="18">
        <f t="shared" si="34"/>
        <v>0</v>
      </c>
    </row>
    <row r="433" spans="1:15" x14ac:dyDescent="0.55000000000000004">
      <c r="A433" s="2">
        <v>43225</v>
      </c>
      <c r="B433">
        <v>40</v>
      </c>
      <c r="C433" t="s">
        <v>8</v>
      </c>
      <c r="D433" t="s">
        <v>10</v>
      </c>
      <c r="E433">
        <v>6</v>
      </c>
      <c r="F433">
        <v>16.95</v>
      </c>
      <c r="G433" s="4">
        <v>0</v>
      </c>
      <c r="H433" s="3">
        <v>6.53</v>
      </c>
      <c r="I433">
        <v>32</v>
      </c>
      <c r="K433" s="18">
        <f t="shared" si="30"/>
        <v>542.4</v>
      </c>
      <c r="L433" s="18">
        <f t="shared" si="31"/>
        <v>333.43999999999994</v>
      </c>
      <c r="M433" s="19">
        <f t="shared" si="32"/>
        <v>0.61474926253687312</v>
      </c>
      <c r="N433" s="19">
        <f t="shared" si="33"/>
        <v>0.15</v>
      </c>
      <c r="O433" s="18">
        <f t="shared" si="34"/>
        <v>81.36</v>
      </c>
    </row>
    <row r="434" spans="1:15" x14ac:dyDescent="0.55000000000000004">
      <c r="A434" s="2">
        <v>43226</v>
      </c>
      <c r="B434">
        <v>40</v>
      </c>
      <c r="C434" t="s">
        <v>6</v>
      </c>
      <c r="D434" t="s">
        <v>10</v>
      </c>
      <c r="E434">
        <v>11</v>
      </c>
      <c r="F434">
        <v>16.95</v>
      </c>
      <c r="G434" s="4">
        <v>0</v>
      </c>
      <c r="H434" s="3">
        <v>6.53</v>
      </c>
      <c r="I434">
        <v>12</v>
      </c>
      <c r="K434" s="18">
        <f t="shared" si="30"/>
        <v>203.39999999999998</v>
      </c>
      <c r="L434" s="18">
        <f t="shared" si="31"/>
        <v>125.03999999999998</v>
      </c>
      <c r="M434" s="19">
        <f t="shared" si="32"/>
        <v>0.61474926253687312</v>
      </c>
      <c r="N434" s="19">
        <f t="shared" si="33"/>
        <v>0</v>
      </c>
      <c r="O434" s="18">
        <f t="shared" si="34"/>
        <v>0</v>
      </c>
    </row>
    <row r="435" spans="1:15" x14ac:dyDescent="0.55000000000000004">
      <c r="A435" s="2">
        <v>43240</v>
      </c>
      <c r="B435">
        <v>40</v>
      </c>
      <c r="C435" t="s">
        <v>7</v>
      </c>
      <c r="D435" t="s">
        <v>10</v>
      </c>
      <c r="E435">
        <v>5</v>
      </c>
      <c r="F435">
        <v>16.95</v>
      </c>
      <c r="G435" s="4">
        <v>0</v>
      </c>
      <c r="H435" s="3">
        <v>6.53</v>
      </c>
      <c r="I435">
        <v>4</v>
      </c>
      <c r="K435" s="18">
        <f t="shared" si="30"/>
        <v>67.8</v>
      </c>
      <c r="L435" s="18">
        <f t="shared" si="31"/>
        <v>41.679999999999993</v>
      </c>
      <c r="M435" s="19">
        <f t="shared" si="32"/>
        <v>0.61474926253687312</v>
      </c>
      <c r="N435" s="19">
        <f t="shared" si="33"/>
        <v>0</v>
      </c>
      <c r="O435" s="18">
        <f t="shared" si="34"/>
        <v>0</v>
      </c>
    </row>
    <row r="436" spans="1:15" x14ac:dyDescent="0.55000000000000004">
      <c r="A436" s="2">
        <v>43242</v>
      </c>
      <c r="B436">
        <v>40</v>
      </c>
      <c r="C436" t="s">
        <v>5</v>
      </c>
      <c r="D436" t="s">
        <v>11</v>
      </c>
      <c r="E436">
        <v>0</v>
      </c>
      <c r="F436">
        <v>16.95</v>
      </c>
      <c r="G436" s="4">
        <v>0</v>
      </c>
      <c r="H436" s="3">
        <v>6.53</v>
      </c>
      <c r="I436">
        <v>8</v>
      </c>
      <c r="K436" s="18">
        <f t="shared" si="30"/>
        <v>135.6</v>
      </c>
      <c r="L436" s="18">
        <f t="shared" si="31"/>
        <v>83.359999999999985</v>
      </c>
      <c r="M436" s="19">
        <f t="shared" si="32"/>
        <v>0.61474926253687312</v>
      </c>
      <c r="N436" s="19">
        <f t="shared" si="33"/>
        <v>0</v>
      </c>
      <c r="O436" s="18">
        <f t="shared" si="34"/>
        <v>0</v>
      </c>
    </row>
    <row r="437" spans="1:15" x14ac:dyDescent="0.55000000000000004">
      <c r="A437" s="2">
        <v>43247</v>
      </c>
      <c r="B437">
        <v>40</v>
      </c>
      <c r="C437" t="s">
        <v>5</v>
      </c>
      <c r="D437" t="s">
        <v>10</v>
      </c>
      <c r="E437">
        <v>8</v>
      </c>
      <c r="F437">
        <v>16.95</v>
      </c>
      <c r="G437" s="4">
        <v>0</v>
      </c>
      <c r="H437" s="3">
        <v>6.53</v>
      </c>
      <c r="I437">
        <v>18</v>
      </c>
      <c r="K437" s="18">
        <f t="shared" si="30"/>
        <v>305.09999999999997</v>
      </c>
      <c r="L437" s="18">
        <f t="shared" si="31"/>
        <v>187.55999999999997</v>
      </c>
      <c r="M437" s="19">
        <f t="shared" si="32"/>
        <v>0.61474926253687312</v>
      </c>
      <c r="N437" s="19">
        <f t="shared" si="33"/>
        <v>0</v>
      </c>
      <c r="O437" s="18">
        <f t="shared" si="34"/>
        <v>0</v>
      </c>
    </row>
    <row r="438" spans="1:15" x14ac:dyDescent="0.55000000000000004">
      <c r="A438" s="2">
        <v>43254</v>
      </c>
      <c r="B438">
        <v>40</v>
      </c>
      <c r="C438" t="s">
        <v>7</v>
      </c>
      <c r="D438" t="s">
        <v>10</v>
      </c>
      <c r="E438">
        <v>6</v>
      </c>
      <c r="F438">
        <v>16.95</v>
      </c>
      <c r="G438" s="4">
        <v>0</v>
      </c>
      <c r="H438" s="3">
        <v>6.53</v>
      </c>
      <c r="I438">
        <v>10</v>
      </c>
      <c r="K438" s="18">
        <f t="shared" si="30"/>
        <v>169.5</v>
      </c>
      <c r="L438" s="18">
        <f t="shared" si="31"/>
        <v>104.19999999999999</v>
      </c>
      <c r="M438" s="19">
        <f t="shared" si="32"/>
        <v>0.61474926253687312</v>
      </c>
      <c r="N438" s="19">
        <f t="shared" si="33"/>
        <v>0</v>
      </c>
      <c r="O438" s="18">
        <f t="shared" si="34"/>
        <v>0</v>
      </c>
    </row>
    <row r="439" spans="1:15" x14ac:dyDescent="0.55000000000000004">
      <c r="A439" s="2">
        <v>43267</v>
      </c>
      <c r="B439">
        <v>40</v>
      </c>
      <c r="C439" t="s">
        <v>8</v>
      </c>
      <c r="D439" t="s">
        <v>10</v>
      </c>
      <c r="E439">
        <v>2</v>
      </c>
      <c r="F439">
        <v>16.95</v>
      </c>
      <c r="G439" s="4">
        <v>0</v>
      </c>
      <c r="H439" s="3">
        <v>6.53</v>
      </c>
      <c r="I439">
        <v>26</v>
      </c>
      <c r="K439" s="18">
        <f t="shared" si="30"/>
        <v>440.7</v>
      </c>
      <c r="L439" s="18">
        <f t="shared" si="31"/>
        <v>270.91999999999996</v>
      </c>
      <c r="M439" s="19">
        <f t="shared" si="32"/>
        <v>0.61474926253687312</v>
      </c>
      <c r="N439" s="19">
        <f t="shared" si="33"/>
        <v>0</v>
      </c>
      <c r="O439" s="18">
        <f t="shared" si="34"/>
        <v>0</v>
      </c>
    </row>
    <row r="440" spans="1:15" x14ac:dyDescent="0.55000000000000004">
      <c r="A440" s="2">
        <v>43269</v>
      </c>
      <c r="B440">
        <v>40</v>
      </c>
      <c r="C440" t="s">
        <v>9</v>
      </c>
      <c r="D440" t="s">
        <v>11</v>
      </c>
      <c r="E440">
        <v>11</v>
      </c>
      <c r="F440">
        <v>16.95</v>
      </c>
      <c r="G440" s="4">
        <v>0</v>
      </c>
      <c r="H440" s="3">
        <v>6.53</v>
      </c>
      <c r="I440">
        <v>36</v>
      </c>
      <c r="K440" s="18">
        <f t="shared" si="30"/>
        <v>610.19999999999993</v>
      </c>
      <c r="L440" s="18">
        <f t="shared" si="31"/>
        <v>375.11999999999995</v>
      </c>
      <c r="M440" s="19">
        <f t="shared" si="32"/>
        <v>0.61474926253687312</v>
      </c>
      <c r="N440" s="19">
        <f t="shared" si="33"/>
        <v>0.15</v>
      </c>
      <c r="O440" s="18">
        <f t="shared" si="34"/>
        <v>91.529999999999987</v>
      </c>
    </row>
    <row r="441" spans="1:15" x14ac:dyDescent="0.55000000000000004">
      <c r="A441" s="2">
        <v>43124</v>
      </c>
      <c r="B441">
        <v>40</v>
      </c>
      <c r="C441" t="s">
        <v>7</v>
      </c>
      <c r="D441" t="s">
        <v>11</v>
      </c>
      <c r="E441">
        <v>5</v>
      </c>
      <c r="F441">
        <v>16.95</v>
      </c>
      <c r="G441" s="4">
        <v>0</v>
      </c>
      <c r="H441" s="3">
        <v>6.53</v>
      </c>
      <c r="I441">
        <v>22</v>
      </c>
      <c r="K441" s="18">
        <f t="shared" si="30"/>
        <v>372.9</v>
      </c>
      <c r="L441" s="18">
        <f t="shared" si="31"/>
        <v>229.23999999999995</v>
      </c>
      <c r="M441" s="19">
        <f t="shared" si="32"/>
        <v>0.61474926253687312</v>
      </c>
      <c r="N441" s="19">
        <f t="shared" si="33"/>
        <v>0</v>
      </c>
      <c r="O441" s="18">
        <f t="shared" si="34"/>
        <v>0</v>
      </c>
    </row>
    <row r="442" spans="1:15" x14ac:dyDescent="0.55000000000000004">
      <c r="A442" s="2">
        <v>43157</v>
      </c>
      <c r="B442">
        <v>40</v>
      </c>
      <c r="C442" t="s">
        <v>5</v>
      </c>
      <c r="D442" t="s">
        <v>10</v>
      </c>
      <c r="E442">
        <v>12</v>
      </c>
      <c r="F442">
        <v>16.95</v>
      </c>
      <c r="G442" s="4">
        <v>0</v>
      </c>
      <c r="H442" s="3">
        <v>6.53</v>
      </c>
      <c r="I442">
        <v>9</v>
      </c>
      <c r="K442" s="18">
        <f t="shared" si="30"/>
        <v>152.54999999999998</v>
      </c>
      <c r="L442" s="18">
        <f t="shared" si="31"/>
        <v>93.779999999999987</v>
      </c>
      <c r="M442" s="19">
        <f t="shared" si="32"/>
        <v>0.61474926253687312</v>
      </c>
      <c r="N442" s="19">
        <f t="shared" si="33"/>
        <v>0</v>
      </c>
      <c r="O442" s="18">
        <f t="shared" si="34"/>
        <v>0</v>
      </c>
    </row>
    <row r="443" spans="1:15" x14ac:dyDescent="0.55000000000000004">
      <c r="A443" s="2">
        <v>43183</v>
      </c>
      <c r="B443">
        <v>40</v>
      </c>
      <c r="C443" t="s">
        <v>7</v>
      </c>
      <c r="D443" t="s">
        <v>10</v>
      </c>
      <c r="E443">
        <v>11</v>
      </c>
      <c r="F443">
        <v>16.95</v>
      </c>
      <c r="G443" s="4">
        <v>0</v>
      </c>
      <c r="H443" s="3">
        <v>6.53</v>
      </c>
      <c r="I443">
        <v>36</v>
      </c>
      <c r="K443" s="18">
        <f t="shared" si="30"/>
        <v>610.19999999999993</v>
      </c>
      <c r="L443" s="18">
        <f t="shared" si="31"/>
        <v>375.11999999999995</v>
      </c>
      <c r="M443" s="19">
        <f t="shared" si="32"/>
        <v>0.61474926253687312</v>
      </c>
      <c r="N443" s="19">
        <f t="shared" si="33"/>
        <v>0.15</v>
      </c>
      <c r="O443" s="18">
        <f t="shared" si="34"/>
        <v>91.529999999999987</v>
      </c>
    </row>
    <row r="444" spans="1:15" x14ac:dyDescent="0.55000000000000004">
      <c r="A444" s="2">
        <v>43225</v>
      </c>
      <c r="B444">
        <v>40</v>
      </c>
      <c r="C444" t="s">
        <v>8</v>
      </c>
      <c r="D444" t="s">
        <v>10</v>
      </c>
      <c r="E444">
        <v>1</v>
      </c>
      <c r="F444">
        <v>16.95</v>
      </c>
      <c r="G444" s="4">
        <v>0</v>
      </c>
      <c r="H444" s="3">
        <v>6.53</v>
      </c>
      <c r="I444">
        <v>23</v>
      </c>
      <c r="K444" s="18">
        <f t="shared" si="30"/>
        <v>389.84999999999997</v>
      </c>
      <c r="L444" s="18">
        <f t="shared" si="31"/>
        <v>239.65999999999997</v>
      </c>
      <c r="M444" s="19">
        <f t="shared" si="32"/>
        <v>0.61474926253687312</v>
      </c>
      <c r="N444" s="19">
        <f t="shared" si="33"/>
        <v>0</v>
      </c>
      <c r="O444" s="18">
        <f t="shared" si="34"/>
        <v>0</v>
      </c>
    </row>
    <row r="445" spans="1:15" x14ac:dyDescent="0.55000000000000004">
      <c r="A445" s="2">
        <v>43280</v>
      </c>
      <c r="B445">
        <v>40</v>
      </c>
      <c r="C445" t="s">
        <v>9</v>
      </c>
      <c r="D445" t="s">
        <v>10</v>
      </c>
      <c r="E445">
        <v>7</v>
      </c>
      <c r="F445">
        <v>16.95</v>
      </c>
      <c r="G445" s="4">
        <v>0</v>
      </c>
      <c r="H445" s="3">
        <v>6.53</v>
      </c>
      <c r="I445">
        <v>11</v>
      </c>
      <c r="K445" s="18">
        <f t="shared" si="30"/>
        <v>186.45</v>
      </c>
      <c r="L445" s="18">
        <f t="shared" si="31"/>
        <v>114.61999999999998</v>
      </c>
      <c r="M445" s="19">
        <f t="shared" si="32"/>
        <v>0.61474926253687312</v>
      </c>
      <c r="N445" s="19">
        <f t="shared" si="33"/>
        <v>0</v>
      </c>
      <c r="O445" s="18">
        <f t="shared" si="34"/>
        <v>0</v>
      </c>
    </row>
    <row r="446" spans="1:15" x14ac:dyDescent="0.55000000000000004">
      <c r="A446" s="2">
        <v>43204</v>
      </c>
      <c r="B446">
        <v>40</v>
      </c>
      <c r="C446" t="s">
        <v>8</v>
      </c>
      <c r="D446" t="s">
        <v>10</v>
      </c>
      <c r="E446">
        <v>12</v>
      </c>
      <c r="F446">
        <v>16.95</v>
      </c>
      <c r="G446" s="4">
        <v>0</v>
      </c>
      <c r="H446" s="3">
        <v>6.53</v>
      </c>
      <c r="I446">
        <v>30</v>
      </c>
      <c r="K446" s="18">
        <f t="shared" si="30"/>
        <v>508.5</v>
      </c>
      <c r="L446" s="18">
        <f t="shared" si="31"/>
        <v>312.59999999999997</v>
      </c>
      <c r="M446" s="19">
        <f t="shared" si="32"/>
        <v>0.61474926253687312</v>
      </c>
      <c r="N446" s="19">
        <f t="shared" si="33"/>
        <v>0.15</v>
      </c>
      <c r="O446" s="18">
        <f t="shared" si="34"/>
        <v>76.274999999999991</v>
      </c>
    </row>
    <row r="447" spans="1:15" x14ac:dyDescent="0.55000000000000004">
      <c r="A447" s="2">
        <v>43193</v>
      </c>
      <c r="B447">
        <v>40</v>
      </c>
      <c r="C447" t="s">
        <v>7</v>
      </c>
      <c r="D447" t="s">
        <v>11</v>
      </c>
      <c r="E447">
        <v>11</v>
      </c>
      <c r="F447">
        <v>16.95</v>
      </c>
      <c r="G447" s="4">
        <v>0</v>
      </c>
      <c r="H447" s="3">
        <v>6.53</v>
      </c>
      <c r="I447">
        <v>6</v>
      </c>
      <c r="K447" s="18">
        <f t="shared" si="30"/>
        <v>101.69999999999999</v>
      </c>
      <c r="L447" s="18">
        <f t="shared" si="31"/>
        <v>62.519999999999989</v>
      </c>
      <c r="M447" s="19">
        <f t="shared" si="32"/>
        <v>0.61474926253687312</v>
      </c>
      <c r="N447" s="19">
        <f t="shared" si="33"/>
        <v>0</v>
      </c>
      <c r="O447" s="18">
        <f t="shared" si="34"/>
        <v>0</v>
      </c>
    </row>
    <row r="448" spans="1:15" x14ac:dyDescent="0.55000000000000004">
      <c r="A448" s="2">
        <v>43225</v>
      </c>
      <c r="B448">
        <v>40</v>
      </c>
      <c r="C448" t="s">
        <v>7</v>
      </c>
      <c r="D448" t="s">
        <v>10</v>
      </c>
      <c r="E448">
        <v>10</v>
      </c>
      <c r="F448">
        <v>16.95</v>
      </c>
      <c r="G448" s="4">
        <v>0</v>
      </c>
      <c r="H448" s="3">
        <v>6.53</v>
      </c>
      <c r="I448">
        <v>30</v>
      </c>
      <c r="K448" s="18">
        <f t="shared" si="30"/>
        <v>508.5</v>
      </c>
      <c r="L448" s="18">
        <f t="shared" si="31"/>
        <v>312.59999999999997</v>
      </c>
      <c r="M448" s="19">
        <f t="shared" si="32"/>
        <v>0.61474926253687312</v>
      </c>
      <c r="N448" s="19">
        <f t="shared" si="33"/>
        <v>0.15</v>
      </c>
      <c r="O448" s="18">
        <f t="shared" si="34"/>
        <v>76.274999999999991</v>
      </c>
    </row>
    <row r="449" spans="1:15" x14ac:dyDescent="0.55000000000000004">
      <c r="A449" s="2">
        <v>43239</v>
      </c>
      <c r="B449">
        <v>40</v>
      </c>
      <c r="C449" t="s">
        <v>7</v>
      </c>
      <c r="D449" t="s">
        <v>10</v>
      </c>
      <c r="E449">
        <v>0</v>
      </c>
      <c r="F449">
        <v>16.95</v>
      </c>
      <c r="G449" s="4">
        <v>0</v>
      </c>
      <c r="H449" s="3">
        <v>6.53</v>
      </c>
      <c r="I449">
        <v>22</v>
      </c>
      <c r="K449" s="18">
        <f t="shared" si="30"/>
        <v>372.9</v>
      </c>
      <c r="L449" s="18">
        <f t="shared" si="31"/>
        <v>229.23999999999995</v>
      </c>
      <c r="M449" s="19">
        <f t="shared" si="32"/>
        <v>0.61474926253687312</v>
      </c>
      <c r="N449" s="19">
        <f t="shared" si="33"/>
        <v>0</v>
      </c>
      <c r="O449" s="18">
        <f t="shared" si="34"/>
        <v>0</v>
      </c>
    </row>
    <row r="450" spans="1:15" x14ac:dyDescent="0.55000000000000004">
      <c r="A450" s="2">
        <v>43105</v>
      </c>
      <c r="B450">
        <v>40</v>
      </c>
      <c r="C450" t="s">
        <v>6</v>
      </c>
      <c r="D450" t="s">
        <v>11</v>
      </c>
      <c r="E450">
        <v>11</v>
      </c>
      <c r="F450">
        <v>16.95</v>
      </c>
      <c r="G450" s="4">
        <v>0</v>
      </c>
      <c r="H450" s="3">
        <v>6.53</v>
      </c>
      <c r="I450">
        <v>28</v>
      </c>
      <c r="K450" s="18">
        <f t="shared" ref="K450:K513" si="35">I450*F450*(1-G450)</f>
        <v>474.59999999999997</v>
      </c>
      <c r="L450" s="18">
        <f t="shared" ref="L450:L513" si="36">(F450*(1-G450)-H450)*I450</f>
        <v>291.75999999999993</v>
      </c>
      <c r="M450" s="19">
        <f t="shared" ref="M450:M513" si="37">L450/K450</f>
        <v>0.61474926253687301</v>
      </c>
      <c r="N450" s="19">
        <f t="shared" si="33"/>
        <v>0</v>
      </c>
      <c r="O450" s="18">
        <f t="shared" si="34"/>
        <v>0</v>
      </c>
    </row>
    <row r="451" spans="1:15" x14ac:dyDescent="0.55000000000000004">
      <c r="A451" s="2">
        <v>43150</v>
      </c>
      <c r="B451">
        <v>40</v>
      </c>
      <c r="C451" t="s">
        <v>7</v>
      </c>
      <c r="D451" t="s">
        <v>10</v>
      </c>
      <c r="E451">
        <v>3</v>
      </c>
      <c r="F451">
        <v>16.95</v>
      </c>
      <c r="G451" s="4">
        <v>0</v>
      </c>
      <c r="H451" s="3">
        <v>6.53</v>
      </c>
      <c r="I451">
        <v>25</v>
      </c>
      <c r="K451" s="18">
        <f t="shared" si="35"/>
        <v>423.75</v>
      </c>
      <c r="L451" s="18">
        <f t="shared" si="36"/>
        <v>260.49999999999994</v>
      </c>
      <c r="M451" s="19">
        <f t="shared" si="37"/>
        <v>0.61474926253687301</v>
      </c>
      <c r="N451" s="19">
        <f t="shared" ref="N451:N514" si="38">MAX(IF(K451&gt;500,0.15,0),G451)-G451</f>
        <v>0</v>
      </c>
      <c r="O451" s="18">
        <f t="shared" ref="O451:O514" si="39">N451*K451</f>
        <v>0</v>
      </c>
    </row>
    <row r="452" spans="1:15" x14ac:dyDescent="0.55000000000000004">
      <c r="A452" s="2">
        <v>43178</v>
      </c>
      <c r="B452">
        <v>40</v>
      </c>
      <c r="C452" t="s">
        <v>8</v>
      </c>
      <c r="D452" t="s">
        <v>11</v>
      </c>
      <c r="E452">
        <v>8</v>
      </c>
      <c r="F452">
        <v>16.95</v>
      </c>
      <c r="G452" s="4">
        <v>0</v>
      </c>
      <c r="H452" s="3">
        <v>6.53</v>
      </c>
      <c r="I452">
        <v>19</v>
      </c>
      <c r="K452" s="18">
        <f t="shared" si="35"/>
        <v>322.05</v>
      </c>
      <c r="L452" s="18">
        <f t="shared" si="36"/>
        <v>197.97999999999996</v>
      </c>
      <c r="M452" s="19">
        <f t="shared" si="37"/>
        <v>0.61474926253687301</v>
      </c>
      <c r="N452" s="19">
        <f t="shared" si="38"/>
        <v>0</v>
      </c>
      <c r="O452" s="18">
        <f t="shared" si="39"/>
        <v>0</v>
      </c>
    </row>
    <row r="453" spans="1:15" x14ac:dyDescent="0.55000000000000004">
      <c r="A453" s="2">
        <v>43181</v>
      </c>
      <c r="B453">
        <v>40</v>
      </c>
      <c r="C453" t="s">
        <v>6</v>
      </c>
      <c r="D453" t="s">
        <v>11</v>
      </c>
      <c r="E453">
        <v>12</v>
      </c>
      <c r="F453">
        <v>16.95</v>
      </c>
      <c r="G453" s="4">
        <v>0</v>
      </c>
      <c r="H453" s="3">
        <v>6.53</v>
      </c>
      <c r="I453">
        <v>7</v>
      </c>
      <c r="K453" s="18">
        <f t="shared" si="35"/>
        <v>118.64999999999999</v>
      </c>
      <c r="L453" s="18">
        <f t="shared" si="36"/>
        <v>72.939999999999984</v>
      </c>
      <c r="M453" s="19">
        <f t="shared" si="37"/>
        <v>0.61474926253687301</v>
      </c>
      <c r="N453" s="19">
        <f t="shared" si="38"/>
        <v>0</v>
      </c>
      <c r="O453" s="18">
        <f t="shared" si="39"/>
        <v>0</v>
      </c>
    </row>
    <row r="454" spans="1:15" x14ac:dyDescent="0.55000000000000004">
      <c r="A454" s="2">
        <v>43189</v>
      </c>
      <c r="B454">
        <v>40</v>
      </c>
      <c r="C454" t="s">
        <v>9</v>
      </c>
      <c r="D454" t="s">
        <v>10</v>
      </c>
      <c r="E454">
        <v>2</v>
      </c>
      <c r="F454">
        <v>16.95</v>
      </c>
      <c r="G454" s="4">
        <v>0</v>
      </c>
      <c r="H454" s="3">
        <v>6.53</v>
      </c>
      <c r="I454">
        <v>33</v>
      </c>
      <c r="K454" s="18">
        <f t="shared" si="35"/>
        <v>559.35</v>
      </c>
      <c r="L454" s="18">
        <f t="shared" si="36"/>
        <v>343.85999999999996</v>
      </c>
      <c r="M454" s="19">
        <f t="shared" si="37"/>
        <v>0.61474926253687301</v>
      </c>
      <c r="N454" s="19">
        <f t="shared" si="38"/>
        <v>0.15</v>
      </c>
      <c r="O454" s="18">
        <f t="shared" si="39"/>
        <v>83.902500000000003</v>
      </c>
    </row>
    <row r="455" spans="1:15" x14ac:dyDescent="0.55000000000000004">
      <c r="A455" s="2">
        <v>43198</v>
      </c>
      <c r="B455">
        <v>40</v>
      </c>
      <c r="C455" t="s">
        <v>5</v>
      </c>
      <c r="D455" t="s">
        <v>10</v>
      </c>
      <c r="E455">
        <v>11</v>
      </c>
      <c r="F455">
        <v>16.95</v>
      </c>
      <c r="G455" s="4">
        <v>0</v>
      </c>
      <c r="H455" s="3">
        <v>6.53</v>
      </c>
      <c r="I455">
        <v>17</v>
      </c>
      <c r="K455" s="18">
        <f t="shared" si="35"/>
        <v>288.14999999999998</v>
      </c>
      <c r="L455" s="18">
        <f t="shared" si="36"/>
        <v>177.13999999999996</v>
      </c>
      <c r="M455" s="19">
        <f t="shared" si="37"/>
        <v>0.61474926253687301</v>
      </c>
      <c r="N455" s="19">
        <f t="shared" si="38"/>
        <v>0</v>
      </c>
      <c r="O455" s="18">
        <f t="shared" si="39"/>
        <v>0</v>
      </c>
    </row>
    <row r="456" spans="1:15" x14ac:dyDescent="0.55000000000000004">
      <c r="A456" s="2">
        <v>43216</v>
      </c>
      <c r="B456">
        <v>40</v>
      </c>
      <c r="C456" t="s">
        <v>5</v>
      </c>
      <c r="D456" t="s">
        <v>11</v>
      </c>
      <c r="E456">
        <v>1</v>
      </c>
      <c r="F456">
        <v>16.95</v>
      </c>
      <c r="G456" s="4">
        <v>0</v>
      </c>
      <c r="H456" s="3">
        <v>6.53</v>
      </c>
      <c r="I456">
        <v>34</v>
      </c>
      <c r="K456" s="18">
        <f t="shared" si="35"/>
        <v>576.29999999999995</v>
      </c>
      <c r="L456" s="18">
        <f t="shared" si="36"/>
        <v>354.27999999999992</v>
      </c>
      <c r="M456" s="19">
        <f t="shared" si="37"/>
        <v>0.61474926253687301</v>
      </c>
      <c r="N456" s="19">
        <f t="shared" si="38"/>
        <v>0.15</v>
      </c>
      <c r="O456" s="18">
        <f t="shared" si="39"/>
        <v>86.444999999999993</v>
      </c>
    </row>
    <row r="457" spans="1:15" x14ac:dyDescent="0.55000000000000004">
      <c r="A457" s="2">
        <v>43226</v>
      </c>
      <c r="B457">
        <v>40</v>
      </c>
      <c r="C457" t="s">
        <v>6</v>
      </c>
      <c r="D457" t="s">
        <v>10</v>
      </c>
      <c r="E457">
        <v>2</v>
      </c>
      <c r="F457">
        <v>16.95</v>
      </c>
      <c r="G457" s="4">
        <v>0</v>
      </c>
      <c r="H457" s="3">
        <v>6.53</v>
      </c>
      <c r="I457">
        <v>14</v>
      </c>
      <c r="K457" s="18">
        <f t="shared" si="35"/>
        <v>237.29999999999998</v>
      </c>
      <c r="L457" s="18">
        <f t="shared" si="36"/>
        <v>145.87999999999997</v>
      </c>
      <c r="M457" s="19">
        <f t="shared" si="37"/>
        <v>0.61474926253687301</v>
      </c>
      <c r="N457" s="19">
        <f t="shared" si="38"/>
        <v>0</v>
      </c>
      <c r="O457" s="18">
        <f t="shared" si="39"/>
        <v>0</v>
      </c>
    </row>
    <row r="458" spans="1:15" x14ac:dyDescent="0.55000000000000004">
      <c r="A458" s="2">
        <v>43247</v>
      </c>
      <c r="B458">
        <v>40</v>
      </c>
      <c r="C458" t="s">
        <v>6</v>
      </c>
      <c r="D458" t="s">
        <v>10</v>
      </c>
      <c r="E458">
        <v>8</v>
      </c>
      <c r="F458">
        <v>16.95</v>
      </c>
      <c r="G458" s="4">
        <v>0</v>
      </c>
      <c r="H458" s="3">
        <v>6.53</v>
      </c>
      <c r="I458">
        <v>25</v>
      </c>
      <c r="K458" s="18">
        <f t="shared" si="35"/>
        <v>423.75</v>
      </c>
      <c r="L458" s="18">
        <f t="shared" si="36"/>
        <v>260.49999999999994</v>
      </c>
      <c r="M458" s="19">
        <f t="shared" si="37"/>
        <v>0.61474926253687301</v>
      </c>
      <c r="N458" s="19">
        <f t="shared" si="38"/>
        <v>0</v>
      </c>
      <c r="O458" s="18">
        <f t="shared" si="39"/>
        <v>0</v>
      </c>
    </row>
    <row r="459" spans="1:15" x14ac:dyDescent="0.55000000000000004">
      <c r="A459" s="2">
        <v>43260</v>
      </c>
      <c r="B459">
        <v>40</v>
      </c>
      <c r="C459" t="s">
        <v>7</v>
      </c>
      <c r="D459" t="s">
        <v>10</v>
      </c>
      <c r="E459">
        <v>8</v>
      </c>
      <c r="F459">
        <v>16.95</v>
      </c>
      <c r="G459" s="4">
        <v>0</v>
      </c>
      <c r="H459" s="3">
        <v>6.53</v>
      </c>
      <c r="I459">
        <v>38</v>
      </c>
      <c r="K459" s="18">
        <f t="shared" si="35"/>
        <v>644.1</v>
      </c>
      <c r="L459" s="18">
        <f t="shared" si="36"/>
        <v>395.95999999999992</v>
      </c>
      <c r="M459" s="19">
        <f t="shared" si="37"/>
        <v>0.61474926253687301</v>
      </c>
      <c r="N459" s="19">
        <f t="shared" si="38"/>
        <v>0.15</v>
      </c>
      <c r="O459" s="18">
        <f t="shared" si="39"/>
        <v>96.614999999999995</v>
      </c>
    </row>
    <row r="460" spans="1:15" x14ac:dyDescent="0.55000000000000004">
      <c r="A460" s="2">
        <v>43101</v>
      </c>
      <c r="B460">
        <v>40</v>
      </c>
      <c r="C460" t="s">
        <v>5</v>
      </c>
      <c r="D460" t="s">
        <v>10</v>
      </c>
      <c r="E460">
        <v>3</v>
      </c>
      <c r="F460">
        <v>16.95</v>
      </c>
      <c r="G460" s="4">
        <v>0</v>
      </c>
      <c r="H460" s="3">
        <v>6.53</v>
      </c>
      <c r="I460">
        <v>7</v>
      </c>
      <c r="K460" s="18">
        <f t="shared" si="35"/>
        <v>118.64999999999999</v>
      </c>
      <c r="L460" s="18">
        <f t="shared" si="36"/>
        <v>72.939999999999984</v>
      </c>
      <c r="M460" s="19">
        <f t="shared" si="37"/>
        <v>0.61474926253687301</v>
      </c>
      <c r="N460" s="19">
        <f t="shared" si="38"/>
        <v>0</v>
      </c>
      <c r="O460" s="18">
        <f t="shared" si="39"/>
        <v>0</v>
      </c>
    </row>
    <row r="461" spans="1:15" x14ac:dyDescent="0.55000000000000004">
      <c r="A461" s="2">
        <v>43259</v>
      </c>
      <c r="B461">
        <v>40</v>
      </c>
      <c r="C461" t="s">
        <v>8</v>
      </c>
      <c r="D461" t="s">
        <v>10</v>
      </c>
      <c r="E461">
        <v>11</v>
      </c>
      <c r="F461">
        <v>16.95</v>
      </c>
      <c r="G461" s="4">
        <v>0</v>
      </c>
      <c r="H461" s="3">
        <v>6.53</v>
      </c>
      <c r="I461">
        <v>33</v>
      </c>
      <c r="K461" s="18">
        <f t="shared" si="35"/>
        <v>559.35</v>
      </c>
      <c r="L461" s="18">
        <f t="shared" si="36"/>
        <v>343.85999999999996</v>
      </c>
      <c r="M461" s="19">
        <f t="shared" si="37"/>
        <v>0.61474926253687301</v>
      </c>
      <c r="N461" s="19">
        <f t="shared" si="38"/>
        <v>0.15</v>
      </c>
      <c r="O461" s="18">
        <f t="shared" si="39"/>
        <v>83.902500000000003</v>
      </c>
    </row>
    <row r="462" spans="1:15" x14ac:dyDescent="0.55000000000000004">
      <c r="A462" s="2">
        <v>43150</v>
      </c>
      <c r="B462">
        <v>43</v>
      </c>
      <c r="C462" t="s">
        <v>5</v>
      </c>
      <c r="D462" t="s">
        <v>10</v>
      </c>
      <c r="E462">
        <v>11</v>
      </c>
      <c r="F462">
        <v>11.95</v>
      </c>
      <c r="G462" s="4">
        <v>0.3</v>
      </c>
      <c r="H462" s="3">
        <v>3.32</v>
      </c>
      <c r="I462">
        <v>3</v>
      </c>
      <c r="K462" s="18">
        <f t="shared" si="35"/>
        <v>25.094999999999995</v>
      </c>
      <c r="L462" s="18">
        <f t="shared" si="36"/>
        <v>15.134999999999994</v>
      </c>
      <c r="M462" s="19">
        <f t="shared" si="37"/>
        <v>0.60310818888224738</v>
      </c>
      <c r="N462" s="19">
        <f t="shared" si="38"/>
        <v>0</v>
      </c>
      <c r="O462" s="18">
        <f t="shared" si="39"/>
        <v>0</v>
      </c>
    </row>
    <row r="463" spans="1:15" x14ac:dyDescent="0.55000000000000004">
      <c r="A463" s="2">
        <v>43167</v>
      </c>
      <c r="B463">
        <v>31</v>
      </c>
      <c r="C463" t="s">
        <v>5</v>
      </c>
      <c r="D463" t="s">
        <v>11</v>
      </c>
      <c r="E463">
        <v>11</v>
      </c>
      <c r="F463">
        <v>0.95</v>
      </c>
      <c r="G463" s="4">
        <v>0.1</v>
      </c>
      <c r="H463" s="3">
        <v>0.34</v>
      </c>
      <c r="I463">
        <v>7</v>
      </c>
      <c r="K463" s="18">
        <f t="shared" si="35"/>
        <v>5.9849999999999994</v>
      </c>
      <c r="L463" s="18">
        <f t="shared" si="36"/>
        <v>3.6049999999999995</v>
      </c>
      <c r="M463" s="19">
        <f t="shared" si="37"/>
        <v>0.60233918128654973</v>
      </c>
      <c r="N463" s="19">
        <f t="shared" si="38"/>
        <v>0</v>
      </c>
      <c r="O463" s="18">
        <f t="shared" si="39"/>
        <v>0</v>
      </c>
    </row>
    <row r="464" spans="1:15" x14ac:dyDescent="0.55000000000000004">
      <c r="A464" s="2">
        <v>43226</v>
      </c>
      <c r="B464">
        <v>31</v>
      </c>
      <c r="C464" t="s">
        <v>5</v>
      </c>
      <c r="D464" t="s">
        <v>10</v>
      </c>
      <c r="E464">
        <v>6</v>
      </c>
      <c r="F464">
        <v>0.95</v>
      </c>
      <c r="G464" s="4">
        <v>0.1</v>
      </c>
      <c r="H464" s="3">
        <v>0.34</v>
      </c>
      <c r="I464">
        <v>21</v>
      </c>
      <c r="K464" s="18">
        <f t="shared" si="35"/>
        <v>17.954999999999998</v>
      </c>
      <c r="L464" s="18">
        <f t="shared" si="36"/>
        <v>10.814999999999998</v>
      </c>
      <c r="M464" s="19">
        <f t="shared" si="37"/>
        <v>0.60233918128654962</v>
      </c>
      <c r="N464" s="19">
        <f t="shared" si="38"/>
        <v>0</v>
      </c>
      <c r="O464" s="18">
        <f t="shared" si="39"/>
        <v>0</v>
      </c>
    </row>
    <row r="465" spans="1:15" x14ac:dyDescent="0.55000000000000004">
      <c r="A465" s="2">
        <v>43269</v>
      </c>
      <c r="B465">
        <v>31</v>
      </c>
      <c r="C465" t="s">
        <v>8</v>
      </c>
      <c r="D465" t="s">
        <v>11</v>
      </c>
      <c r="E465">
        <v>3</v>
      </c>
      <c r="F465">
        <v>0.95</v>
      </c>
      <c r="G465" s="4">
        <v>0.1</v>
      </c>
      <c r="H465" s="3">
        <v>0.34</v>
      </c>
      <c r="I465">
        <v>23</v>
      </c>
      <c r="K465" s="18">
        <f t="shared" si="35"/>
        <v>19.664999999999999</v>
      </c>
      <c r="L465" s="18">
        <f t="shared" si="36"/>
        <v>11.844999999999997</v>
      </c>
      <c r="M465" s="19">
        <f t="shared" si="37"/>
        <v>0.60233918128654962</v>
      </c>
      <c r="N465" s="19">
        <f t="shared" si="38"/>
        <v>0</v>
      </c>
      <c r="O465" s="18">
        <f t="shared" si="39"/>
        <v>0</v>
      </c>
    </row>
    <row r="466" spans="1:15" x14ac:dyDescent="0.55000000000000004">
      <c r="A466" s="2">
        <v>43126</v>
      </c>
      <c r="B466">
        <v>20</v>
      </c>
      <c r="C466" t="s">
        <v>6</v>
      </c>
      <c r="D466" t="s">
        <v>11</v>
      </c>
      <c r="E466">
        <v>8</v>
      </c>
      <c r="F466">
        <v>16.95</v>
      </c>
      <c r="G466" s="4">
        <v>0</v>
      </c>
      <c r="H466" s="3">
        <v>6.76</v>
      </c>
      <c r="I466">
        <v>6</v>
      </c>
      <c r="K466" s="18">
        <f t="shared" si="35"/>
        <v>101.69999999999999</v>
      </c>
      <c r="L466" s="18">
        <f t="shared" si="36"/>
        <v>61.14</v>
      </c>
      <c r="M466" s="19">
        <f t="shared" si="37"/>
        <v>0.60117994100294991</v>
      </c>
      <c r="N466" s="19">
        <f t="shared" si="38"/>
        <v>0</v>
      </c>
      <c r="O466" s="18">
        <f t="shared" si="39"/>
        <v>0</v>
      </c>
    </row>
    <row r="467" spans="1:15" x14ac:dyDescent="0.55000000000000004">
      <c r="A467" s="2">
        <v>43162</v>
      </c>
      <c r="B467">
        <v>20</v>
      </c>
      <c r="C467" t="s">
        <v>7</v>
      </c>
      <c r="D467" t="s">
        <v>10</v>
      </c>
      <c r="E467">
        <v>9</v>
      </c>
      <c r="F467">
        <v>16.95</v>
      </c>
      <c r="G467" s="4">
        <v>0</v>
      </c>
      <c r="H467" s="3">
        <v>6.76</v>
      </c>
      <c r="I467">
        <v>14</v>
      </c>
      <c r="K467" s="18">
        <f t="shared" si="35"/>
        <v>237.29999999999998</v>
      </c>
      <c r="L467" s="18">
        <f t="shared" si="36"/>
        <v>142.66</v>
      </c>
      <c r="M467" s="19">
        <f t="shared" si="37"/>
        <v>0.60117994100294991</v>
      </c>
      <c r="N467" s="19">
        <f t="shared" si="38"/>
        <v>0</v>
      </c>
      <c r="O467" s="18">
        <f t="shared" si="39"/>
        <v>0</v>
      </c>
    </row>
    <row r="468" spans="1:15" x14ac:dyDescent="0.55000000000000004">
      <c r="A468" s="2">
        <v>43225</v>
      </c>
      <c r="B468">
        <v>20</v>
      </c>
      <c r="C468" t="s">
        <v>8</v>
      </c>
      <c r="D468" t="s">
        <v>10</v>
      </c>
      <c r="E468">
        <v>9</v>
      </c>
      <c r="F468">
        <v>16.95</v>
      </c>
      <c r="G468" s="4">
        <v>0</v>
      </c>
      <c r="H468" s="3">
        <v>6.76</v>
      </c>
      <c r="I468">
        <v>26</v>
      </c>
      <c r="K468" s="18">
        <f t="shared" si="35"/>
        <v>440.7</v>
      </c>
      <c r="L468" s="18">
        <f t="shared" si="36"/>
        <v>264.94</v>
      </c>
      <c r="M468" s="19">
        <f t="shared" si="37"/>
        <v>0.60117994100294991</v>
      </c>
      <c r="N468" s="19">
        <f t="shared" si="38"/>
        <v>0</v>
      </c>
      <c r="O468" s="18">
        <f t="shared" si="39"/>
        <v>0</v>
      </c>
    </row>
    <row r="469" spans="1:15" x14ac:dyDescent="0.55000000000000004">
      <c r="A469" s="2">
        <v>43226</v>
      </c>
      <c r="B469">
        <v>20</v>
      </c>
      <c r="C469" t="s">
        <v>6</v>
      </c>
      <c r="D469" t="s">
        <v>10</v>
      </c>
      <c r="E469">
        <v>10</v>
      </c>
      <c r="F469">
        <v>16.95</v>
      </c>
      <c r="G469" s="4">
        <v>0</v>
      </c>
      <c r="H469" s="3">
        <v>6.76</v>
      </c>
      <c r="I469">
        <v>18</v>
      </c>
      <c r="K469" s="18">
        <f t="shared" si="35"/>
        <v>305.09999999999997</v>
      </c>
      <c r="L469" s="18">
        <f t="shared" si="36"/>
        <v>183.42</v>
      </c>
      <c r="M469" s="19">
        <f t="shared" si="37"/>
        <v>0.60117994100294991</v>
      </c>
      <c r="N469" s="19">
        <f t="shared" si="38"/>
        <v>0</v>
      </c>
      <c r="O469" s="18">
        <f t="shared" si="39"/>
        <v>0</v>
      </c>
    </row>
    <row r="470" spans="1:15" x14ac:dyDescent="0.55000000000000004">
      <c r="A470" s="2">
        <v>43236</v>
      </c>
      <c r="B470">
        <v>20</v>
      </c>
      <c r="C470" t="s">
        <v>6</v>
      </c>
      <c r="D470" t="s">
        <v>11</v>
      </c>
      <c r="E470">
        <v>11</v>
      </c>
      <c r="F470">
        <v>16.95</v>
      </c>
      <c r="G470" s="4">
        <v>0</v>
      </c>
      <c r="H470" s="3">
        <v>6.76</v>
      </c>
      <c r="I470">
        <v>14</v>
      </c>
      <c r="K470" s="18">
        <f t="shared" si="35"/>
        <v>237.29999999999998</v>
      </c>
      <c r="L470" s="18">
        <f t="shared" si="36"/>
        <v>142.66</v>
      </c>
      <c r="M470" s="19">
        <f t="shared" si="37"/>
        <v>0.60117994100294991</v>
      </c>
      <c r="N470" s="19">
        <f t="shared" si="38"/>
        <v>0</v>
      </c>
      <c r="O470" s="18">
        <f t="shared" si="39"/>
        <v>0</v>
      </c>
    </row>
    <row r="471" spans="1:15" x14ac:dyDescent="0.55000000000000004">
      <c r="A471" s="2">
        <v>43239</v>
      </c>
      <c r="B471">
        <v>20</v>
      </c>
      <c r="C471" t="s">
        <v>7</v>
      </c>
      <c r="D471" t="s">
        <v>10</v>
      </c>
      <c r="E471">
        <v>0</v>
      </c>
      <c r="F471">
        <v>16.95</v>
      </c>
      <c r="G471" s="4">
        <v>0</v>
      </c>
      <c r="H471" s="3">
        <v>6.76</v>
      </c>
      <c r="I471">
        <v>24</v>
      </c>
      <c r="K471" s="18">
        <f t="shared" si="35"/>
        <v>406.79999999999995</v>
      </c>
      <c r="L471" s="18">
        <f t="shared" si="36"/>
        <v>244.56</v>
      </c>
      <c r="M471" s="19">
        <f t="shared" si="37"/>
        <v>0.60117994100294991</v>
      </c>
      <c r="N471" s="19">
        <f t="shared" si="38"/>
        <v>0</v>
      </c>
      <c r="O471" s="18">
        <f t="shared" si="39"/>
        <v>0</v>
      </c>
    </row>
    <row r="472" spans="1:15" x14ac:dyDescent="0.55000000000000004">
      <c r="A472" s="2">
        <v>43262</v>
      </c>
      <c r="B472">
        <v>20</v>
      </c>
      <c r="C472" t="s">
        <v>8</v>
      </c>
      <c r="D472" t="s">
        <v>11</v>
      </c>
      <c r="E472">
        <v>6</v>
      </c>
      <c r="F472">
        <v>16.95</v>
      </c>
      <c r="G472" s="4">
        <v>0</v>
      </c>
      <c r="H472" s="3">
        <v>6.76</v>
      </c>
      <c r="I472">
        <v>13</v>
      </c>
      <c r="K472" s="18">
        <f t="shared" si="35"/>
        <v>220.35</v>
      </c>
      <c r="L472" s="18">
        <f t="shared" si="36"/>
        <v>132.47</v>
      </c>
      <c r="M472" s="19">
        <f t="shared" si="37"/>
        <v>0.60117994100294991</v>
      </c>
      <c r="N472" s="19">
        <f t="shared" si="38"/>
        <v>0</v>
      </c>
      <c r="O472" s="18">
        <f t="shared" si="39"/>
        <v>0</v>
      </c>
    </row>
    <row r="473" spans="1:15" x14ac:dyDescent="0.55000000000000004">
      <c r="A473" s="2">
        <v>43263</v>
      </c>
      <c r="B473">
        <v>20</v>
      </c>
      <c r="C473" t="s">
        <v>5</v>
      </c>
      <c r="D473" t="s">
        <v>11</v>
      </c>
      <c r="E473">
        <v>5</v>
      </c>
      <c r="F473">
        <v>16.95</v>
      </c>
      <c r="G473" s="4">
        <v>0</v>
      </c>
      <c r="H473" s="3">
        <v>6.76</v>
      </c>
      <c r="I473">
        <v>9</v>
      </c>
      <c r="K473" s="18">
        <f t="shared" si="35"/>
        <v>152.54999999999998</v>
      </c>
      <c r="L473" s="18">
        <f t="shared" si="36"/>
        <v>91.71</v>
      </c>
      <c r="M473" s="19">
        <f t="shared" si="37"/>
        <v>0.60117994100294991</v>
      </c>
      <c r="N473" s="19">
        <f t="shared" si="38"/>
        <v>0</v>
      </c>
      <c r="O473" s="18">
        <f t="shared" si="39"/>
        <v>0</v>
      </c>
    </row>
    <row r="474" spans="1:15" x14ac:dyDescent="0.55000000000000004">
      <c r="A474" s="2">
        <v>43269</v>
      </c>
      <c r="B474">
        <v>20</v>
      </c>
      <c r="C474" t="s">
        <v>8</v>
      </c>
      <c r="D474" t="s">
        <v>11</v>
      </c>
      <c r="E474">
        <v>10</v>
      </c>
      <c r="F474">
        <v>16.95</v>
      </c>
      <c r="G474" s="4">
        <v>0</v>
      </c>
      <c r="H474" s="3">
        <v>6.76</v>
      </c>
      <c r="I474">
        <v>29</v>
      </c>
      <c r="K474" s="18">
        <f t="shared" si="35"/>
        <v>491.54999999999995</v>
      </c>
      <c r="L474" s="18">
        <f t="shared" si="36"/>
        <v>295.51</v>
      </c>
      <c r="M474" s="19">
        <f t="shared" si="37"/>
        <v>0.60117994100294991</v>
      </c>
      <c r="N474" s="19">
        <f t="shared" si="38"/>
        <v>0</v>
      </c>
      <c r="O474" s="18">
        <f t="shared" si="39"/>
        <v>0</v>
      </c>
    </row>
    <row r="475" spans="1:15" x14ac:dyDescent="0.55000000000000004">
      <c r="A475" s="2">
        <v>43269</v>
      </c>
      <c r="B475">
        <v>20</v>
      </c>
      <c r="C475" t="s">
        <v>8</v>
      </c>
      <c r="D475" t="s">
        <v>11</v>
      </c>
      <c r="E475">
        <v>8</v>
      </c>
      <c r="F475">
        <v>16.95</v>
      </c>
      <c r="G475" s="4">
        <v>0</v>
      </c>
      <c r="H475" s="3">
        <v>6.76</v>
      </c>
      <c r="I475">
        <v>14</v>
      </c>
      <c r="K475" s="18">
        <f t="shared" si="35"/>
        <v>237.29999999999998</v>
      </c>
      <c r="L475" s="18">
        <f t="shared" si="36"/>
        <v>142.66</v>
      </c>
      <c r="M475" s="19">
        <f t="shared" si="37"/>
        <v>0.60117994100294991</v>
      </c>
      <c r="N475" s="19">
        <f t="shared" si="38"/>
        <v>0</v>
      </c>
      <c r="O475" s="18">
        <f t="shared" si="39"/>
        <v>0</v>
      </c>
    </row>
    <row r="476" spans="1:15" x14ac:dyDescent="0.55000000000000004">
      <c r="A476" s="2">
        <v>43117</v>
      </c>
      <c r="B476">
        <v>20</v>
      </c>
      <c r="C476" t="s">
        <v>7</v>
      </c>
      <c r="D476" t="s">
        <v>11</v>
      </c>
      <c r="E476">
        <v>12</v>
      </c>
      <c r="F476">
        <v>16.95</v>
      </c>
      <c r="G476" s="4">
        <v>0</v>
      </c>
      <c r="H476" s="3">
        <v>6.76</v>
      </c>
      <c r="I476">
        <v>17</v>
      </c>
      <c r="K476" s="18">
        <f t="shared" si="35"/>
        <v>288.14999999999998</v>
      </c>
      <c r="L476" s="18">
        <f t="shared" si="36"/>
        <v>173.23</v>
      </c>
      <c r="M476" s="19">
        <f t="shared" si="37"/>
        <v>0.60117994100294991</v>
      </c>
      <c r="N476" s="19">
        <f t="shared" si="38"/>
        <v>0</v>
      </c>
      <c r="O476" s="18">
        <f t="shared" si="39"/>
        <v>0</v>
      </c>
    </row>
    <row r="477" spans="1:15" x14ac:dyDescent="0.55000000000000004">
      <c r="A477" s="2">
        <v>43167</v>
      </c>
      <c r="B477">
        <v>20</v>
      </c>
      <c r="C477" t="s">
        <v>6</v>
      </c>
      <c r="D477" t="s">
        <v>11</v>
      </c>
      <c r="E477">
        <v>2</v>
      </c>
      <c r="F477">
        <v>16.95</v>
      </c>
      <c r="G477" s="4">
        <v>0</v>
      </c>
      <c r="H477" s="3">
        <v>6.76</v>
      </c>
      <c r="I477">
        <v>3</v>
      </c>
      <c r="K477" s="18">
        <f t="shared" si="35"/>
        <v>50.849999999999994</v>
      </c>
      <c r="L477" s="18">
        <f t="shared" si="36"/>
        <v>30.57</v>
      </c>
      <c r="M477" s="19">
        <f t="shared" si="37"/>
        <v>0.60117994100294991</v>
      </c>
      <c r="N477" s="19">
        <f t="shared" si="38"/>
        <v>0</v>
      </c>
      <c r="O477" s="18">
        <f t="shared" si="39"/>
        <v>0</v>
      </c>
    </row>
    <row r="478" spans="1:15" x14ac:dyDescent="0.55000000000000004">
      <c r="A478" s="2">
        <v>43191</v>
      </c>
      <c r="B478">
        <v>20</v>
      </c>
      <c r="C478" t="s">
        <v>5</v>
      </c>
      <c r="D478" t="s">
        <v>10</v>
      </c>
      <c r="E478">
        <v>7</v>
      </c>
      <c r="F478">
        <v>16.95</v>
      </c>
      <c r="G478" s="4">
        <v>0</v>
      </c>
      <c r="H478" s="3">
        <v>6.76</v>
      </c>
      <c r="I478">
        <v>27</v>
      </c>
      <c r="K478" s="18">
        <f t="shared" si="35"/>
        <v>457.65</v>
      </c>
      <c r="L478" s="18">
        <f t="shared" si="36"/>
        <v>275.13</v>
      </c>
      <c r="M478" s="19">
        <f t="shared" si="37"/>
        <v>0.60117994100294991</v>
      </c>
      <c r="N478" s="19">
        <f t="shared" si="38"/>
        <v>0</v>
      </c>
      <c r="O478" s="18">
        <f t="shared" si="39"/>
        <v>0</v>
      </c>
    </row>
    <row r="479" spans="1:15" x14ac:dyDescent="0.55000000000000004">
      <c r="A479" s="2">
        <v>43112</v>
      </c>
      <c r="B479">
        <v>20</v>
      </c>
      <c r="C479" t="s">
        <v>6</v>
      </c>
      <c r="D479" t="s">
        <v>11</v>
      </c>
      <c r="E479">
        <v>10</v>
      </c>
      <c r="F479">
        <v>16.95</v>
      </c>
      <c r="G479" s="4">
        <v>0</v>
      </c>
      <c r="H479" s="3">
        <v>6.76</v>
      </c>
      <c r="I479">
        <v>10</v>
      </c>
      <c r="K479" s="18">
        <f t="shared" si="35"/>
        <v>169.5</v>
      </c>
      <c r="L479" s="18">
        <f t="shared" si="36"/>
        <v>101.89999999999999</v>
      </c>
      <c r="M479" s="19">
        <f t="shared" si="37"/>
        <v>0.6011799410029498</v>
      </c>
      <c r="N479" s="19">
        <f t="shared" si="38"/>
        <v>0</v>
      </c>
      <c r="O479" s="18">
        <f t="shared" si="39"/>
        <v>0</v>
      </c>
    </row>
    <row r="480" spans="1:15" x14ac:dyDescent="0.55000000000000004">
      <c r="A480" s="2">
        <v>43120</v>
      </c>
      <c r="B480">
        <v>20</v>
      </c>
      <c r="C480" t="s">
        <v>8</v>
      </c>
      <c r="D480" t="s">
        <v>10</v>
      </c>
      <c r="E480">
        <v>0</v>
      </c>
      <c r="F480">
        <v>16.95</v>
      </c>
      <c r="G480" s="4">
        <v>0</v>
      </c>
      <c r="H480" s="3">
        <v>6.76</v>
      </c>
      <c r="I480">
        <v>25</v>
      </c>
      <c r="K480" s="18">
        <f t="shared" si="35"/>
        <v>423.75</v>
      </c>
      <c r="L480" s="18">
        <f t="shared" si="36"/>
        <v>254.75</v>
      </c>
      <c r="M480" s="19">
        <f t="shared" si="37"/>
        <v>0.6011799410029498</v>
      </c>
      <c r="N480" s="19">
        <f t="shared" si="38"/>
        <v>0</v>
      </c>
      <c r="O480" s="18">
        <f t="shared" si="39"/>
        <v>0</v>
      </c>
    </row>
    <row r="481" spans="1:15" x14ac:dyDescent="0.55000000000000004">
      <c r="A481" s="2">
        <v>43128</v>
      </c>
      <c r="B481">
        <v>20</v>
      </c>
      <c r="C481" t="s">
        <v>8</v>
      </c>
      <c r="D481" t="s">
        <v>10</v>
      </c>
      <c r="E481">
        <v>8</v>
      </c>
      <c r="F481">
        <v>16.95</v>
      </c>
      <c r="G481" s="4">
        <v>0</v>
      </c>
      <c r="H481" s="3">
        <v>6.76</v>
      </c>
      <c r="I481">
        <v>21</v>
      </c>
      <c r="K481" s="18">
        <f t="shared" si="35"/>
        <v>355.95</v>
      </c>
      <c r="L481" s="18">
        <f t="shared" si="36"/>
        <v>213.98999999999998</v>
      </c>
      <c r="M481" s="19">
        <f t="shared" si="37"/>
        <v>0.6011799410029498</v>
      </c>
      <c r="N481" s="19">
        <f t="shared" si="38"/>
        <v>0</v>
      </c>
      <c r="O481" s="18">
        <f t="shared" si="39"/>
        <v>0</v>
      </c>
    </row>
    <row r="482" spans="1:15" x14ac:dyDescent="0.55000000000000004">
      <c r="A482" s="2">
        <v>43142</v>
      </c>
      <c r="B482">
        <v>20</v>
      </c>
      <c r="C482" t="s">
        <v>7</v>
      </c>
      <c r="D482" t="s">
        <v>10</v>
      </c>
      <c r="E482">
        <v>0</v>
      </c>
      <c r="F482">
        <v>16.95</v>
      </c>
      <c r="G482" s="4">
        <v>0</v>
      </c>
      <c r="H482" s="3">
        <v>6.76</v>
      </c>
      <c r="I482">
        <v>21</v>
      </c>
      <c r="K482" s="18">
        <f t="shared" si="35"/>
        <v>355.95</v>
      </c>
      <c r="L482" s="18">
        <f t="shared" si="36"/>
        <v>213.98999999999998</v>
      </c>
      <c r="M482" s="19">
        <f t="shared" si="37"/>
        <v>0.6011799410029498</v>
      </c>
      <c r="N482" s="19">
        <f t="shared" si="38"/>
        <v>0</v>
      </c>
      <c r="O482" s="18">
        <f t="shared" si="39"/>
        <v>0</v>
      </c>
    </row>
    <row r="483" spans="1:15" x14ac:dyDescent="0.55000000000000004">
      <c r="A483" s="2">
        <v>43156</v>
      </c>
      <c r="B483">
        <v>20</v>
      </c>
      <c r="C483" t="s">
        <v>8</v>
      </c>
      <c r="D483" t="s">
        <v>10</v>
      </c>
      <c r="E483">
        <v>11</v>
      </c>
      <c r="F483">
        <v>16.95</v>
      </c>
      <c r="G483" s="4">
        <v>0</v>
      </c>
      <c r="H483" s="3">
        <v>6.76</v>
      </c>
      <c r="I483">
        <v>10</v>
      </c>
      <c r="K483" s="18">
        <f t="shared" si="35"/>
        <v>169.5</v>
      </c>
      <c r="L483" s="18">
        <f t="shared" si="36"/>
        <v>101.89999999999999</v>
      </c>
      <c r="M483" s="19">
        <f t="shared" si="37"/>
        <v>0.6011799410029498</v>
      </c>
      <c r="N483" s="19">
        <f t="shared" si="38"/>
        <v>0</v>
      </c>
      <c r="O483" s="18">
        <f t="shared" si="39"/>
        <v>0</v>
      </c>
    </row>
    <row r="484" spans="1:15" x14ac:dyDescent="0.55000000000000004">
      <c r="A484" s="2">
        <v>43157</v>
      </c>
      <c r="B484">
        <v>20</v>
      </c>
      <c r="C484" t="s">
        <v>6</v>
      </c>
      <c r="D484" t="s">
        <v>10</v>
      </c>
      <c r="E484">
        <v>1</v>
      </c>
      <c r="F484">
        <v>16.95</v>
      </c>
      <c r="G484" s="4">
        <v>0</v>
      </c>
      <c r="H484" s="3">
        <v>6.76</v>
      </c>
      <c r="I484">
        <v>22</v>
      </c>
      <c r="K484" s="18">
        <f t="shared" si="35"/>
        <v>372.9</v>
      </c>
      <c r="L484" s="18">
        <f t="shared" si="36"/>
        <v>224.17999999999998</v>
      </c>
      <c r="M484" s="19">
        <f t="shared" si="37"/>
        <v>0.6011799410029498</v>
      </c>
      <c r="N484" s="19">
        <f t="shared" si="38"/>
        <v>0</v>
      </c>
      <c r="O484" s="18">
        <f t="shared" si="39"/>
        <v>0</v>
      </c>
    </row>
    <row r="485" spans="1:15" x14ac:dyDescent="0.55000000000000004">
      <c r="A485" s="2">
        <v>43157</v>
      </c>
      <c r="B485">
        <v>20</v>
      </c>
      <c r="C485" t="s">
        <v>5</v>
      </c>
      <c r="D485" t="s">
        <v>10</v>
      </c>
      <c r="E485">
        <v>7</v>
      </c>
      <c r="F485">
        <v>16.95</v>
      </c>
      <c r="G485" s="4">
        <v>0</v>
      </c>
      <c r="H485" s="3">
        <v>6.76</v>
      </c>
      <c r="I485">
        <v>10</v>
      </c>
      <c r="K485" s="18">
        <f t="shared" si="35"/>
        <v>169.5</v>
      </c>
      <c r="L485" s="18">
        <f t="shared" si="36"/>
        <v>101.89999999999999</v>
      </c>
      <c r="M485" s="19">
        <f t="shared" si="37"/>
        <v>0.6011799410029498</v>
      </c>
      <c r="N485" s="19">
        <f t="shared" si="38"/>
        <v>0</v>
      </c>
      <c r="O485" s="18">
        <f t="shared" si="39"/>
        <v>0</v>
      </c>
    </row>
    <row r="486" spans="1:15" x14ac:dyDescent="0.55000000000000004">
      <c r="A486" s="2">
        <v>43157</v>
      </c>
      <c r="B486">
        <v>20</v>
      </c>
      <c r="C486" t="s">
        <v>6</v>
      </c>
      <c r="D486" t="s">
        <v>10</v>
      </c>
      <c r="E486">
        <v>10</v>
      </c>
      <c r="F486">
        <v>16.95</v>
      </c>
      <c r="G486" s="4">
        <v>0</v>
      </c>
      <c r="H486" s="3">
        <v>6.76</v>
      </c>
      <c r="I486">
        <v>20</v>
      </c>
      <c r="K486" s="18">
        <f t="shared" si="35"/>
        <v>339</v>
      </c>
      <c r="L486" s="18">
        <f t="shared" si="36"/>
        <v>203.79999999999998</v>
      </c>
      <c r="M486" s="19">
        <f t="shared" si="37"/>
        <v>0.6011799410029498</v>
      </c>
      <c r="N486" s="19">
        <f t="shared" si="38"/>
        <v>0</v>
      </c>
      <c r="O486" s="18">
        <f t="shared" si="39"/>
        <v>0</v>
      </c>
    </row>
    <row r="487" spans="1:15" x14ac:dyDescent="0.55000000000000004">
      <c r="A487" s="2">
        <v>43162</v>
      </c>
      <c r="B487">
        <v>20</v>
      </c>
      <c r="C487" t="s">
        <v>9</v>
      </c>
      <c r="D487" t="s">
        <v>10</v>
      </c>
      <c r="E487">
        <v>12</v>
      </c>
      <c r="F487">
        <v>16.95</v>
      </c>
      <c r="G487" s="4">
        <v>0</v>
      </c>
      <c r="H487" s="3">
        <v>6.76</v>
      </c>
      <c r="I487">
        <v>23</v>
      </c>
      <c r="K487" s="18">
        <f t="shared" si="35"/>
        <v>389.84999999999997</v>
      </c>
      <c r="L487" s="18">
        <f t="shared" si="36"/>
        <v>234.36999999999998</v>
      </c>
      <c r="M487" s="19">
        <f t="shared" si="37"/>
        <v>0.6011799410029498</v>
      </c>
      <c r="N487" s="19">
        <f t="shared" si="38"/>
        <v>0</v>
      </c>
      <c r="O487" s="18">
        <f t="shared" si="39"/>
        <v>0</v>
      </c>
    </row>
    <row r="488" spans="1:15" x14ac:dyDescent="0.55000000000000004">
      <c r="A488" s="2">
        <v>43183</v>
      </c>
      <c r="B488">
        <v>20</v>
      </c>
      <c r="C488" t="s">
        <v>8</v>
      </c>
      <c r="D488" t="s">
        <v>10</v>
      </c>
      <c r="E488">
        <v>2</v>
      </c>
      <c r="F488">
        <v>16.95</v>
      </c>
      <c r="G488" s="4">
        <v>0</v>
      </c>
      <c r="H488" s="3">
        <v>6.76</v>
      </c>
      <c r="I488">
        <v>25</v>
      </c>
      <c r="K488" s="18">
        <f t="shared" si="35"/>
        <v>423.75</v>
      </c>
      <c r="L488" s="18">
        <f t="shared" si="36"/>
        <v>254.75</v>
      </c>
      <c r="M488" s="19">
        <f t="shared" si="37"/>
        <v>0.6011799410029498</v>
      </c>
      <c r="N488" s="19">
        <f t="shared" si="38"/>
        <v>0</v>
      </c>
      <c r="O488" s="18">
        <f t="shared" si="39"/>
        <v>0</v>
      </c>
    </row>
    <row r="489" spans="1:15" x14ac:dyDescent="0.55000000000000004">
      <c r="A489" s="2">
        <v>43184</v>
      </c>
      <c r="B489">
        <v>20</v>
      </c>
      <c r="C489" t="s">
        <v>6</v>
      </c>
      <c r="D489" t="s">
        <v>10</v>
      </c>
      <c r="E489">
        <v>5</v>
      </c>
      <c r="F489">
        <v>16.95</v>
      </c>
      <c r="G489" s="4">
        <v>0</v>
      </c>
      <c r="H489" s="3">
        <v>6.76</v>
      </c>
      <c r="I489">
        <v>15</v>
      </c>
      <c r="K489" s="18">
        <f t="shared" si="35"/>
        <v>254.25</v>
      </c>
      <c r="L489" s="18">
        <f t="shared" si="36"/>
        <v>152.85</v>
      </c>
      <c r="M489" s="19">
        <f t="shared" si="37"/>
        <v>0.6011799410029498</v>
      </c>
      <c r="N489" s="19">
        <f t="shared" si="38"/>
        <v>0</v>
      </c>
      <c r="O489" s="18">
        <f t="shared" si="39"/>
        <v>0</v>
      </c>
    </row>
    <row r="490" spans="1:15" x14ac:dyDescent="0.55000000000000004">
      <c r="A490" s="2">
        <v>43188</v>
      </c>
      <c r="B490">
        <v>20</v>
      </c>
      <c r="C490" t="s">
        <v>6</v>
      </c>
      <c r="D490" t="s">
        <v>11</v>
      </c>
      <c r="E490">
        <v>3</v>
      </c>
      <c r="F490">
        <v>16.95</v>
      </c>
      <c r="G490" s="4">
        <v>0</v>
      </c>
      <c r="H490" s="3">
        <v>6.76</v>
      </c>
      <c r="I490">
        <v>20</v>
      </c>
      <c r="K490" s="18">
        <f t="shared" si="35"/>
        <v>339</v>
      </c>
      <c r="L490" s="18">
        <f t="shared" si="36"/>
        <v>203.79999999999998</v>
      </c>
      <c r="M490" s="19">
        <f t="shared" si="37"/>
        <v>0.6011799410029498</v>
      </c>
      <c r="N490" s="19">
        <f t="shared" si="38"/>
        <v>0</v>
      </c>
      <c r="O490" s="18">
        <f t="shared" si="39"/>
        <v>0</v>
      </c>
    </row>
    <row r="491" spans="1:15" x14ac:dyDescent="0.55000000000000004">
      <c r="A491" s="2">
        <v>43191</v>
      </c>
      <c r="B491">
        <v>20</v>
      </c>
      <c r="C491" t="s">
        <v>7</v>
      </c>
      <c r="D491" t="s">
        <v>10</v>
      </c>
      <c r="E491">
        <v>1</v>
      </c>
      <c r="F491">
        <v>16.95</v>
      </c>
      <c r="G491" s="4">
        <v>0</v>
      </c>
      <c r="H491" s="3">
        <v>6.76</v>
      </c>
      <c r="I491">
        <v>4</v>
      </c>
      <c r="K491" s="18">
        <f t="shared" si="35"/>
        <v>67.8</v>
      </c>
      <c r="L491" s="18">
        <f t="shared" si="36"/>
        <v>40.76</v>
      </c>
      <c r="M491" s="19">
        <f t="shared" si="37"/>
        <v>0.6011799410029498</v>
      </c>
      <c r="N491" s="19">
        <f t="shared" si="38"/>
        <v>0</v>
      </c>
      <c r="O491" s="18">
        <f t="shared" si="39"/>
        <v>0</v>
      </c>
    </row>
    <row r="492" spans="1:15" x14ac:dyDescent="0.55000000000000004">
      <c r="A492" s="2">
        <v>43205</v>
      </c>
      <c r="B492">
        <v>20</v>
      </c>
      <c r="C492" t="s">
        <v>6</v>
      </c>
      <c r="D492" t="s">
        <v>10</v>
      </c>
      <c r="E492">
        <v>7</v>
      </c>
      <c r="F492">
        <v>16.95</v>
      </c>
      <c r="G492" s="4">
        <v>0</v>
      </c>
      <c r="H492" s="3">
        <v>6.76</v>
      </c>
      <c r="I492">
        <v>4</v>
      </c>
      <c r="K492" s="18">
        <f t="shared" si="35"/>
        <v>67.8</v>
      </c>
      <c r="L492" s="18">
        <f t="shared" si="36"/>
        <v>40.76</v>
      </c>
      <c r="M492" s="19">
        <f t="shared" si="37"/>
        <v>0.6011799410029498</v>
      </c>
      <c r="N492" s="19">
        <f t="shared" si="38"/>
        <v>0</v>
      </c>
      <c r="O492" s="18">
        <f t="shared" si="39"/>
        <v>0</v>
      </c>
    </row>
    <row r="493" spans="1:15" x14ac:dyDescent="0.55000000000000004">
      <c r="A493" s="2">
        <v>43207</v>
      </c>
      <c r="B493">
        <v>20</v>
      </c>
      <c r="C493" t="s">
        <v>7</v>
      </c>
      <c r="D493" t="s">
        <v>11</v>
      </c>
      <c r="E493">
        <v>5</v>
      </c>
      <c r="F493">
        <v>16.95</v>
      </c>
      <c r="G493" s="4">
        <v>0</v>
      </c>
      <c r="H493" s="3">
        <v>6.76</v>
      </c>
      <c r="I493">
        <v>30</v>
      </c>
      <c r="K493" s="18">
        <f t="shared" si="35"/>
        <v>508.5</v>
      </c>
      <c r="L493" s="18">
        <f t="shared" si="36"/>
        <v>305.7</v>
      </c>
      <c r="M493" s="19">
        <f t="shared" si="37"/>
        <v>0.6011799410029498</v>
      </c>
      <c r="N493" s="19">
        <f t="shared" si="38"/>
        <v>0.15</v>
      </c>
      <c r="O493" s="18">
        <f t="shared" si="39"/>
        <v>76.274999999999991</v>
      </c>
    </row>
    <row r="494" spans="1:15" x14ac:dyDescent="0.55000000000000004">
      <c r="A494" s="2">
        <v>43218</v>
      </c>
      <c r="B494">
        <v>20</v>
      </c>
      <c r="C494" t="s">
        <v>8</v>
      </c>
      <c r="D494" t="s">
        <v>10</v>
      </c>
      <c r="E494">
        <v>0</v>
      </c>
      <c r="F494">
        <v>16.95</v>
      </c>
      <c r="G494" s="4">
        <v>0</v>
      </c>
      <c r="H494" s="3">
        <v>6.76</v>
      </c>
      <c r="I494">
        <v>2</v>
      </c>
      <c r="K494" s="18">
        <f t="shared" si="35"/>
        <v>33.9</v>
      </c>
      <c r="L494" s="18">
        <f t="shared" si="36"/>
        <v>20.38</v>
      </c>
      <c r="M494" s="19">
        <f t="shared" si="37"/>
        <v>0.6011799410029498</v>
      </c>
      <c r="N494" s="19">
        <f t="shared" si="38"/>
        <v>0</v>
      </c>
      <c r="O494" s="18">
        <f t="shared" si="39"/>
        <v>0</v>
      </c>
    </row>
    <row r="495" spans="1:15" x14ac:dyDescent="0.55000000000000004">
      <c r="A495" s="2">
        <v>43219</v>
      </c>
      <c r="B495">
        <v>20</v>
      </c>
      <c r="C495" t="s">
        <v>6</v>
      </c>
      <c r="D495" t="s">
        <v>10</v>
      </c>
      <c r="E495">
        <v>4</v>
      </c>
      <c r="F495">
        <v>16.95</v>
      </c>
      <c r="G495" s="4">
        <v>0</v>
      </c>
      <c r="H495" s="3">
        <v>6.76</v>
      </c>
      <c r="I495">
        <v>10</v>
      </c>
      <c r="K495" s="18">
        <f t="shared" si="35"/>
        <v>169.5</v>
      </c>
      <c r="L495" s="18">
        <f t="shared" si="36"/>
        <v>101.89999999999999</v>
      </c>
      <c r="M495" s="19">
        <f t="shared" si="37"/>
        <v>0.6011799410029498</v>
      </c>
      <c r="N495" s="19">
        <f t="shared" si="38"/>
        <v>0</v>
      </c>
      <c r="O495" s="18">
        <f t="shared" si="39"/>
        <v>0</v>
      </c>
    </row>
    <row r="496" spans="1:15" x14ac:dyDescent="0.55000000000000004">
      <c r="A496" s="2">
        <v>43219</v>
      </c>
      <c r="B496">
        <v>20</v>
      </c>
      <c r="C496" t="s">
        <v>6</v>
      </c>
      <c r="D496" t="s">
        <v>10</v>
      </c>
      <c r="E496">
        <v>1</v>
      </c>
      <c r="F496">
        <v>16.95</v>
      </c>
      <c r="G496" s="4">
        <v>0</v>
      </c>
      <c r="H496" s="3">
        <v>6.76</v>
      </c>
      <c r="I496">
        <v>16</v>
      </c>
      <c r="K496" s="18">
        <f t="shared" si="35"/>
        <v>271.2</v>
      </c>
      <c r="L496" s="18">
        <f t="shared" si="36"/>
        <v>163.04</v>
      </c>
      <c r="M496" s="19">
        <f t="shared" si="37"/>
        <v>0.6011799410029498</v>
      </c>
      <c r="N496" s="19">
        <f t="shared" si="38"/>
        <v>0</v>
      </c>
      <c r="O496" s="18">
        <f t="shared" si="39"/>
        <v>0</v>
      </c>
    </row>
    <row r="497" spans="1:15" x14ac:dyDescent="0.55000000000000004">
      <c r="A497" s="2">
        <v>43225</v>
      </c>
      <c r="B497">
        <v>20</v>
      </c>
      <c r="C497" t="s">
        <v>8</v>
      </c>
      <c r="D497" t="s">
        <v>10</v>
      </c>
      <c r="E497">
        <v>11</v>
      </c>
      <c r="F497">
        <v>16.95</v>
      </c>
      <c r="G497" s="4">
        <v>0</v>
      </c>
      <c r="H497" s="3">
        <v>6.76</v>
      </c>
      <c r="I497">
        <v>10</v>
      </c>
      <c r="K497" s="18">
        <f t="shared" si="35"/>
        <v>169.5</v>
      </c>
      <c r="L497" s="18">
        <f t="shared" si="36"/>
        <v>101.89999999999999</v>
      </c>
      <c r="M497" s="19">
        <f t="shared" si="37"/>
        <v>0.6011799410029498</v>
      </c>
      <c r="N497" s="19">
        <f t="shared" si="38"/>
        <v>0</v>
      </c>
      <c r="O497" s="18">
        <f t="shared" si="39"/>
        <v>0</v>
      </c>
    </row>
    <row r="498" spans="1:15" x14ac:dyDescent="0.55000000000000004">
      <c r="A498" s="2">
        <v>43238</v>
      </c>
      <c r="B498">
        <v>20</v>
      </c>
      <c r="C498" t="s">
        <v>8</v>
      </c>
      <c r="D498" t="s">
        <v>10</v>
      </c>
      <c r="E498">
        <v>5</v>
      </c>
      <c r="F498">
        <v>16.95</v>
      </c>
      <c r="G498" s="4">
        <v>0</v>
      </c>
      <c r="H498" s="3">
        <v>6.76</v>
      </c>
      <c r="I498">
        <v>2</v>
      </c>
      <c r="K498" s="18">
        <f t="shared" si="35"/>
        <v>33.9</v>
      </c>
      <c r="L498" s="18">
        <f t="shared" si="36"/>
        <v>20.38</v>
      </c>
      <c r="M498" s="19">
        <f t="shared" si="37"/>
        <v>0.6011799410029498</v>
      </c>
      <c r="N498" s="19">
        <f t="shared" si="38"/>
        <v>0</v>
      </c>
      <c r="O498" s="18">
        <f t="shared" si="39"/>
        <v>0</v>
      </c>
    </row>
    <row r="499" spans="1:15" x14ac:dyDescent="0.55000000000000004">
      <c r="A499" s="2">
        <v>43257</v>
      </c>
      <c r="B499">
        <v>20</v>
      </c>
      <c r="C499" t="s">
        <v>6</v>
      </c>
      <c r="D499" t="s">
        <v>11</v>
      </c>
      <c r="E499">
        <v>6</v>
      </c>
      <c r="F499">
        <v>16.95</v>
      </c>
      <c r="G499" s="4">
        <v>0</v>
      </c>
      <c r="H499" s="3">
        <v>6.76</v>
      </c>
      <c r="I499">
        <v>25</v>
      </c>
      <c r="K499" s="18">
        <f t="shared" si="35"/>
        <v>423.75</v>
      </c>
      <c r="L499" s="18">
        <f t="shared" si="36"/>
        <v>254.75</v>
      </c>
      <c r="M499" s="19">
        <f t="shared" si="37"/>
        <v>0.6011799410029498</v>
      </c>
      <c r="N499" s="19">
        <f t="shared" si="38"/>
        <v>0</v>
      </c>
      <c r="O499" s="18">
        <f t="shared" si="39"/>
        <v>0</v>
      </c>
    </row>
    <row r="500" spans="1:15" x14ac:dyDescent="0.55000000000000004">
      <c r="A500" s="2">
        <v>43261</v>
      </c>
      <c r="B500">
        <v>20</v>
      </c>
      <c r="C500" t="s">
        <v>7</v>
      </c>
      <c r="D500" t="s">
        <v>10</v>
      </c>
      <c r="E500">
        <v>2</v>
      </c>
      <c r="F500">
        <v>16.95</v>
      </c>
      <c r="G500" s="4">
        <v>0</v>
      </c>
      <c r="H500" s="3">
        <v>6.76</v>
      </c>
      <c r="I500">
        <v>20</v>
      </c>
      <c r="K500" s="18">
        <f t="shared" si="35"/>
        <v>339</v>
      </c>
      <c r="L500" s="18">
        <f t="shared" si="36"/>
        <v>203.79999999999998</v>
      </c>
      <c r="M500" s="19">
        <f t="shared" si="37"/>
        <v>0.6011799410029498</v>
      </c>
      <c r="N500" s="19">
        <f t="shared" si="38"/>
        <v>0</v>
      </c>
      <c r="O500" s="18">
        <f t="shared" si="39"/>
        <v>0</v>
      </c>
    </row>
    <row r="501" spans="1:15" x14ac:dyDescent="0.55000000000000004">
      <c r="A501" s="2">
        <v>43156</v>
      </c>
      <c r="B501">
        <v>20</v>
      </c>
      <c r="C501" t="s">
        <v>7</v>
      </c>
      <c r="D501" t="s">
        <v>10</v>
      </c>
      <c r="E501">
        <v>7</v>
      </c>
      <c r="F501">
        <v>16.95</v>
      </c>
      <c r="G501" s="4">
        <v>0</v>
      </c>
      <c r="H501" s="3">
        <v>6.76</v>
      </c>
      <c r="I501">
        <v>2</v>
      </c>
      <c r="K501" s="18">
        <f t="shared" si="35"/>
        <v>33.9</v>
      </c>
      <c r="L501" s="18">
        <f t="shared" si="36"/>
        <v>20.38</v>
      </c>
      <c r="M501" s="19">
        <f t="shared" si="37"/>
        <v>0.6011799410029498</v>
      </c>
      <c r="N501" s="19">
        <f t="shared" si="38"/>
        <v>0</v>
      </c>
      <c r="O501" s="18">
        <f t="shared" si="39"/>
        <v>0</v>
      </c>
    </row>
    <row r="502" spans="1:15" x14ac:dyDescent="0.55000000000000004">
      <c r="A502" s="2">
        <v>43167</v>
      </c>
      <c r="B502">
        <v>20</v>
      </c>
      <c r="C502" t="s">
        <v>5</v>
      </c>
      <c r="D502" t="s">
        <v>11</v>
      </c>
      <c r="E502">
        <v>9</v>
      </c>
      <c r="F502">
        <v>16.95</v>
      </c>
      <c r="G502" s="4">
        <v>0</v>
      </c>
      <c r="H502" s="3">
        <v>6.76</v>
      </c>
      <c r="I502">
        <v>1</v>
      </c>
      <c r="K502" s="18">
        <f t="shared" si="35"/>
        <v>16.95</v>
      </c>
      <c r="L502" s="18">
        <f t="shared" si="36"/>
        <v>10.19</v>
      </c>
      <c r="M502" s="19">
        <f t="shared" si="37"/>
        <v>0.6011799410029498</v>
      </c>
      <c r="N502" s="19">
        <f t="shared" si="38"/>
        <v>0</v>
      </c>
      <c r="O502" s="18">
        <f t="shared" si="39"/>
        <v>0</v>
      </c>
    </row>
    <row r="503" spans="1:15" x14ac:dyDescent="0.55000000000000004">
      <c r="A503" s="2">
        <v>43217</v>
      </c>
      <c r="B503">
        <v>20</v>
      </c>
      <c r="C503" t="s">
        <v>9</v>
      </c>
      <c r="D503" t="s">
        <v>10</v>
      </c>
      <c r="E503">
        <v>4</v>
      </c>
      <c r="F503">
        <v>16.95</v>
      </c>
      <c r="G503" s="4">
        <v>0</v>
      </c>
      <c r="H503" s="3">
        <v>6.76</v>
      </c>
      <c r="I503">
        <v>16</v>
      </c>
      <c r="K503" s="18">
        <f t="shared" si="35"/>
        <v>271.2</v>
      </c>
      <c r="L503" s="18">
        <f t="shared" si="36"/>
        <v>163.04</v>
      </c>
      <c r="M503" s="19">
        <f t="shared" si="37"/>
        <v>0.6011799410029498</v>
      </c>
      <c r="N503" s="19">
        <f t="shared" si="38"/>
        <v>0</v>
      </c>
      <c r="O503" s="18">
        <f t="shared" si="39"/>
        <v>0</v>
      </c>
    </row>
    <row r="504" spans="1:15" x14ac:dyDescent="0.55000000000000004">
      <c r="A504" s="2">
        <v>43247</v>
      </c>
      <c r="B504">
        <v>20</v>
      </c>
      <c r="C504" t="s">
        <v>6</v>
      </c>
      <c r="D504" t="s">
        <v>10</v>
      </c>
      <c r="E504">
        <v>7</v>
      </c>
      <c r="F504">
        <v>16.95</v>
      </c>
      <c r="G504" s="4">
        <v>0</v>
      </c>
      <c r="H504" s="3">
        <v>6.76</v>
      </c>
      <c r="I504">
        <v>16</v>
      </c>
      <c r="K504" s="18">
        <f t="shared" si="35"/>
        <v>271.2</v>
      </c>
      <c r="L504" s="18">
        <f t="shared" si="36"/>
        <v>163.04</v>
      </c>
      <c r="M504" s="19">
        <f t="shared" si="37"/>
        <v>0.6011799410029498</v>
      </c>
      <c r="N504" s="19">
        <f t="shared" si="38"/>
        <v>0</v>
      </c>
      <c r="O504" s="18">
        <f t="shared" si="39"/>
        <v>0</v>
      </c>
    </row>
    <row r="505" spans="1:15" x14ac:dyDescent="0.55000000000000004">
      <c r="A505" s="2">
        <v>43262</v>
      </c>
      <c r="B505">
        <v>20</v>
      </c>
      <c r="C505" t="s">
        <v>9</v>
      </c>
      <c r="D505" t="s">
        <v>11</v>
      </c>
      <c r="E505">
        <v>3</v>
      </c>
      <c r="F505">
        <v>16.95</v>
      </c>
      <c r="G505" s="4">
        <v>0</v>
      </c>
      <c r="H505" s="3">
        <v>6.76</v>
      </c>
      <c r="I505">
        <v>8</v>
      </c>
      <c r="K505" s="18">
        <f t="shared" si="35"/>
        <v>135.6</v>
      </c>
      <c r="L505" s="18">
        <f t="shared" si="36"/>
        <v>81.52</v>
      </c>
      <c r="M505" s="19">
        <f t="shared" si="37"/>
        <v>0.6011799410029498</v>
      </c>
      <c r="N505" s="19">
        <f t="shared" si="38"/>
        <v>0</v>
      </c>
      <c r="O505" s="18">
        <f t="shared" si="39"/>
        <v>0</v>
      </c>
    </row>
    <row r="506" spans="1:15" x14ac:dyDescent="0.55000000000000004">
      <c r="A506" s="2">
        <v>43198</v>
      </c>
      <c r="B506">
        <v>20</v>
      </c>
      <c r="C506" t="s">
        <v>5</v>
      </c>
      <c r="D506" t="s">
        <v>10</v>
      </c>
      <c r="E506">
        <v>6</v>
      </c>
      <c r="F506">
        <v>16.95</v>
      </c>
      <c r="G506" s="4">
        <v>0</v>
      </c>
      <c r="H506" s="3">
        <v>6.76</v>
      </c>
      <c r="I506">
        <v>15</v>
      </c>
      <c r="K506" s="18">
        <f t="shared" si="35"/>
        <v>254.25</v>
      </c>
      <c r="L506" s="18">
        <f t="shared" si="36"/>
        <v>152.85</v>
      </c>
      <c r="M506" s="19">
        <f t="shared" si="37"/>
        <v>0.6011799410029498</v>
      </c>
      <c r="N506" s="19">
        <f t="shared" si="38"/>
        <v>0</v>
      </c>
      <c r="O506" s="18">
        <f t="shared" si="39"/>
        <v>0</v>
      </c>
    </row>
    <row r="507" spans="1:15" x14ac:dyDescent="0.55000000000000004">
      <c r="A507" s="2">
        <v>43119</v>
      </c>
      <c r="B507">
        <v>48</v>
      </c>
      <c r="C507" t="s">
        <v>5</v>
      </c>
      <c r="D507" t="s">
        <v>11</v>
      </c>
      <c r="E507">
        <v>5</v>
      </c>
      <c r="F507">
        <v>3.95</v>
      </c>
      <c r="G507" s="4">
        <v>0.1</v>
      </c>
      <c r="H507" s="3">
        <v>1.43</v>
      </c>
      <c r="I507">
        <v>14</v>
      </c>
      <c r="K507" s="18">
        <f t="shared" si="35"/>
        <v>49.77</v>
      </c>
      <c r="L507" s="18">
        <f t="shared" si="36"/>
        <v>29.75</v>
      </c>
      <c r="M507" s="19">
        <f t="shared" si="37"/>
        <v>0.59774964838255973</v>
      </c>
      <c r="N507" s="19">
        <f t="shared" si="38"/>
        <v>0</v>
      </c>
      <c r="O507" s="18">
        <f t="shared" si="39"/>
        <v>0</v>
      </c>
    </row>
    <row r="508" spans="1:15" x14ac:dyDescent="0.55000000000000004">
      <c r="A508" s="2">
        <v>43131</v>
      </c>
      <c r="B508">
        <v>48</v>
      </c>
      <c r="C508" t="s">
        <v>7</v>
      </c>
      <c r="D508" t="s">
        <v>11</v>
      </c>
      <c r="E508">
        <v>4</v>
      </c>
      <c r="F508">
        <v>3.95</v>
      </c>
      <c r="G508" s="4">
        <v>0.1</v>
      </c>
      <c r="H508" s="3">
        <v>1.43</v>
      </c>
      <c r="I508">
        <v>10</v>
      </c>
      <c r="K508" s="18">
        <f t="shared" si="35"/>
        <v>35.550000000000004</v>
      </c>
      <c r="L508" s="18">
        <f t="shared" si="36"/>
        <v>21.25</v>
      </c>
      <c r="M508" s="19">
        <f t="shared" si="37"/>
        <v>0.59774964838255973</v>
      </c>
      <c r="N508" s="19">
        <f t="shared" si="38"/>
        <v>0</v>
      </c>
      <c r="O508" s="18">
        <f t="shared" si="39"/>
        <v>0</v>
      </c>
    </row>
    <row r="509" spans="1:15" x14ac:dyDescent="0.55000000000000004">
      <c r="A509" s="2">
        <v>43157</v>
      </c>
      <c r="B509">
        <v>48</v>
      </c>
      <c r="C509" t="s">
        <v>7</v>
      </c>
      <c r="D509" t="s">
        <v>10</v>
      </c>
      <c r="E509">
        <v>9</v>
      </c>
      <c r="F509">
        <v>3.95</v>
      </c>
      <c r="G509" s="4">
        <v>0.1</v>
      </c>
      <c r="H509" s="3">
        <v>1.43</v>
      </c>
      <c r="I509">
        <v>8</v>
      </c>
      <c r="K509" s="18">
        <f t="shared" si="35"/>
        <v>28.44</v>
      </c>
      <c r="L509" s="18">
        <f t="shared" si="36"/>
        <v>17</v>
      </c>
      <c r="M509" s="19">
        <f t="shared" si="37"/>
        <v>0.59774964838255973</v>
      </c>
      <c r="N509" s="19">
        <f t="shared" si="38"/>
        <v>0</v>
      </c>
      <c r="O509" s="18">
        <f t="shared" si="39"/>
        <v>0</v>
      </c>
    </row>
    <row r="510" spans="1:15" x14ac:dyDescent="0.55000000000000004">
      <c r="A510" s="2">
        <v>43248</v>
      </c>
      <c r="B510">
        <v>48</v>
      </c>
      <c r="C510" t="s">
        <v>8</v>
      </c>
      <c r="D510" t="s">
        <v>11</v>
      </c>
      <c r="E510">
        <v>11</v>
      </c>
      <c r="F510">
        <v>3.95</v>
      </c>
      <c r="G510" s="4">
        <v>0.1</v>
      </c>
      <c r="H510" s="3">
        <v>1.43</v>
      </c>
      <c r="I510">
        <v>6</v>
      </c>
      <c r="K510" s="18">
        <f t="shared" si="35"/>
        <v>21.330000000000002</v>
      </c>
      <c r="L510" s="18">
        <f t="shared" si="36"/>
        <v>12.75</v>
      </c>
      <c r="M510" s="19">
        <f t="shared" si="37"/>
        <v>0.59774964838255973</v>
      </c>
      <c r="N510" s="19">
        <f t="shared" si="38"/>
        <v>0</v>
      </c>
      <c r="O510" s="18">
        <f t="shared" si="39"/>
        <v>0</v>
      </c>
    </row>
    <row r="511" spans="1:15" x14ac:dyDescent="0.55000000000000004">
      <c r="A511" s="2">
        <v>43120</v>
      </c>
      <c r="B511">
        <v>34</v>
      </c>
      <c r="C511" t="s">
        <v>9</v>
      </c>
      <c r="D511" t="s">
        <v>10</v>
      </c>
      <c r="E511">
        <v>3</v>
      </c>
      <c r="F511">
        <v>37.950000000000003</v>
      </c>
      <c r="G511" s="4">
        <v>0</v>
      </c>
      <c r="H511" s="3">
        <v>15.35</v>
      </c>
      <c r="I511">
        <v>10</v>
      </c>
      <c r="K511" s="18">
        <f t="shared" si="35"/>
        <v>379.5</v>
      </c>
      <c r="L511" s="18">
        <f t="shared" si="36"/>
        <v>226</v>
      </c>
      <c r="M511" s="19">
        <f t="shared" si="37"/>
        <v>0.59552042160737817</v>
      </c>
      <c r="N511" s="19">
        <f t="shared" si="38"/>
        <v>0</v>
      </c>
      <c r="O511" s="18">
        <f t="shared" si="39"/>
        <v>0</v>
      </c>
    </row>
    <row r="512" spans="1:15" x14ac:dyDescent="0.55000000000000004">
      <c r="A512" s="2">
        <v>43126</v>
      </c>
      <c r="B512">
        <v>34</v>
      </c>
      <c r="C512" t="s">
        <v>6</v>
      </c>
      <c r="D512" t="s">
        <v>11</v>
      </c>
      <c r="E512">
        <v>10</v>
      </c>
      <c r="F512">
        <v>37.950000000000003</v>
      </c>
      <c r="G512" s="4">
        <v>0</v>
      </c>
      <c r="H512" s="3">
        <v>15.35</v>
      </c>
      <c r="I512">
        <v>6</v>
      </c>
      <c r="K512" s="18">
        <f t="shared" si="35"/>
        <v>227.70000000000002</v>
      </c>
      <c r="L512" s="18">
        <f t="shared" si="36"/>
        <v>135.60000000000002</v>
      </c>
      <c r="M512" s="19">
        <f t="shared" si="37"/>
        <v>0.59552042160737817</v>
      </c>
      <c r="N512" s="19">
        <f t="shared" si="38"/>
        <v>0</v>
      </c>
      <c r="O512" s="18">
        <f t="shared" si="39"/>
        <v>0</v>
      </c>
    </row>
    <row r="513" spans="1:15" x14ac:dyDescent="0.55000000000000004">
      <c r="A513" s="2">
        <v>43128</v>
      </c>
      <c r="B513">
        <v>34</v>
      </c>
      <c r="C513" t="s">
        <v>7</v>
      </c>
      <c r="D513" t="s">
        <v>10</v>
      </c>
      <c r="E513">
        <v>4</v>
      </c>
      <c r="F513">
        <v>37.950000000000003</v>
      </c>
      <c r="G513" s="4">
        <v>0</v>
      </c>
      <c r="H513" s="3">
        <v>15.35</v>
      </c>
      <c r="I513">
        <v>12</v>
      </c>
      <c r="K513" s="18">
        <f t="shared" si="35"/>
        <v>455.40000000000003</v>
      </c>
      <c r="L513" s="18">
        <f t="shared" si="36"/>
        <v>271.20000000000005</v>
      </c>
      <c r="M513" s="19">
        <f t="shared" si="37"/>
        <v>0.59552042160737817</v>
      </c>
      <c r="N513" s="19">
        <f t="shared" si="38"/>
        <v>0</v>
      </c>
      <c r="O513" s="18">
        <f t="shared" si="39"/>
        <v>0</v>
      </c>
    </row>
    <row r="514" spans="1:15" x14ac:dyDescent="0.55000000000000004">
      <c r="A514" s="2">
        <v>43142</v>
      </c>
      <c r="B514">
        <v>34</v>
      </c>
      <c r="C514" t="s">
        <v>9</v>
      </c>
      <c r="D514" t="s">
        <v>10</v>
      </c>
      <c r="E514">
        <v>11</v>
      </c>
      <c r="F514">
        <v>37.950000000000003</v>
      </c>
      <c r="G514" s="4">
        <v>0</v>
      </c>
      <c r="H514" s="3">
        <v>15.35</v>
      </c>
      <c r="I514">
        <v>9</v>
      </c>
      <c r="K514" s="18">
        <f t="shared" ref="K514:K577" si="40">I514*F514*(1-G514)</f>
        <v>341.55</v>
      </c>
      <c r="L514" s="18">
        <f t="shared" ref="L514:L577" si="41">(F514*(1-G514)-H514)*I514</f>
        <v>203.4</v>
      </c>
      <c r="M514" s="19">
        <f t="shared" ref="M514:M577" si="42">L514/K514</f>
        <v>0.59552042160737817</v>
      </c>
      <c r="N514" s="19">
        <f t="shared" si="38"/>
        <v>0</v>
      </c>
      <c r="O514" s="18">
        <f t="shared" si="39"/>
        <v>0</v>
      </c>
    </row>
    <row r="515" spans="1:15" x14ac:dyDescent="0.55000000000000004">
      <c r="A515" s="2">
        <v>43156</v>
      </c>
      <c r="B515">
        <v>34</v>
      </c>
      <c r="C515" t="s">
        <v>8</v>
      </c>
      <c r="D515" t="s">
        <v>10</v>
      </c>
      <c r="E515">
        <v>10</v>
      </c>
      <c r="F515">
        <v>37.950000000000003</v>
      </c>
      <c r="G515" s="4">
        <v>0</v>
      </c>
      <c r="H515" s="3">
        <v>15.35</v>
      </c>
      <c r="I515">
        <v>6</v>
      </c>
      <c r="K515" s="18">
        <f t="shared" si="40"/>
        <v>227.70000000000002</v>
      </c>
      <c r="L515" s="18">
        <f t="shared" si="41"/>
        <v>135.60000000000002</v>
      </c>
      <c r="M515" s="19">
        <f t="shared" si="42"/>
        <v>0.59552042160737817</v>
      </c>
      <c r="N515" s="19">
        <f t="shared" ref="N515:N578" si="43">MAX(IF(K515&gt;500,0.15,0),G515)-G515</f>
        <v>0</v>
      </c>
      <c r="O515" s="18">
        <f t="shared" ref="O515:O578" si="44">N515*K515</f>
        <v>0</v>
      </c>
    </row>
    <row r="516" spans="1:15" x14ac:dyDescent="0.55000000000000004">
      <c r="A516" s="2">
        <v>43157</v>
      </c>
      <c r="B516">
        <v>34</v>
      </c>
      <c r="C516" t="s">
        <v>5</v>
      </c>
      <c r="D516" t="s">
        <v>10</v>
      </c>
      <c r="E516">
        <v>7</v>
      </c>
      <c r="F516">
        <v>37.950000000000003</v>
      </c>
      <c r="G516" s="4">
        <v>0</v>
      </c>
      <c r="H516" s="3">
        <v>15.35</v>
      </c>
      <c r="I516">
        <v>12</v>
      </c>
      <c r="K516" s="18">
        <f t="shared" si="40"/>
        <v>455.40000000000003</v>
      </c>
      <c r="L516" s="18">
        <f t="shared" si="41"/>
        <v>271.20000000000005</v>
      </c>
      <c r="M516" s="19">
        <f t="shared" si="42"/>
        <v>0.59552042160737817</v>
      </c>
      <c r="N516" s="19">
        <f t="shared" si="43"/>
        <v>0</v>
      </c>
      <c r="O516" s="18">
        <f t="shared" si="44"/>
        <v>0</v>
      </c>
    </row>
    <row r="517" spans="1:15" x14ac:dyDescent="0.55000000000000004">
      <c r="A517" s="2">
        <v>43159</v>
      </c>
      <c r="B517">
        <v>34</v>
      </c>
      <c r="C517" t="s">
        <v>5</v>
      </c>
      <c r="D517" t="s">
        <v>11</v>
      </c>
      <c r="E517">
        <v>4</v>
      </c>
      <c r="F517">
        <v>37.950000000000003</v>
      </c>
      <c r="G517" s="4">
        <v>0</v>
      </c>
      <c r="H517" s="3">
        <v>15.35</v>
      </c>
      <c r="I517">
        <v>11</v>
      </c>
      <c r="K517" s="18">
        <f t="shared" si="40"/>
        <v>417.45000000000005</v>
      </c>
      <c r="L517" s="18">
        <f t="shared" si="41"/>
        <v>248.60000000000002</v>
      </c>
      <c r="M517" s="19">
        <f t="shared" si="42"/>
        <v>0.59552042160737817</v>
      </c>
      <c r="N517" s="19">
        <f t="shared" si="43"/>
        <v>0</v>
      </c>
      <c r="O517" s="18">
        <f t="shared" si="44"/>
        <v>0</v>
      </c>
    </row>
    <row r="518" spans="1:15" x14ac:dyDescent="0.55000000000000004">
      <c r="A518" s="2">
        <v>43159</v>
      </c>
      <c r="B518">
        <v>34</v>
      </c>
      <c r="C518" t="s">
        <v>5</v>
      </c>
      <c r="D518" t="s">
        <v>11</v>
      </c>
      <c r="E518">
        <v>5</v>
      </c>
      <c r="F518">
        <v>37.950000000000003</v>
      </c>
      <c r="G518" s="4">
        <v>0</v>
      </c>
      <c r="H518" s="3">
        <v>15.35</v>
      </c>
      <c r="I518">
        <v>9</v>
      </c>
      <c r="K518" s="18">
        <f t="shared" si="40"/>
        <v>341.55</v>
      </c>
      <c r="L518" s="18">
        <f t="shared" si="41"/>
        <v>203.4</v>
      </c>
      <c r="M518" s="19">
        <f t="shared" si="42"/>
        <v>0.59552042160737817</v>
      </c>
      <c r="N518" s="19">
        <f t="shared" si="43"/>
        <v>0</v>
      </c>
      <c r="O518" s="18">
        <f t="shared" si="44"/>
        <v>0</v>
      </c>
    </row>
    <row r="519" spans="1:15" x14ac:dyDescent="0.55000000000000004">
      <c r="A519" s="2">
        <v>43162</v>
      </c>
      <c r="B519">
        <v>34</v>
      </c>
      <c r="C519" t="s">
        <v>7</v>
      </c>
      <c r="D519" t="s">
        <v>10</v>
      </c>
      <c r="E519">
        <v>0</v>
      </c>
      <c r="F519">
        <v>37.950000000000003</v>
      </c>
      <c r="G519" s="4">
        <v>0</v>
      </c>
      <c r="H519" s="3">
        <v>15.35</v>
      </c>
      <c r="I519">
        <v>4</v>
      </c>
      <c r="K519" s="18">
        <f t="shared" si="40"/>
        <v>151.80000000000001</v>
      </c>
      <c r="L519" s="18">
        <f t="shared" si="41"/>
        <v>90.4</v>
      </c>
      <c r="M519" s="19">
        <f t="shared" si="42"/>
        <v>0.59552042160737817</v>
      </c>
      <c r="N519" s="19">
        <f t="shared" si="43"/>
        <v>0</v>
      </c>
      <c r="O519" s="18">
        <f t="shared" si="44"/>
        <v>0</v>
      </c>
    </row>
    <row r="520" spans="1:15" x14ac:dyDescent="0.55000000000000004">
      <c r="A520" s="2">
        <v>43167</v>
      </c>
      <c r="B520">
        <v>34</v>
      </c>
      <c r="C520" t="s">
        <v>6</v>
      </c>
      <c r="D520" t="s">
        <v>11</v>
      </c>
      <c r="E520">
        <v>1</v>
      </c>
      <c r="F520">
        <v>37.950000000000003</v>
      </c>
      <c r="G520" s="4">
        <v>0</v>
      </c>
      <c r="H520" s="3">
        <v>15.35</v>
      </c>
      <c r="I520">
        <v>7</v>
      </c>
      <c r="K520" s="18">
        <f t="shared" si="40"/>
        <v>265.65000000000003</v>
      </c>
      <c r="L520" s="18">
        <f t="shared" si="41"/>
        <v>158.20000000000002</v>
      </c>
      <c r="M520" s="19">
        <f t="shared" si="42"/>
        <v>0.59552042160737817</v>
      </c>
      <c r="N520" s="19">
        <f t="shared" si="43"/>
        <v>0</v>
      </c>
      <c r="O520" s="18">
        <f t="shared" si="44"/>
        <v>0</v>
      </c>
    </row>
    <row r="521" spans="1:15" x14ac:dyDescent="0.55000000000000004">
      <c r="A521" s="2">
        <v>43167</v>
      </c>
      <c r="B521">
        <v>34</v>
      </c>
      <c r="C521" t="s">
        <v>6</v>
      </c>
      <c r="D521" t="s">
        <v>11</v>
      </c>
      <c r="E521">
        <v>8</v>
      </c>
      <c r="F521">
        <v>37.950000000000003</v>
      </c>
      <c r="G521" s="4">
        <v>0</v>
      </c>
      <c r="H521" s="3">
        <v>15.35</v>
      </c>
      <c r="I521">
        <v>10</v>
      </c>
      <c r="K521" s="18">
        <f t="shared" si="40"/>
        <v>379.5</v>
      </c>
      <c r="L521" s="18">
        <f t="shared" si="41"/>
        <v>226</v>
      </c>
      <c r="M521" s="19">
        <f t="shared" si="42"/>
        <v>0.59552042160737817</v>
      </c>
      <c r="N521" s="19">
        <f t="shared" si="43"/>
        <v>0</v>
      </c>
      <c r="O521" s="18">
        <f t="shared" si="44"/>
        <v>0</v>
      </c>
    </row>
    <row r="522" spans="1:15" x14ac:dyDescent="0.55000000000000004">
      <c r="A522" s="2">
        <v>43169</v>
      </c>
      <c r="B522">
        <v>34</v>
      </c>
      <c r="C522" t="s">
        <v>9</v>
      </c>
      <c r="D522" t="s">
        <v>10</v>
      </c>
      <c r="E522">
        <v>9</v>
      </c>
      <c r="F522">
        <v>37.950000000000003</v>
      </c>
      <c r="G522" s="4">
        <v>0</v>
      </c>
      <c r="H522" s="3">
        <v>15.35</v>
      </c>
      <c r="I522">
        <v>12</v>
      </c>
      <c r="K522" s="18">
        <f t="shared" si="40"/>
        <v>455.40000000000003</v>
      </c>
      <c r="L522" s="18">
        <f t="shared" si="41"/>
        <v>271.20000000000005</v>
      </c>
      <c r="M522" s="19">
        <f t="shared" si="42"/>
        <v>0.59552042160737817</v>
      </c>
      <c r="N522" s="19">
        <f t="shared" si="43"/>
        <v>0</v>
      </c>
      <c r="O522" s="18">
        <f t="shared" si="44"/>
        <v>0</v>
      </c>
    </row>
    <row r="523" spans="1:15" x14ac:dyDescent="0.55000000000000004">
      <c r="A523" s="2">
        <v>43171</v>
      </c>
      <c r="B523">
        <v>34</v>
      </c>
      <c r="C523" t="s">
        <v>9</v>
      </c>
      <c r="D523" t="s">
        <v>11</v>
      </c>
      <c r="E523">
        <v>9</v>
      </c>
      <c r="F523">
        <v>37.950000000000003</v>
      </c>
      <c r="G523" s="4">
        <v>0</v>
      </c>
      <c r="H523" s="3">
        <v>15.35</v>
      </c>
      <c r="I523">
        <v>5</v>
      </c>
      <c r="K523" s="18">
        <f t="shared" si="40"/>
        <v>189.75</v>
      </c>
      <c r="L523" s="18">
        <f t="shared" si="41"/>
        <v>113</v>
      </c>
      <c r="M523" s="19">
        <f t="shared" si="42"/>
        <v>0.59552042160737817</v>
      </c>
      <c r="N523" s="19">
        <f t="shared" si="43"/>
        <v>0</v>
      </c>
      <c r="O523" s="18">
        <f t="shared" si="44"/>
        <v>0</v>
      </c>
    </row>
    <row r="524" spans="1:15" x14ac:dyDescent="0.55000000000000004">
      <c r="A524" s="2">
        <v>43171</v>
      </c>
      <c r="B524">
        <v>34</v>
      </c>
      <c r="C524" t="s">
        <v>8</v>
      </c>
      <c r="D524" t="s">
        <v>11</v>
      </c>
      <c r="E524">
        <v>8</v>
      </c>
      <c r="F524">
        <v>37.950000000000003</v>
      </c>
      <c r="G524" s="4">
        <v>0</v>
      </c>
      <c r="H524" s="3">
        <v>15.35</v>
      </c>
      <c r="I524">
        <v>11</v>
      </c>
      <c r="K524" s="18">
        <f t="shared" si="40"/>
        <v>417.45000000000005</v>
      </c>
      <c r="L524" s="18">
        <f t="shared" si="41"/>
        <v>248.60000000000002</v>
      </c>
      <c r="M524" s="19">
        <f t="shared" si="42"/>
        <v>0.59552042160737817</v>
      </c>
      <c r="N524" s="19">
        <f t="shared" si="43"/>
        <v>0</v>
      </c>
      <c r="O524" s="18">
        <f t="shared" si="44"/>
        <v>0</v>
      </c>
    </row>
    <row r="525" spans="1:15" x14ac:dyDescent="0.55000000000000004">
      <c r="A525" s="2">
        <v>43174</v>
      </c>
      <c r="B525">
        <v>34</v>
      </c>
      <c r="C525" t="s">
        <v>6</v>
      </c>
      <c r="D525" t="s">
        <v>11</v>
      </c>
      <c r="E525">
        <v>4</v>
      </c>
      <c r="F525">
        <v>37.950000000000003</v>
      </c>
      <c r="G525" s="4">
        <v>0</v>
      </c>
      <c r="H525" s="3">
        <v>15.35</v>
      </c>
      <c r="I525">
        <v>4</v>
      </c>
      <c r="K525" s="18">
        <f t="shared" si="40"/>
        <v>151.80000000000001</v>
      </c>
      <c r="L525" s="18">
        <f t="shared" si="41"/>
        <v>90.4</v>
      </c>
      <c r="M525" s="19">
        <f t="shared" si="42"/>
        <v>0.59552042160737817</v>
      </c>
      <c r="N525" s="19">
        <f t="shared" si="43"/>
        <v>0</v>
      </c>
      <c r="O525" s="18">
        <f t="shared" si="44"/>
        <v>0</v>
      </c>
    </row>
    <row r="526" spans="1:15" x14ac:dyDescent="0.55000000000000004">
      <c r="A526" s="2">
        <v>43187</v>
      </c>
      <c r="B526">
        <v>34</v>
      </c>
      <c r="C526" t="s">
        <v>6</v>
      </c>
      <c r="D526" t="s">
        <v>11</v>
      </c>
      <c r="E526">
        <v>7</v>
      </c>
      <c r="F526">
        <v>37.950000000000003</v>
      </c>
      <c r="G526" s="4">
        <v>0</v>
      </c>
      <c r="H526" s="3">
        <v>15.35</v>
      </c>
      <c r="I526">
        <v>15</v>
      </c>
      <c r="K526" s="18">
        <f t="shared" si="40"/>
        <v>569.25</v>
      </c>
      <c r="L526" s="18">
        <f t="shared" si="41"/>
        <v>339</v>
      </c>
      <c r="M526" s="19">
        <f t="shared" si="42"/>
        <v>0.59552042160737817</v>
      </c>
      <c r="N526" s="19">
        <f t="shared" si="43"/>
        <v>0.15</v>
      </c>
      <c r="O526" s="18">
        <f t="shared" si="44"/>
        <v>85.387500000000003</v>
      </c>
    </row>
    <row r="527" spans="1:15" x14ac:dyDescent="0.55000000000000004">
      <c r="A527" s="2">
        <v>43188</v>
      </c>
      <c r="B527">
        <v>34</v>
      </c>
      <c r="C527" t="s">
        <v>6</v>
      </c>
      <c r="D527" t="s">
        <v>11</v>
      </c>
      <c r="E527">
        <v>9</v>
      </c>
      <c r="F527">
        <v>37.950000000000003</v>
      </c>
      <c r="G527" s="4">
        <v>0</v>
      </c>
      <c r="H527" s="3">
        <v>15.35</v>
      </c>
      <c r="I527">
        <v>1</v>
      </c>
      <c r="K527" s="18">
        <f t="shared" si="40"/>
        <v>37.950000000000003</v>
      </c>
      <c r="L527" s="18">
        <f t="shared" si="41"/>
        <v>22.6</v>
      </c>
      <c r="M527" s="19">
        <f t="shared" si="42"/>
        <v>0.59552042160737817</v>
      </c>
      <c r="N527" s="19">
        <f t="shared" si="43"/>
        <v>0</v>
      </c>
      <c r="O527" s="18">
        <f t="shared" si="44"/>
        <v>0</v>
      </c>
    </row>
    <row r="528" spans="1:15" x14ac:dyDescent="0.55000000000000004">
      <c r="A528" s="2">
        <v>43189</v>
      </c>
      <c r="B528">
        <v>34</v>
      </c>
      <c r="C528" t="s">
        <v>9</v>
      </c>
      <c r="D528" t="s">
        <v>10</v>
      </c>
      <c r="E528">
        <v>0</v>
      </c>
      <c r="F528">
        <v>37.950000000000003</v>
      </c>
      <c r="G528" s="4">
        <v>0</v>
      </c>
      <c r="H528" s="3">
        <v>15.35</v>
      </c>
      <c r="I528">
        <v>17</v>
      </c>
      <c r="K528" s="18">
        <f t="shared" si="40"/>
        <v>645.15000000000009</v>
      </c>
      <c r="L528" s="18">
        <f t="shared" si="41"/>
        <v>384.20000000000005</v>
      </c>
      <c r="M528" s="19">
        <f t="shared" si="42"/>
        <v>0.59552042160737817</v>
      </c>
      <c r="N528" s="19">
        <f t="shared" si="43"/>
        <v>0.15</v>
      </c>
      <c r="O528" s="18">
        <f t="shared" si="44"/>
        <v>96.772500000000008</v>
      </c>
    </row>
    <row r="529" spans="1:15" x14ac:dyDescent="0.55000000000000004">
      <c r="A529" s="2">
        <v>43189</v>
      </c>
      <c r="B529">
        <v>34</v>
      </c>
      <c r="C529" t="s">
        <v>8</v>
      </c>
      <c r="D529" t="s">
        <v>10</v>
      </c>
      <c r="E529">
        <v>1</v>
      </c>
      <c r="F529">
        <v>37.950000000000003</v>
      </c>
      <c r="G529" s="4">
        <v>0</v>
      </c>
      <c r="H529" s="3">
        <v>15.35</v>
      </c>
      <c r="I529">
        <v>13</v>
      </c>
      <c r="K529" s="18">
        <f t="shared" si="40"/>
        <v>493.35</v>
      </c>
      <c r="L529" s="18">
        <f t="shared" si="41"/>
        <v>293.8</v>
      </c>
      <c r="M529" s="19">
        <f t="shared" si="42"/>
        <v>0.59552042160737817</v>
      </c>
      <c r="N529" s="19">
        <f t="shared" si="43"/>
        <v>0</v>
      </c>
      <c r="O529" s="18">
        <f t="shared" si="44"/>
        <v>0</v>
      </c>
    </row>
    <row r="530" spans="1:15" x14ac:dyDescent="0.55000000000000004">
      <c r="A530" s="2">
        <v>43189</v>
      </c>
      <c r="B530">
        <v>34</v>
      </c>
      <c r="C530" t="s">
        <v>8</v>
      </c>
      <c r="D530" t="s">
        <v>10</v>
      </c>
      <c r="E530">
        <v>11</v>
      </c>
      <c r="F530">
        <v>37.950000000000003</v>
      </c>
      <c r="G530" s="4">
        <v>0</v>
      </c>
      <c r="H530" s="3">
        <v>15.35</v>
      </c>
      <c r="I530">
        <v>8</v>
      </c>
      <c r="K530" s="18">
        <f t="shared" si="40"/>
        <v>303.60000000000002</v>
      </c>
      <c r="L530" s="18">
        <f t="shared" si="41"/>
        <v>180.8</v>
      </c>
      <c r="M530" s="19">
        <f t="shared" si="42"/>
        <v>0.59552042160737817</v>
      </c>
      <c r="N530" s="19">
        <f t="shared" si="43"/>
        <v>0</v>
      </c>
      <c r="O530" s="18">
        <f t="shared" si="44"/>
        <v>0</v>
      </c>
    </row>
    <row r="531" spans="1:15" x14ac:dyDescent="0.55000000000000004">
      <c r="A531" s="2">
        <v>43198</v>
      </c>
      <c r="B531">
        <v>34</v>
      </c>
      <c r="C531" t="s">
        <v>7</v>
      </c>
      <c r="D531" t="s">
        <v>10</v>
      </c>
      <c r="E531">
        <v>9</v>
      </c>
      <c r="F531">
        <v>37.950000000000003</v>
      </c>
      <c r="G531" s="4">
        <v>0</v>
      </c>
      <c r="H531" s="3">
        <v>15.35</v>
      </c>
      <c r="I531">
        <v>2</v>
      </c>
      <c r="K531" s="18">
        <f t="shared" si="40"/>
        <v>75.900000000000006</v>
      </c>
      <c r="L531" s="18">
        <f t="shared" si="41"/>
        <v>45.2</v>
      </c>
      <c r="M531" s="19">
        <f t="shared" si="42"/>
        <v>0.59552042160737817</v>
      </c>
      <c r="N531" s="19">
        <f t="shared" si="43"/>
        <v>0</v>
      </c>
      <c r="O531" s="18">
        <f t="shared" si="44"/>
        <v>0</v>
      </c>
    </row>
    <row r="532" spans="1:15" x14ac:dyDescent="0.55000000000000004">
      <c r="A532" s="2">
        <v>43205</v>
      </c>
      <c r="B532">
        <v>34</v>
      </c>
      <c r="C532" t="s">
        <v>7</v>
      </c>
      <c r="D532" t="s">
        <v>10</v>
      </c>
      <c r="E532">
        <v>1</v>
      </c>
      <c r="F532">
        <v>37.950000000000003</v>
      </c>
      <c r="G532" s="4">
        <v>0</v>
      </c>
      <c r="H532" s="3">
        <v>15.35</v>
      </c>
      <c r="I532">
        <v>5</v>
      </c>
      <c r="K532" s="18">
        <f t="shared" si="40"/>
        <v>189.75</v>
      </c>
      <c r="L532" s="18">
        <f t="shared" si="41"/>
        <v>113</v>
      </c>
      <c r="M532" s="19">
        <f t="shared" si="42"/>
        <v>0.59552042160737817</v>
      </c>
      <c r="N532" s="19">
        <f t="shared" si="43"/>
        <v>0</v>
      </c>
      <c r="O532" s="18">
        <f t="shared" si="44"/>
        <v>0</v>
      </c>
    </row>
    <row r="533" spans="1:15" x14ac:dyDescent="0.55000000000000004">
      <c r="A533" s="2">
        <v>43208</v>
      </c>
      <c r="B533">
        <v>34</v>
      </c>
      <c r="C533" t="s">
        <v>8</v>
      </c>
      <c r="D533" t="s">
        <v>11</v>
      </c>
      <c r="E533">
        <v>12</v>
      </c>
      <c r="F533">
        <v>37.950000000000003</v>
      </c>
      <c r="G533" s="4">
        <v>0</v>
      </c>
      <c r="H533" s="3">
        <v>15.35</v>
      </c>
      <c r="I533">
        <v>2</v>
      </c>
      <c r="K533" s="18">
        <f t="shared" si="40"/>
        <v>75.900000000000006</v>
      </c>
      <c r="L533" s="18">
        <f t="shared" si="41"/>
        <v>45.2</v>
      </c>
      <c r="M533" s="19">
        <f t="shared" si="42"/>
        <v>0.59552042160737817</v>
      </c>
      <c r="N533" s="19">
        <f t="shared" si="43"/>
        <v>0</v>
      </c>
      <c r="O533" s="18">
        <f t="shared" si="44"/>
        <v>0</v>
      </c>
    </row>
    <row r="534" spans="1:15" x14ac:dyDescent="0.55000000000000004">
      <c r="A534" s="2">
        <v>43216</v>
      </c>
      <c r="B534">
        <v>34</v>
      </c>
      <c r="C534" t="s">
        <v>5</v>
      </c>
      <c r="D534" t="s">
        <v>11</v>
      </c>
      <c r="E534">
        <v>10</v>
      </c>
      <c r="F534">
        <v>37.950000000000003</v>
      </c>
      <c r="G534" s="4">
        <v>0</v>
      </c>
      <c r="H534" s="3">
        <v>15.35</v>
      </c>
      <c r="I534">
        <v>6</v>
      </c>
      <c r="K534" s="18">
        <f t="shared" si="40"/>
        <v>227.70000000000002</v>
      </c>
      <c r="L534" s="18">
        <f t="shared" si="41"/>
        <v>135.60000000000002</v>
      </c>
      <c r="M534" s="19">
        <f t="shared" si="42"/>
        <v>0.59552042160737817</v>
      </c>
      <c r="N534" s="19">
        <f t="shared" si="43"/>
        <v>0</v>
      </c>
      <c r="O534" s="18">
        <f t="shared" si="44"/>
        <v>0</v>
      </c>
    </row>
    <row r="535" spans="1:15" x14ac:dyDescent="0.55000000000000004">
      <c r="A535" s="2">
        <v>43225</v>
      </c>
      <c r="B535">
        <v>34</v>
      </c>
      <c r="C535" t="s">
        <v>8</v>
      </c>
      <c r="D535" t="s">
        <v>10</v>
      </c>
      <c r="E535">
        <v>2</v>
      </c>
      <c r="F535">
        <v>37.950000000000003</v>
      </c>
      <c r="G535" s="4">
        <v>0</v>
      </c>
      <c r="H535" s="3">
        <v>15.35</v>
      </c>
      <c r="I535">
        <v>10</v>
      </c>
      <c r="K535" s="18">
        <f t="shared" si="40"/>
        <v>379.5</v>
      </c>
      <c r="L535" s="18">
        <f t="shared" si="41"/>
        <v>226</v>
      </c>
      <c r="M535" s="19">
        <f t="shared" si="42"/>
        <v>0.59552042160737817</v>
      </c>
      <c r="N535" s="19">
        <f t="shared" si="43"/>
        <v>0</v>
      </c>
      <c r="O535" s="18">
        <f t="shared" si="44"/>
        <v>0</v>
      </c>
    </row>
    <row r="536" spans="1:15" x14ac:dyDescent="0.55000000000000004">
      <c r="A536" s="2">
        <v>43231</v>
      </c>
      <c r="B536">
        <v>34</v>
      </c>
      <c r="C536" t="s">
        <v>9</v>
      </c>
      <c r="D536" t="s">
        <v>10</v>
      </c>
      <c r="E536">
        <v>10</v>
      </c>
      <c r="F536">
        <v>37.950000000000003</v>
      </c>
      <c r="G536" s="4">
        <v>0</v>
      </c>
      <c r="H536" s="3">
        <v>15.35</v>
      </c>
      <c r="I536">
        <v>13</v>
      </c>
      <c r="K536" s="18">
        <f t="shared" si="40"/>
        <v>493.35</v>
      </c>
      <c r="L536" s="18">
        <f t="shared" si="41"/>
        <v>293.8</v>
      </c>
      <c r="M536" s="19">
        <f t="shared" si="42"/>
        <v>0.59552042160737817</v>
      </c>
      <c r="N536" s="19">
        <f t="shared" si="43"/>
        <v>0</v>
      </c>
      <c r="O536" s="18">
        <f t="shared" si="44"/>
        <v>0</v>
      </c>
    </row>
    <row r="537" spans="1:15" x14ac:dyDescent="0.55000000000000004">
      <c r="A537" s="2">
        <v>43240</v>
      </c>
      <c r="B537">
        <v>34</v>
      </c>
      <c r="C537" t="s">
        <v>5</v>
      </c>
      <c r="D537" t="s">
        <v>10</v>
      </c>
      <c r="E537">
        <v>6</v>
      </c>
      <c r="F537">
        <v>37.950000000000003</v>
      </c>
      <c r="G537" s="4">
        <v>0</v>
      </c>
      <c r="H537" s="3">
        <v>15.35</v>
      </c>
      <c r="I537">
        <v>9</v>
      </c>
      <c r="K537" s="18">
        <f t="shared" si="40"/>
        <v>341.55</v>
      </c>
      <c r="L537" s="18">
        <f t="shared" si="41"/>
        <v>203.4</v>
      </c>
      <c r="M537" s="19">
        <f t="shared" si="42"/>
        <v>0.59552042160737817</v>
      </c>
      <c r="N537" s="19">
        <f t="shared" si="43"/>
        <v>0</v>
      </c>
      <c r="O537" s="18">
        <f t="shared" si="44"/>
        <v>0</v>
      </c>
    </row>
    <row r="538" spans="1:15" x14ac:dyDescent="0.55000000000000004">
      <c r="A538" s="2">
        <v>43247</v>
      </c>
      <c r="B538">
        <v>34</v>
      </c>
      <c r="C538" t="s">
        <v>6</v>
      </c>
      <c r="D538" t="s">
        <v>10</v>
      </c>
      <c r="E538">
        <v>9</v>
      </c>
      <c r="F538">
        <v>37.950000000000003</v>
      </c>
      <c r="G538" s="4">
        <v>0</v>
      </c>
      <c r="H538" s="3">
        <v>15.35</v>
      </c>
      <c r="I538">
        <v>4</v>
      </c>
      <c r="K538" s="18">
        <f t="shared" si="40"/>
        <v>151.80000000000001</v>
      </c>
      <c r="L538" s="18">
        <f t="shared" si="41"/>
        <v>90.4</v>
      </c>
      <c r="M538" s="19">
        <f t="shared" si="42"/>
        <v>0.59552042160737817</v>
      </c>
      <c r="N538" s="19">
        <f t="shared" si="43"/>
        <v>0</v>
      </c>
      <c r="O538" s="18">
        <f t="shared" si="44"/>
        <v>0</v>
      </c>
    </row>
    <row r="539" spans="1:15" x14ac:dyDescent="0.55000000000000004">
      <c r="A539" s="2">
        <v>43247</v>
      </c>
      <c r="B539">
        <v>34</v>
      </c>
      <c r="C539" t="s">
        <v>5</v>
      </c>
      <c r="D539" t="s">
        <v>10</v>
      </c>
      <c r="E539">
        <v>11</v>
      </c>
      <c r="F539">
        <v>37.950000000000003</v>
      </c>
      <c r="G539" s="4">
        <v>0</v>
      </c>
      <c r="H539" s="3">
        <v>15.35</v>
      </c>
      <c r="I539">
        <v>4</v>
      </c>
      <c r="K539" s="18">
        <f t="shared" si="40"/>
        <v>151.80000000000001</v>
      </c>
      <c r="L539" s="18">
        <f t="shared" si="41"/>
        <v>90.4</v>
      </c>
      <c r="M539" s="19">
        <f t="shared" si="42"/>
        <v>0.59552042160737817</v>
      </c>
      <c r="N539" s="19">
        <f t="shared" si="43"/>
        <v>0</v>
      </c>
      <c r="O539" s="18">
        <f t="shared" si="44"/>
        <v>0</v>
      </c>
    </row>
    <row r="540" spans="1:15" x14ac:dyDescent="0.55000000000000004">
      <c r="A540" s="2">
        <v>43253</v>
      </c>
      <c r="B540">
        <v>34</v>
      </c>
      <c r="C540" t="s">
        <v>7</v>
      </c>
      <c r="D540" t="s">
        <v>10</v>
      </c>
      <c r="E540">
        <v>1</v>
      </c>
      <c r="F540">
        <v>37.950000000000003</v>
      </c>
      <c r="G540" s="4">
        <v>0</v>
      </c>
      <c r="H540" s="3">
        <v>15.35</v>
      </c>
      <c r="I540">
        <v>2</v>
      </c>
      <c r="K540" s="18">
        <f t="shared" si="40"/>
        <v>75.900000000000006</v>
      </c>
      <c r="L540" s="18">
        <f t="shared" si="41"/>
        <v>45.2</v>
      </c>
      <c r="M540" s="19">
        <f t="shared" si="42"/>
        <v>0.59552042160737817</v>
      </c>
      <c r="N540" s="19">
        <f t="shared" si="43"/>
        <v>0</v>
      </c>
      <c r="O540" s="18">
        <f t="shared" si="44"/>
        <v>0</v>
      </c>
    </row>
    <row r="541" spans="1:15" x14ac:dyDescent="0.55000000000000004">
      <c r="A541" s="2">
        <v>43254</v>
      </c>
      <c r="B541">
        <v>34</v>
      </c>
      <c r="C541" t="s">
        <v>7</v>
      </c>
      <c r="D541" t="s">
        <v>10</v>
      </c>
      <c r="E541">
        <v>3</v>
      </c>
      <c r="F541">
        <v>37.950000000000003</v>
      </c>
      <c r="G541" s="4">
        <v>0</v>
      </c>
      <c r="H541" s="3">
        <v>15.35</v>
      </c>
      <c r="I541">
        <v>1</v>
      </c>
      <c r="K541" s="18">
        <f t="shared" si="40"/>
        <v>37.950000000000003</v>
      </c>
      <c r="L541" s="18">
        <f t="shared" si="41"/>
        <v>22.6</v>
      </c>
      <c r="M541" s="19">
        <f t="shared" si="42"/>
        <v>0.59552042160737817</v>
      </c>
      <c r="N541" s="19">
        <f t="shared" si="43"/>
        <v>0</v>
      </c>
      <c r="O541" s="18">
        <f t="shared" si="44"/>
        <v>0</v>
      </c>
    </row>
    <row r="542" spans="1:15" x14ac:dyDescent="0.55000000000000004">
      <c r="A542" s="2">
        <v>43262</v>
      </c>
      <c r="B542">
        <v>34</v>
      </c>
      <c r="C542" t="s">
        <v>9</v>
      </c>
      <c r="D542" t="s">
        <v>11</v>
      </c>
      <c r="E542">
        <v>11</v>
      </c>
      <c r="F542">
        <v>37.950000000000003</v>
      </c>
      <c r="G542" s="4">
        <v>0</v>
      </c>
      <c r="H542" s="3">
        <v>15.35</v>
      </c>
      <c r="I542">
        <v>14</v>
      </c>
      <c r="K542" s="18">
        <f t="shared" si="40"/>
        <v>531.30000000000007</v>
      </c>
      <c r="L542" s="18">
        <f t="shared" si="41"/>
        <v>316.40000000000003</v>
      </c>
      <c r="M542" s="19">
        <f t="shared" si="42"/>
        <v>0.59552042160737817</v>
      </c>
      <c r="N542" s="19">
        <f t="shared" si="43"/>
        <v>0.15</v>
      </c>
      <c r="O542" s="18">
        <f t="shared" si="44"/>
        <v>79.695000000000007</v>
      </c>
    </row>
    <row r="543" spans="1:15" x14ac:dyDescent="0.55000000000000004">
      <c r="A543" s="2">
        <v>43274</v>
      </c>
      <c r="B543">
        <v>34</v>
      </c>
      <c r="C543" t="s">
        <v>8</v>
      </c>
      <c r="D543" t="s">
        <v>10</v>
      </c>
      <c r="E543">
        <v>1</v>
      </c>
      <c r="F543">
        <v>37.950000000000003</v>
      </c>
      <c r="G543" s="4">
        <v>0</v>
      </c>
      <c r="H543" s="3">
        <v>15.35</v>
      </c>
      <c r="I543">
        <v>10</v>
      </c>
      <c r="K543" s="18">
        <f t="shared" si="40"/>
        <v>379.5</v>
      </c>
      <c r="L543" s="18">
        <f t="shared" si="41"/>
        <v>226</v>
      </c>
      <c r="M543" s="19">
        <f t="shared" si="42"/>
        <v>0.59552042160737817</v>
      </c>
      <c r="N543" s="19">
        <f t="shared" si="43"/>
        <v>0</v>
      </c>
      <c r="O543" s="18">
        <f t="shared" si="44"/>
        <v>0</v>
      </c>
    </row>
    <row r="544" spans="1:15" x14ac:dyDescent="0.55000000000000004">
      <c r="A544" s="2">
        <v>43277</v>
      </c>
      <c r="B544">
        <v>34</v>
      </c>
      <c r="C544" t="s">
        <v>5</v>
      </c>
      <c r="D544" t="s">
        <v>11</v>
      </c>
      <c r="E544">
        <v>10</v>
      </c>
      <c r="F544">
        <v>37.950000000000003</v>
      </c>
      <c r="G544" s="4">
        <v>0</v>
      </c>
      <c r="H544" s="3">
        <v>15.35</v>
      </c>
      <c r="I544">
        <v>5</v>
      </c>
      <c r="K544" s="18">
        <f t="shared" si="40"/>
        <v>189.75</v>
      </c>
      <c r="L544" s="18">
        <f t="shared" si="41"/>
        <v>113</v>
      </c>
      <c r="M544" s="19">
        <f t="shared" si="42"/>
        <v>0.59552042160737817</v>
      </c>
      <c r="N544" s="19">
        <f t="shared" si="43"/>
        <v>0</v>
      </c>
      <c r="O544" s="18">
        <f t="shared" si="44"/>
        <v>0</v>
      </c>
    </row>
    <row r="545" spans="1:15" x14ac:dyDescent="0.55000000000000004">
      <c r="A545" s="2">
        <v>43278</v>
      </c>
      <c r="B545">
        <v>34</v>
      </c>
      <c r="C545" t="s">
        <v>8</v>
      </c>
      <c r="D545" t="s">
        <v>11</v>
      </c>
      <c r="E545">
        <v>10</v>
      </c>
      <c r="F545">
        <v>37.950000000000003</v>
      </c>
      <c r="G545" s="4">
        <v>0</v>
      </c>
      <c r="H545" s="3">
        <v>15.35</v>
      </c>
      <c r="I545">
        <v>12</v>
      </c>
      <c r="K545" s="18">
        <f t="shared" si="40"/>
        <v>455.40000000000003</v>
      </c>
      <c r="L545" s="18">
        <f t="shared" si="41"/>
        <v>271.20000000000005</v>
      </c>
      <c r="M545" s="19">
        <f t="shared" si="42"/>
        <v>0.59552042160737817</v>
      </c>
      <c r="N545" s="19">
        <f t="shared" si="43"/>
        <v>0</v>
      </c>
      <c r="O545" s="18">
        <f t="shared" si="44"/>
        <v>0</v>
      </c>
    </row>
    <row r="546" spans="1:15" x14ac:dyDescent="0.55000000000000004">
      <c r="A546" s="2">
        <v>43162</v>
      </c>
      <c r="B546">
        <v>34</v>
      </c>
      <c r="C546" t="s">
        <v>9</v>
      </c>
      <c r="D546" t="s">
        <v>10</v>
      </c>
      <c r="E546">
        <v>4</v>
      </c>
      <c r="F546">
        <v>37.950000000000003</v>
      </c>
      <c r="G546" s="4">
        <v>0</v>
      </c>
      <c r="H546" s="3">
        <v>15.35</v>
      </c>
      <c r="I546">
        <v>5</v>
      </c>
      <c r="K546" s="18">
        <f t="shared" si="40"/>
        <v>189.75</v>
      </c>
      <c r="L546" s="18">
        <f t="shared" si="41"/>
        <v>113</v>
      </c>
      <c r="M546" s="19">
        <f t="shared" si="42"/>
        <v>0.59552042160737817</v>
      </c>
      <c r="N546" s="19">
        <f t="shared" si="43"/>
        <v>0</v>
      </c>
      <c r="O546" s="18">
        <f t="shared" si="44"/>
        <v>0</v>
      </c>
    </row>
    <row r="547" spans="1:15" x14ac:dyDescent="0.55000000000000004">
      <c r="A547" s="2">
        <v>43188</v>
      </c>
      <c r="B547">
        <v>34</v>
      </c>
      <c r="C547" t="s">
        <v>6</v>
      </c>
      <c r="D547" t="s">
        <v>11</v>
      </c>
      <c r="E547">
        <v>3</v>
      </c>
      <c r="F547">
        <v>37.950000000000003</v>
      </c>
      <c r="G547" s="4">
        <v>0</v>
      </c>
      <c r="H547" s="3">
        <v>15.35</v>
      </c>
      <c r="I547">
        <v>15</v>
      </c>
      <c r="K547" s="18">
        <f t="shared" si="40"/>
        <v>569.25</v>
      </c>
      <c r="L547" s="18">
        <f t="shared" si="41"/>
        <v>339</v>
      </c>
      <c r="M547" s="19">
        <f t="shared" si="42"/>
        <v>0.59552042160737817</v>
      </c>
      <c r="N547" s="19">
        <f t="shared" si="43"/>
        <v>0.15</v>
      </c>
      <c r="O547" s="18">
        <f t="shared" si="44"/>
        <v>85.387500000000003</v>
      </c>
    </row>
    <row r="548" spans="1:15" x14ac:dyDescent="0.55000000000000004">
      <c r="A548" s="2">
        <v>43271</v>
      </c>
      <c r="B548">
        <v>34</v>
      </c>
      <c r="C548" t="s">
        <v>8</v>
      </c>
      <c r="D548" t="s">
        <v>11</v>
      </c>
      <c r="E548">
        <v>9</v>
      </c>
      <c r="F548">
        <v>37.950000000000003</v>
      </c>
      <c r="G548" s="4">
        <v>0</v>
      </c>
      <c r="H548" s="3">
        <v>15.35</v>
      </c>
      <c r="I548">
        <v>14</v>
      </c>
      <c r="K548" s="18">
        <f t="shared" si="40"/>
        <v>531.30000000000007</v>
      </c>
      <c r="L548" s="18">
        <f t="shared" si="41"/>
        <v>316.40000000000003</v>
      </c>
      <c r="M548" s="19">
        <f t="shared" si="42"/>
        <v>0.59552042160737817</v>
      </c>
      <c r="N548" s="19">
        <f t="shared" si="43"/>
        <v>0.15</v>
      </c>
      <c r="O548" s="18">
        <f t="shared" si="44"/>
        <v>79.695000000000007</v>
      </c>
    </row>
    <row r="549" spans="1:15" x14ac:dyDescent="0.55000000000000004">
      <c r="A549" s="2">
        <v>43152</v>
      </c>
      <c r="B549">
        <v>34</v>
      </c>
      <c r="C549" t="s">
        <v>5</v>
      </c>
      <c r="D549" t="s">
        <v>11</v>
      </c>
      <c r="E549">
        <v>9</v>
      </c>
      <c r="F549">
        <v>37.950000000000003</v>
      </c>
      <c r="G549" s="4">
        <v>0</v>
      </c>
      <c r="H549" s="3">
        <v>15.35</v>
      </c>
      <c r="I549">
        <v>12</v>
      </c>
      <c r="K549" s="18">
        <f t="shared" si="40"/>
        <v>455.40000000000003</v>
      </c>
      <c r="L549" s="18">
        <f t="shared" si="41"/>
        <v>271.20000000000005</v>
      </c>
      <c r="M549" s="19">
        <f t="shared" si="42"/>
        <v>0.59552042160737817</v>
      </c>
      <c r="N549" s="19">
        <f t="shared" si="43"/>
        <v>0</v>
      </c>
      <c r="O549" s="18">
        <f t="shared" si="44"/>
        <v>0</v>
      </c>
    </row>
    <row r="550" spans="1:15" x14ac:dyDescent="0.55000000000000004">
      <c r="A550" s="2">
        <v>43169</v>
      </c>
      <c r="B550">
        <v>34</v>
      </c>
      <c r="C550" t="s">
        <v>7</v>
      </c>
      <c r="D550" t="s">
        <v>10</v>
      </c>
      <c r="E550">
        <v>8</v>
      </c>
      <c r="F550">
        <v>37.950000000000003</v>
      </c>
      <c r="G550" s="4">
        <v>0</v>
      </c>
      <c r="H550" s="3">
        <v>15.35</v>
      </c>
      <c r="I550">
        <v>6</v>
      </c>
      <c r="K550" s="18">
        <f t="shared" si="40"/>
        <v>227.70000000000002</v>
      </c>
      <c r="L550" s="18">
        <f t="shared" si="41"/>
        <v>135.60000000000002</v>
      </c>
      <c r="M550" s="19">
        <f t="shared" si="42"/>
        <v>0.59552042160737817</v>
      </c>
      <c r="N550" s="19">
        <f t="shared" si="43"/>
        <v>0</v>
      </c>
      <c r="O550" s="18">
        <f t="shared" si="44"/>
        <v>0</v>
      </c>
    </row>
    <row r="551" spans="1:15" x14ac:dyDescent="0.55000000000000004">
      <c r="A551" s="2">
        <v>43219</v>
      </c>
      <c r="B551">
        <v>27</v>
      </c>
      <c r="C551" t="s">
        <v>7</v>
      </c>
      <c r="D551" t="s">
        <v>10</v>
      </c>
      <c r="E551">
        <v>9</v>
      </c>
      <c r="F551">
        <v>4.95</v>
      </c>
      <c r="G551" s="4">
        <v>0.1</v>
      </c>
      <c r="H551" s="3">
        <v>1.82</v>
      </c>
      <c r="I551">
        <v>7</v>
      </c>
      <c r="K551" s="18">
        <f t="shared" si="40"/>
        <v>31.184999999999999</v>
      </c>
      <c r="L551" s="18">
        <f t="shared" si="41"/>
        <v>18.445</v>
      </c>
      <c r="M551" s="19">
        <f t="shared" si="42"/>
        <v>0.59147025813692489</v>
      </c>
      <c r="N551" s="19">
        <f t="shared" si="43"/>
        <v>0</v>
      </c>
      <c r="O551" s="18">
        <f t="shared" si="44"/>
        <v>0</v>
      </c>
    </row>
    <row r="552" spans="1:15" x14ac:dyDescent="0.55000000000000004">
      <c r="A552" s="2">
        <v>43193</v>
      </c>
      <c r="B552">
        <v>27</v>
      </c>
      <c r="C552" t="s">
        <v>7</v>
      </c>
      <c r="D552" t="s">
        <v>11</v>
      </c>
      <c r="E552">
        <v>5</v>
      </c>
      <c r="F552">
        <v>4.95</v>
      </c>
      <c r="G552" s="4">
        <v>0.1</v>
      </c>
      <c r="H552" s="3">
        <v>1.82</v>
      </c>
      <c r="I552">
        <v>3</v>
      </c>
      <c r="K552" s="18">
        <f t="shared" si="40"/>
        <v>13.365000000000002</v>
      </c>
      <c r="L552" s="18">
        <f t="shared" si="41"/>
        <v>7.9049999999999994</v>
      </c>
      <c r="M552" s="19">
        <f t="shared" si="42"/>
        <v>0.59147025813692466</v>
      </c>
      <c r="N552" s="19">
        <f t="shared" si="43"/>
        <v>0</v>
      </c>
      <c r="O552" s="18">
        <f t="shared" si="44"/>
        <v>0</v>
      </c>
    </row>
    <row r="553" spans="1:15" x14ac:dyDescent="0.55000000000000004">
      <c r="A553" s="2">
        <v>43240</v>
      </c>
      <c r="B553">
        <v>25</v>
      </c>
      <c r="C553" t="s">
        <v>6</v>
      </c>
      <c r="D553" t="s">
        <v>10</v>
      </c>
      <c r="E553">
        <v>7</v>
      </c>
      <c r="F553">
        <v>0.95</v>
      </c>
      <c r="G553" s="4">
        <v>0.1</v>
      </c>
      <c r="H553" s="3">
        <v>0.35</v>
      </c>
      <c r="I553">
        <v>17</v>
      </c>
      <c r="K553" s="18">
        <f t="shared" si="40"/>
        <v>14.534999999999998</v>
      </c>
      <c r="L553" s="18">
        <f t="shared" si="41"/>
        <v>8.5850000000000009</v>
      </c>
      <c r="M553" s="19">
        <f t="shared" si="42"/>
        <v>0.5906432748538013</v>
      </c>
      <c r="N553" s="19">
        <f t="shared" si="43"/>
        <v>0</v>
      </c>
      <c r="O553" s="18">
        <f t="shared" si="44"/>
        <v>0</v>
      </c>
    </row>
    <row r="554" spans="1:15" x14ac:dyDescent="0.55000000000000004">
      <c r="A554" s="2">
        <v>43215</v>
      </c>
      <c r="B554">
        <v>25</v>
      </c>
      <c r="C554" t="s">
        <v>8</v>
      </c>
      <c r="D554" t="s">
        <v>11</v>
      </c>
      <c r="E554">
        <v>4</v>
      </c>
      <c r="F554">
        <v>0.95</v>
      </c>
      <c r="G554" s="4">
        <v>0.1</v>
      </c>
      <c r="H554" s="3">
        <v>0.35</v>
      </c>
      <c r="I554">
        <v>26</v>
      </c>
      <c r="K554" s="18">
        <f t="shared" si="40"/>
        <v>22.23</v>
      </c>
      <c r="L554" s="18">
        <f t="shared" si="41"/>
        <v>13.13</v>
      </c>
      <c r="M554" s="19">
        <f t="shared" si="42"/>
        <v>0.59064327485380119</v>
      </c>
      <c r="N554" s="19">
        <f t="shared" si="43"/>
        <v>0</v>
      </c>
      <c r="O554" s="18">
        <f t="shared" si="44"/>
        <v>0</v>
      </c>
    </row>
    <row r="555" spans="1:15" x14ac:dyDescent="0.55000000000000004">
      <c r="A555" s="2">
        <v>43142</v>
      </c>
      <c r="B555">
        <v>25</v>
      </c>
      <c r="C555" t="s">
        <v>7</v>
      </c>
      <c r="D555" t="s">
        <v>10</v>
      </c>
      <c r="E555">
        <v>10</v>
      </c>
      <c r="F555">
        <v>0.95</v>
      </c>
      <c r="G555" s="4">
        <v>0.1</v>
      </c>
      <c r="H555" s="3">
        <v>0.35</v>
      </c>
      <c r="I555">
        <v>30</v>
      </c>
      <c r="K555" s="18">
        <f t="shared" si="40"/>
        <v>25.650000000000002</v>
      </c>
      <c r="L555" s="18">
        <f t="shared" si="41"/>
        <v>15.15</v>
      </c>
      <c r="M555" s="19">
        <f t="shared" si="42"/>
        <v>0.59064327485380108</v>
      </c>
      <c r="N555" s="19">
        <f t="shared" si="43"/>
        <v>0</v>
      </c>
      <c r="O555" s="18">
        <f t="shared" si="44"/>
        <v>0</v>
      </c>
    </row>
    <row r="556" spans="1:15" x14ac:dyDescent="0.55000000000000004">
      <c r="A556" s="2">
        <v>43156</v>
      </c>
      <c r="B556">
        <v>25</v>
      </c>
      <c r="C556" t="s">
        <v>7</v>
      </c>
      <c r="D556" t="s">
        <v>10</v>
      </c>
      <c r="E556">
        <v>8</v>
      </c>
      <c r="F556">
        <v>0.95</v>
      </c>
      <c r="G556" s="4">
        <v>0.1</v>
      </c>
      <c r="H556" s="3">
        <v>0.35</v>
      </c>
      <c r="I556">
        <v>10</v>
      </c>
      <c r="K556" s="18">
        <f t="shared" si="40"/>
        <v>8.5500000000000007</v>
      </c>
      <c r="L556" s="18">
        <f t="shared" si="41"/>
        <v>5.05</v>
      </c>
      <c r="M556" s="19">
        <f t="shared" si="42"/>
        <v>0.59064327485380108</v>
      </c>
      <c r="N556" s="19">
        <f t="shared" si="43"/>
        <v>0</v>
      </c>
      <c r="O556" s="18">
        <f t="shared" si="44"/>
        <v>0</v>
      </c>
    </row>
    <row r="557" spans="1:15" x14ac:dyDescent="0.55000000000000004">
      <c r="A557" s="2">
        <v>43110</v>
      </c>
      <c r="B557">
        <v>37</v>
      </c>
      <c r="C557" t="s">
        <v>7</v>
      </c>
      <c r="D557" t="s">
        <v>11</v>
      </c>
      <c r="E557">
        <v>6</v>
      </c>
      <c r="F557">
        <v>24.95</v>
      </c>
      <c r="G557" s="4">
        <v>0.1</v>
      </c>
      <c r="H557" s="3">
        <v>9.3800000000000008</v>
      </c>
      <c r="I557">
        <v>3</v>
      </c>
      <c r="K557" s="18">
        <f t="shared" si="40"/>
        <v>67.364999999999995</v>
      </c>
      <c r="L557" s="18">
        <f t="shared" si="41"/>
        <v>39.224999999999994</v>
      </c>
      <c r="M557" s="19">
        <f t="shared" si="42"/>
        <v>0.58227566243598305</v>
      </c>
      <c r="N557" s="19">
        <f t="shared" si="43"/>
        <v>0</v>
      </c>
      <c r="O557" s="18">
        <f t="shared" si="44"/>
        <v>0</v>
      </c>
    </row>
    <row r="558" spans="1:15" x14ac:dyDescent="0.55000000000000004">
      <c r="A558" s="2">
        <v>43157</v>
      </c>
      <c r="B558">
        <v>37</v>
      </c>
      <c r="C558" t="s">
        <v>7</v>
      </c>
      <c r="D558" t="s">
        <v>10</v>
      </c>
      <c r="E558">
        <v>4</v>
      </c>
      <c r="F558">
        <v>24.95</v>
      </c>
      <c r="G558" s="4">
        <v>0.1</v>
      </c>
      <c r="H558" s="3">
        <v>9.3800000000000008</v>
      </c>
      <c r="I558">
        <v>6</v>
      </c>
      <c r="K558" s="18">
        <f t="shared" si="40"/>
        <v>134.72999999999999</v>
      </c>
      <c r="L558" s="18">
        <f t="shared" si="41"/>
        <v>78.449999999999989</v>
      </c>
      <c r="M558" s="19">
        <f t="shared" si="42"/>
        <v>0.58227566243598305</v>
      </c>
      <c r="N558" s="19">
        <f t="shared" si="43"/>
        <v>0</v>
      </c>
      <c r="O558" s="18">
        <f t="shared" si="44"/>
        <v>0</v>
      </c>
    </row>
    <row r="559" spans="1:15" x14ac:dyDescent="0.55000000000000004">
      <c r="A559" s="2">
        <v>43189</v>
      </c>
      <c r="B559">
        <v>37</v>
      </c>
      <c r="C559" t="s">
        <v>9</v>
      </c>
      <c r="D559" t="s">
        <v>10</v>
      </c>
      <c r="E559">
        <v>4</v>
      </c>
      <c r="F559">
        <v>24.95</v>
      </c>
      <c r="G559" s="4">
        <v>0.1</v>
      </c>
      <c r="H559" s="3">
        <v>9.3800000000000008</v>
      </c>
      <c r="I559">
        <v>4</v>
      </c>
      <c r="K559" s="18">
        <f t="shared" si="40"/>
        <v>89.82</v>
      </c>
      <c r="L559" s="18">
        <f t="shared" si="41"/>
        <v>52.29999999999999</v>
      </c>
      <c r="M559" s="19">
        <f t="shared" si="42"/>
        <v>0.58227566243598305</v>
      </c>
      <c r="N559" s="19">
        <f t="shared" si="43"/>
        <v>0</v>
      </c>
      <c r="O559" s="18">
        <f t="shared" si="44"/>
        <v>0</v>
      </c>
    </row>
    <row r="560" spans="1:15" x14ac:dyDescent="0.55000000000000004">
      <c r="A560" s="2">
        <v>43129</v>
      </c>
      <c r="B560">
        <v>37</v>
      </c>
      <c r="C560" t="s">
        <v>7</v>
      </c>
      <c r="D560" t="s">
        <v>10</v>
      </c>
      <c r="E560">
        <v>6</v>
      </c>
      <c r="F560">
        <v>24.95</v>
      </c>
      <c r="G560" s="4">
        <v>0.1</v>
      </c>
      <c r="H560" s="3">
        <v>9.3800000000000008</v>
      </c>
      <c r="I560">
        <v>7</v>
      </c>
      <c r="K560" s="18">
        <f t="shared" si="40"/>
        <v>157.185</v>
      </c>
      <c r="L560" s="18">
        <f t="shared" si="41"/>
        <v>91.524999999999977</v>
      </c>
      <c r="M560" s="19">
        <f t="shared" si="42"/>
        <v>0.58227566243598294</v>
      </c>
      <c r="N560" s="19">
        <f t="shared" si="43"/>
        <v>0</v>
      </c>
      <c r="O560" s="18">
        <f t="shared" si="44"/>
        <v>0</v>
      </c>
    </row>
    <row r="561" spans="1:15" x14ac:dyDescent="0.55000000000000004">
      <c r="A561" s="2">
        <v>43156</v>
      </c>
      <c r="B561">
        <v>37</v>
      </c>
      <c r="C561" t="s">
        <v>7</v>
      </c>
      <c r="D561" t="s">
        <v>10</v>
      </c>
      <c r="E561">
        <v>2</v>
      </c>
      <c r="F561">
        <v>24.95</v>
      </c>
      <c r="G561" s="4">
        <v>0.1</v>
      </c>
      <c r="H561" s="3">
        <v>9.3800000000000008</v>
      </c>
      <c r="I561">
        <v>9</v>
      </c>
      <c r="K561" s="18">
        <f t="shared" si="40"/>
        <v>202.095</v>
      </c>
      <c r="L561" s="18">
        <f t="shared" si="41"/>
        <v>117.67499999999998</v>
      </c>
      <c r="M561" s="19">
        <f t="shared" si="42"/>
        <v>0.58227566243598294</v>
      </c>
      <c r="N561" s="19">
        <f t="shared" si="43"/>
        <v>0</v>
      </c>
      <c r="O561" s="18">
        <f t="shared" si="44"/>
        <v>0</v>
      </c>
    </row>
    <row r="562" spans="1:15" x14ac:dyDescent="0.55000000000000004">
      <c r="A562" s="2">
        <v>43140</v>
      </c>
      <c r="B562">
        <v>29</v>
      </c>
      <c r="C562" t="s">
        <v>5</v>
      </c>
      <c r="D562" t="s">
        <v>11</v>
      </c>
      <c r="E562">
        <v>4</v>
      </c>
      <c r="F562">
        <v>40.950000000000003</v>
      </c>
      <c r="G562" s="4">
        <v>0.1</v>
      </c>
      <c r="H562" s="3">
        <v>15.51</v>
      </c>
      <c r="I562">
        <v>3</v>
      </c>
      <c r="K562" s="18">
        <f t="shared" si="40"/>
        <v>110.56500000000001</v>
      </c>
      <c r="L562" s="18">
        <f t="shared" si="41"/>
        <v>64.035000000000025</v>
      </c>
      <c r="M562" s="19">
        <f t="shared" si="42"/>
        <v>0.57916157916157929</v>
      </c>
      <c r="N562" s="19">
        <f t="shared" si="43"/>
        <v>0</v>
      </c>
      <c r="O562" s="18">
        <f t="shared" si="44"/>
        <v>0</v>
      </c>
    </row>
    <row r="563" spans="1:15" x14ac:dyDescent="0.55000000000000004">
      <c r="A563" s="2">
        <v>43156</v>
      </c>
      <c r="B563">
        <v>29</v>
      </c>
      <c r="C563" t="s">
        <v>9</v>
      </c>
      <c r="D563" t="s">
        <v>10</v>
      </c>
      <c r="E563">
        <v>3</v>
      </c>
      <c r="F563">
        <v>40.950000000000003</v>
      </c>
      <c r="G563" s="4">
        <v>0.1</v>
      </c>
      <c r="H563" s="3">
        <v>15.51</v>
      </c>
      <c r="I563">
        <v>3</v>
      </c>
      <c r="K563" s="18">
        <f t="shared" si="40"/>
        <v>110.56500000000001</v>
      </c>
      <c r="L563" s="18">
        <f t="shared" si="41"/>
        <v>64.035000000000025</v>
      </c>
      <c r="M563" s="19">
        <f t="shared" si="42"/>
        <v>0.57916157916157929</v>
      </c>
      <c r="N563" s="19">
        <f t="shared" si="43"/>
        <v>0</v>
      </c>
      <c r="O563" s="18">
        <f t="shared" si="44"/>
        <v>0</v>
      </c>
    </row>
    <row r="564" spans="1:15" x14ac:dyDescent="0.55000000000000004">
      <c r="A564" s="2">
        <v>43181</v>
      </c>
      <c r="B564">
        <v>29</v>
      </c>
      <c r="C564" t="s">
        <v>5</v>
      </c>
      <c r="D564" t="s">
        <v>11</v>
      </c>
      <c r="E564">
        <v>2</v>
      </c>
      <c r="F564">
        <v>40.950000000000003</v>
      </c>
      <c r="G564" s="4">
        <v>0.1</v>
      </c>
      <c r="H564" s="3">
        <v>15.51</v>
      </c>
      <c r="I564">
        <v>3</v>
      </c>
      <c r="K564" s="18">
        <f t="shared" si="40"/>
        <v>110.56500000000001</v>
      </c>
      <c r="L564" s="18">
        <f t="shared" si="41"/>
        <v>64.035000000000025</v>
      </c>
      <c r="M564" s="19">
        <f t="shared" si="42"/>
        <v>0.57916157916157929</v>
      </c>
      <c r="N564" s="19">
        <f t="shared" si="43"/>
        <v>0</v>
      </c>
      <c r="O564" s="18">
        <f t="shared" si="44"/>
        <v>0</v>
      </c>
    </row>
    <row r="565" spans="1:15" x14ac:dyDescent="0.55000000000000004">
      <c r="A565" s="2">
        <v>43244</v>
      </c>
      <c r="B565">
        <v>29</v>
      </c>
      <c r="C565" t="s">
        <v>6</v>
      </c>
      <c r="D565" t="s">
        <v>11</v>
      </c>
      <c r="E565">
        <v>4</v>
      </c>
      <c r="F565">
        <v>40.950000000000003</v>
      </c>
      <c r="G565" s="4">
        <v>0.1</v>
      </c>
      <c r="H565" s="3">
        <v>15.51</v>
      </c>
      <c r="I565">
        <v>3</v>
      </c>
      <c r="K565" s="18">
        <f t="shared" si="40"/>
        <v>110.56500000000001</v>
      </c>
      <c r="L565" s="18">
        <f t="shared" si="41"/>
        <v>64.035000000000025</v>
      </c>
      <c r="M565" s="19">
        <f t="shared" si="42"/>
        <v>0.57916157916157929</v>
      </c>
      <c r="N565" s="19">
        <f t="shared" si="43"/>
        <v>0</v>
      </c>
      <c r="O565" s="18">
        <f t="shared" si="44"/>
        <v>0</v>
      </c>
    </row>
    <row r="566" spans="1:15" x14ac:dyDescent="0.55000000000000004">
      <c r="A566" s="2">
        <v>43150</v>
      </c>
      <c r="B566">
        <v>29</v>
      </c>
      <c r="C566" t="s">
        <v>5</v>
      </c>
      <c r="D566" t="s">
        <v>10</v>
      </c>
      <c r="E566">
        <v>11</v>
      </c>
      <c r="F566">
        <v>40.950000000000003</v>
      </c>
      <c r="G566" s="4">
        <v>0.1</v>
      </c>
      <c r="H566" s="3">
        <v>15.51</v>
      </c>
      <c r="I566">
        <v>3</v>
      </c>
      <c r="K566" s="18">
        <f t="shared" si="40"/>
        <v>110.56500000000001</v>
      </c>
      <c r="L566" s="18">
        <f t="shared" si="41"/>
        <v>64.035000000000025</v>
      </c>
      <c r="M566" s="19">
        <f t="shared" si="42"/>
        <v>0.57916157916157929</v>
      </c>
      <c r="N566" s="19">
        <f t="shared" si="43"/>
        <v>0</v>
      </c>
      <c r="O566" s="18">
        <f t="shared" si="44"/>
        <v>0</v>
      </c>
    </row>
    <row r="567" spans="1:15" x14ac:dyDescent="0.55000000000000004">
      <c r="A567" s="2">
        <v>43157</v>
      </c>
      <c r="B567">
        <v>29</v>
      </c>
      <c r="C567" t="s">
        <v>6</v>
      </c>
      <c r="D567" t="s">
        <v>10</v>
      </c>
      <c r="E567">
        <v>11</v>
      </c>
      <c r="F567">
        <v>40.950000000000003</v>
      </c>
      <c r="G567" s="4">
        <v>0.1</v>
      </c>
      <c r="H567" s="3">
        <v>15.51</v>
      </c>
      <c r="I567">
        <v>2</v>
      </c>
      <c r="K567" s="18">
        <f t="shared" si="40"/>
        <v>73.710000000000008</v>
      </c>
      <c r="L567" s="18">
        <f t="shared" si="41"/>
        <v>42.690000000000012</v>
      </c>
      <c r="M567" s="19">
        <f t="shared" si="42"/>
        <v>0.57916157916157929</v>
      </c>
      <c r="N567" s="19">
        <f t="shared" si="43"/>
        <v>0</v>
      </c>
      <c r="O567" s="18">
        <f t="shared" si="44"/>
        <v>0</v>
      </c>
    </row>
    <row r="568" spans="1:15" x14ac:dyDescent="0.55000000000000004">
      <c r="A568" s="2">
        <v>43231</v>
      </c>
      <c r="B568">
        <v>29</v>
      </c>
      <c r="C568" t="s">
        <v>9</v>
      </c>
      <c r="D568" t="s">
        <v>10</v>
      </c>
      <c r="E568">
        <v>10</v>
      </c>
      <c r="F568">
        <v>40.950000000000003</v>
      </c>
      <c r="G568" s="4">
        <v>0.1</v>
      </c>
      <c r="H568" s="3">
        <v>15.51</v>
      </c>
      <c r="I568">
        <v>2</v>
      </c>
      <c r="K568" s="18">
        <f t="shared" si="40"/>
        <v>73.710000000000008</v>
      </c>
      <c r="L568" s="18">
        <f t="shared" si="41"/>
        <v>42.690000000000012</v>
      </c>
      <c r="M568" s="19">
        <f t="shared" si="42"/>
        <v>0.57916157916157929</v>
      </c>
      <c r="N568" s="19">
        <f t="shared" si="43"/>
        <v>0</v>
      </c>
      <c r="O568" s="18">
        <f t="shared" si="44"/>
        <v>0</v>
      </c>
    </row>
    <row r="569" spans="1:15" x14ac:dyDescent="0.55000000000000004">
      <c r="A569" s="2">
        <v>43115</v>
      </c>
      <c r="B569">
        <v>49</v>
      </c>
      <c r="C569" t="s">
        <v>6</v>
      </c>
      <c r="D569" t="s">
        <v>10</v>
      </c>
      <c r="E569">
        <v>1</v>
      </c>
      <c r="F569">
        <v>63.95</v>
      </c>
      <c r="G569" s="4">
        <v>0</v>
      </c>
      <c r="H569" s="3">
        <v>27.1</v>
      </c>
      <c r="I569">
        <v>1</v>
      </c>
      <c r="K569" s="18">
        <f t="shared" si="40"/>
        <v>63.95</v>
      </c>
      <c r="L569" s="18">
        <f t="shared" si="41"/>
        <v>36.85</v>
      </c>
      <c r="M569" s="19">
        <f t="shared" si="42"/>
        <v>0.57623143080531669</v>
      </c>
      <c r="N569" s="19">
        <f t="shared" si="43"/>
        <v>0</v>
      </c>
      <c r="O569" s="18">
        <f t="shared" si="44"/>
        <v>0</v>
      </c>
    </row>
    <row r="570" spans="1:15" x14ac:dyDescent="0.55000000000000004">
      <c r="A570" s="2">
        <v>43119</v>
      </c>
      <c r="B570">
        <v>49</v>
      </c>
      <c r="C570" t="s">
        <v>5</v>
      </c>
      <c r="D570" t="s">
        <v>11</v>
      </c>
      <c r="E570">
        <v>4</v>
      </c>
      <c r="F570">
        <v>63.95</v>
      </c>
      <c r="G570" s="4">
        <v>0</v>
      </c>
      <c r="H570" s="3">
        <v>27.1</v>
      </c>
      <c r="I570">
        <v>2</v>
      </c>
      <c r="K570" s="18">
        <f t="shared" si="40"/>
        <v>127.9</v>
      </c>
      <c r="L570" s="18">
        <f t="shared" si="41"/>
        <v>73.7</v>
      </c>
      <c r="M570" s="19">
        <f t="shared" si="42"/>
        <v>0.57623143080531669</v>
      </c>
      <c r="N570" s="19">
        <f t="shared" si="43"/>
        <v>0</v>
      </c>
      <c r="O570" s="18">
        <f t="shared" si="44"/>
        <v>0</v>
      </c>
    </row>
    <row r="571" spans="1:15" x14ac:dyDescent="0.55000000000000004">
      <c r="A571" s="2">
        <v>43120</v>
      </c>
      <c r="B571">
        <v>49</v>
      </c>
      <c r="C571" t="s">
        <v>8</v>
      </c>
      <c r="D571" t="s">
        <v>10</v>
      </c>
      <c r="E571">
        <v>1</v>
      </c>
      <c r="F571">
        <v>63.95</v>
      </c>
      <c r="G571" s="4">
        <v>0</v>
      </c>
      <c r="H571" s="3">
        <v>27.1</v>
      </c>
      <c r="I571">
        <v>3</v>
      </c>
      <c r="K571" s="18">
        <f t="shared" si="40"/>
        <v>191.85000000000002</v>
      </c>
      <c r="L571" s="18">
        <f t="shared" si="41"/>
        <v>110.55000000000001</v>
      </c>
      <c r="M571" s="19">
        <f t="shared" si="42"/>
        <v>0.57623143080531669</v>
      </c>
      <c r="N571" s="19">
        <f t="shared" si="43"/>
        <v>0</v>
      </c>
      <c r="O571" s="18">
        <f t="shared" si="44"/>
        <v>0</v>
      </c>
    </row>
    <row r="572" spans="1:15" x14ac:dyDescent="0.55000000000000004">
      <c r="A572" s="2">
        <v>43122</v>
      </c>
      <c r="B572">
        <v>49</v>
      </c>
      <c r="C572" t="s">
        <v>6</v>
      </c>
      <c r="D572" t="s">
        <v>10</v>
      </c>
      <c r="E572">
        <v>5</v>
      </c>
      <c r="F572">
        <v>63.95</v>
      </c>
      <c r="G572" s="4">
        <v>0</v>
      </c>
      <c r="H572" s="3">
        <v>27.1</v>
      </c>
      <c r="I572">
        <v>3</v>
      </c>
      <c r="K572" s="18">
        <f t="shared" si="40"/>
        <v>191.85000000000002</v>
      </c>
      <c r="L572" s="18">
        <f t="shared" si="41"/>
        <v>110.55000000000001</v>
      </c>
      <c r="M572" s="19">
        <f t="shared" si="42"/>
        <v>0.57623143080531669</v>
      </c>
      <c r="N572" s="19">
        <f t="shared" si="43"/>
        <v>0</v>
      </c>
      <c r="O572" s="18">
        <f t="shared" si="44"/>
        <v>0</v>
      </c>
    </row>
    <row r="573" spans="1:15" x14ac:dyDescent="0.55000000000000004">
      <c r="A573" s="2">
        <v>43140</v>
      </c>
      <c r="B573">
        <v>49</v>
      </c>
      <c r="C573" t="s">
        <v>5</v>
      </c>
      <c r="D573" t="s">
        <v>11</v>
      </c>
      <c r="E573">
        <v>12</v>
      </c>
      <c r="F573">
        <v>63.95</v>
      </c>
      <c r="G573" s="4">
        <v>0</v>
      </c>
      <c r="H573" s="3">
        <v>27.1</v>
      </c>
      <c r="I573">
        <v>4</v>
      </c>
      <c r="K573" s="18">
        <f t="shared" si="40"/>
        <v>255.8</v>
      </c>
      <c r="L573" s="18">
        <f t="shared" si="41"/>
        <v>147.4</v>
      </c>
      <c r="M573" s="19">
        <f t="shared" si="42"/>
        <v>0.57623143080531669</v>
      </c>
      <c r="N573" s="19">
        <f t="shared" si="43"/>
        <v>0</v>
      </c>
      <c r="O573" s="18">
        <f t="shared" si="44"/>
        <v>0</v>
      </c>
    </row>
    <row r="574" spans="1:15" x14ac:dyDescent="0.55000000000000004">
      <c r="A574" s="2">
        <v>43143</v>
      </c>
      <c r="B574">
        <v>49</v>
      </c>
      <c r="C574" t="s">
        <v>7</v>
      </c>
      <c r="D574" t="s">
        <v>10</v>
      </c>
      <c r="E574">
        <v>12</v>
      </c>
      <c r="F574">
        <v>63.95</v>
      </c>
      <c r="G574" s="4">
        <v>0</v>
      </c>
      <c r="H574" s="3">
        <v>27.1</v>
      </c>
      <c r="I574">
        <v>3</v>
      </c>
      <c r="K574" s="18">
        <f t="shared" si="40"/>
        <v>191.85000000000002</v>
      </c>
      <c r="L574" s="18">
        <f t="shared" si="41"/>
        <v>110.55000000000001</v>
      </c>
      <c r="M574" s="19">
        <f t="shared" si="42"/>
        <v>0.57623143080531669</v>
      </c>
      <c r="N574" s="19">
        <f t="shared" si="43"/>
        <v>0</v>
      </c>
      <c r="O574" s="18">
        <f t="shared" si="44"/>
        <v>0</v>
      </c>
    </row>
    <row r="575" spans="1:15" x14ac:dyDescent="0.55000000000000004">
      <c r="A575" s="2">
        <v>43156</v>
      </c>
      <c r="B575">
        <v>49</v>
      </c>
      <c r="C575" t="s">
        <v>7</v>
      </c>
      <c r="D575" t="s">
        <v>10</v>
      </c>
      <c r="E575">
        <v>10</v>
      </c>
      <c r="F575">
        <v>63.95</v>
      </c>
      <c r="G575" s="4">
        <v>0</v>
      </c>
      <c r="H575" s="3">
        <v>27.1</v>
      </c>
      <c r="I575">
        <v>3</v>
      </c>
      <c r="K575" s="18">
        <f t="shared" si="40"/>
        <v>191.85000000000002</v>
      </c>
      <c r="L575" s="18">
        <f t="shared" si="41"/>
        <v>110.55000000000001</v>
      </c>
      <c r="M575" s="19">
        <f t="shared" si="42"/>
        <v>0.57623143080531669</v>
      </c>
      <c r="N575" s="19">
        <f t="shared" si="43"/>
        <v>0</v>
      </c>
      <c r="O575" s="18">
        <f t="shared" si="44"/>
        <v>0</v>
      </c>
    </row>
    <row r="576" spans="1:15" x14ac:dyDescent="0.55000000000000004">
      <c r="A576" s="2">
        <v>43157</v>
      </c>
      <c r="B576">
        <v>49</v>
      </c>
      <c r="C576" t="s">
        <v>7</v>
      </c>
      <c r="D576" t="s">
        <v>10</v>
      </c>
      <c r="E576">
        <v>4</v>
      </c>
      <c r="F576">
        <v>63.95</v>
      </c>
      <c r="G576" s="4">
        <v>0</v>
      </c>
      <c r="H576" s="3">
        <v>27.1</v>
      </c>
      <c r="I576">
        <v>4</v>
      </c>
      <c r="K576" s="18">
        <f t="shared" si="40"/>
        <v>255.8</v>
      </c>
      <c r="L576" s="18">
        <f t="shared" si="41"/>
        <v>147.4</v>
      </c>
      <c r="M576" s="19">
        <f t="shared" si="42"/>
        <v>0.57623143080531669</v>
      </c>
      <c r="N576" s="19">
        <f t="shared" si="43"/>
        <v>0</v>
      </c>
      <c r="O576" s="18">
        <f t="shared" si="44"/>
        <v>0</v>
      </c>
    </row>
    <row r="577" spans="1:15" x14ac:dyDescent="0.55000000000000004">
      <c r="A577" s="2">
        <v>43157</v>
      </c>
      <c r="B577">
        <v>49</v>
      </c>
      <c r="C577" t="s">
        <v>7</v>
      </c>
      <c r="D577" t="s">
        <v>10</v>
      </c>
      <c r="E577">
        <v>4</v>
      </c>
      <c r="F577">
        <v>63.95</v>
      </c>
      <c r="G577" s="4">
        <v>0</v>
      </c>
      <c r="H577" s="3">
        <v>27.1</v>
      </c>
      <c r="I577">
        <v>3</v>
      </c>
      <c r="K577" s="18">
        <f t="shared" si="40"/>
        <v>191.85000000000002</v>
      </c>
      <c r="L577" s="18">
        <f t="shared" si="41"/>
        <v>110.55000000000001</v>
      </c>
      <c r="M577" s="19">
        <f t="shared" si="42"/>
        <v>0.57623143080531669</v>
      </c>
      <c r="N577" s="19">
        <f t="shared" si="43"/>
        <v>0</v>
      </c>
      <c r="O577" s="18">
        <f t="shared" si="44"/>
        <v>0</v>
      </c>
    </row>
    <row r="578" spans="1:15" x14ac:dyDescent="0.55000000000000004">
      <c r="A578" s="2">
        <v>43157</v>
      </c>
      <c r="B578">
        <v>49</v>
      </c>
      <c r="C578" t="s">
        <v>5</v>
      </c>
      <c r="D578" t="s">
        <v>10</v>
      </c>
      <c r="E578">
        <v>6</v>
      </c>
      <c r="F578">
        <v>63.95</v>
      </c>
      <c r="G578" s="4">
        <v>0</v>
      </c>
      <c r="H578" s="3">
        <v>27.1</v>
      </c>
      <c r="I578">
        <v>3</v>
      </c>
      <c r="K578" s="18">
        <f t="shared" ref="K578:K641" si="45">I578*F578*(1-G578)</f>
        <v>191.85000000000002</v>
      </c>
      <c r="L578" s="18">
        <f t="shared" ref="L578:L641" si="46">(F578*(1-G578)-H578)*I578</f>
        <v>110.55000000000001</v>
      </c>
      <c r="M578" s="19">
        <f t="shared" ref="M578:M641" si="47">L578/K578</f>
        <v>0.57623143080531669</v>
      </c>
      <c r="N578" s="19">
        <f t="shared" si="43"/>
        <v>0</v>
      </c>
      <c r="O578" s="18">
        <f t="shared" si="44"/>
        <v>0</v>
      </c>
    </row>
    <row r="579" spans="1:15" x14ac:dyDescent="0.55000000000000004">
      <c r="A579" s="2">
        <v>43157</v>
      </c>
      <c r="B579">
        <v>49</v>
      </c>
      <c r="C579" t="s">
        <v>5</v>
      </c>
      <c r="D579" t="s">
        <v>10</v>
      </c>
      <c r="E579">
        <v>1</v>
      </c>
      <c r="F579">
        <v>63.95</v>
      </c>
      <c r="G579" s="4">
        <v>0</v>
      </c>
      <c r="H579" s="3">
        <v>27.1</v>
      </c>
      <c r="I579">
        <v>2</v>
      </c>
      <c r="K579" s="18">
        <f t="shared" si="45"/>
        <v>127.9</v>
      </c>
      <c r="L579" s="18">
        <f t="shared" si="46"/>
        <v>73.7</v>
      </c>
      <c r="M579" s="19">
        <f t="shared" si="47"/>
        <v>0.57623143080531669</v>
      </c>
      <c r="N579" s="19">
        <f t="shared" ref="N579:N642" si="48">MAX(IF(K579&gt;500,0.15,0),G579)-G579</f>
        <v>0</v>
      </c>
      <c r="O579" s="18">
        <f t="shared" ref="O579:O642" si="49">N579*K579</f>
        <v>0</v>
      </c>
    </row>
    <row r="580" spans="1:15" x14ac:dyDescent="0.55000000000000004">
      <c r="A580" s="2">
        <v>43157</v>
      </c>
      <c r="B580">
        <v>49</v>
      </c>
      <c r="C580" t="s">
        <v>6</v>
      </c>
      <c r="D580" t="s">
        <v>10</v>
      </c>
      <c r="E580">
        <v>8</v>
      </c>
      <c r="F580">
        <v>63.95</v>
      </c>
      <c r="G580" s="4">
        <v>0</v>
      </c>
      <c r="H580" s="3">
        <v>27.1</v>
      </c>
      <c r="I580">
        <v>3</v>
      </c>
      <c r="K580" s="18">
        <f t="shared" si="45"/>
        <v>191.85000000000002</v>
      </c>
      <c r="L580" s="18">
        <f t="shared" si="46"/>
        <v>110.55000000000001</v>
      </c>
      <c r="M580" s="19">
        <f t="shared" si="47"/>
        <v>0.57623143080531669</v>
      </c>
      <c r="N580" s="19">
        <f t="shared" si="48"/>
        <v>0</v>
      </c>
      <c r="O580" s="18">
        <f t="shared" si="49"/>
        <v>0</v>
      </c>
    </row>
    <row r="581" spans="1:15" x14ac:dyDescent="0.55000000000000004">
      <c r="A581" s="2">
        <v>43159</v>
      </c>
      <c r="B581">
        <v>49</v>
      </c>
      <c r="C581" t="s">
        <v>7</v>
      </c>
      <c r="D581" t="s">
        <v>11</v>
      </c>
      <c r="E581">
        <v>1</v>
      </c>
      <c r="F581">
        <v>63.95</v>
      </c>
      <c r="G581" s="4">
        <v>0</v>
      </c>
      <c r="H581" s="3">
        <v>27.1</v>
      </c>
      <c r="I581">
        <v>2</v>
      </c>
      <c r="K581" s="18">
        <f t="shared" si="45"/>
        <v>127.9</v>
      </c>
      <c r="L581" s="18">
        <f t="shared" si="46"/>
        <v>73.7</v>
      </c>
      <c r="M581" s="19">
        <f t="shared" si="47"/>
        <v>0.57623143080531669</v>
      </c>
      <c r="N581" s="19">
        <f t="shared" si="48"/>
        <v>0</v>
      </c>
      <c r="O581" s="18">
        <f t="shared" si="49"/>
        <v>0</v>
      </c>
    </row>
    <row r="582" spans="1:15" x14ac:dyDescent="0.55000000000000004">
      <c r="A582" s="2">
        <v>43167</v>
      </c>
      <c r="B582">
        <v>49</v>
      </c>
      <c r="C582" t="s">
        <v>6</v>
      </c>
      <c r="D582" t="s">
        <v>11</v>
      </c>
      <c r="E582">
        <v>5</v>
      </c>
      <c r="F582">
        <v>63.95</v>
      </c>
      <c r="G582" s="4">
        <v>0</v>
      </c>
      <c r="H582" s="3">
        <v>27.1</v>
      </c>
      <c r="I582">
        <v>3</v>
      </c>
      <c r="K582" s="18">
        <f t="shared" si="45"/>
        <v>191.85000000000002</v>
      </c>
      <c r="L582" s="18">
        <f t="shared" si="46"/>
        <v>110.55000000000001</v>
      </c>
      <c r="M582" s="19">
        <f t="shared" si="47"/>
        <v>0.57623143080531669</v>
      </c>
      <c r="N582" s="19">
        <f t="shared" si="48"/>
        <v>0</v>
      </c>
      <c r="O582" s="18">
        <f t="shared" si="49"/>
        <v>0</v>
      </c>
    </row>
    <row r="583" spans="1:15" x14ac:dyDescent="0.55000000000000004">
      <c r="A583" s="2">
        <v>43167</v>
      </c>
      <c r="B583">
        <v>49</v>
      </c>
      <c r="C583" t="s">
        <v>5</v>
      </c>
      <c r="D583" t="s">
        <v>11</v>
      </c>
      <c r="E583">
        <v>6</v>
      </c>
      <c r="F583">
        <v>63.95</v>
      </c>
      <c r="G583" s="4">
        <v>0</v>
      </c>
      <c r="H583" s="3">
        <v>27.1</v>
      </c>
      <c r="I583">
        <v>4</v>
      </c>
      <c r="K583" s="18">
        <f t="shared" si="45"/>
        <v>255.8</v>
      </c>
      <c r="L583" s="18">
        <f t="shared" si="46"/>
        <v>147.4</v>
      </c>
      <c r="M583" s="19">
        <f t="shared" si="47"/>
        <v>0.57623143080531669</v>
      </c>
      <c r="N583" s="19">
        <f t="shared" si="48"/>
        <v>0</v>
      </c>
      <c r="O583" s="18">
        <f t="shared" si="49"/>
        <v>0</v>
      </c>
    </row>
    <row r="584" spans="1:15" x14ac:dyDescent="0.55000000000000004">
      <c r="A584" s="2">
        <v>43168</v>
      </c>
      <c r="B584">
        <v>49</v>
      </c>
      <c r="C584" t="s">
        <v>8</v>
      </c>
      <c r="D584" t="s">
        <v>10</v>
      </c>
      <c r="E584">
        <v>8</v>
      </c>
      <c r="F584">
        <v>63.95</v>
      </c>
      <c r="G584" s="4">
        <v>0</v>
      </c>
      <c r="H584" s="3">
        <v>27.1</v>
      </c>
      <c r="I584">
        <v>5</v>
      </c>
      <c r="K584" s="18">
        <f t="shared" si="45"/>
        <v>319.75</v>
      </c>
      <c r="L584" s="18">
        <f t="shared" si="46"/>
        <v>184.25</v>
      </c>
      <c r="M584" s="19">
        <f t="shared" si="47"/>
        <v>0.57623143080531669</v>
      </c>
      <c r="N584" s="19">
        <f t="shared" si="48"/>
        <v>0</v>
      </c>
      <c r="O584" s="18">
        <f t="shared" si="49"/>
        <v>0</v>
      </c>
    </row>
    <row r="585" spans="1:15" x14ac:dyDescent="0.55000000000000004">
      <c r="A585" s="2">
        <v>43169</v>
      </c>
      <c r="B585">
        <v>49</v>
      </c>
      <c r="C585" t="s">
        <v>9</v>
      </c>
      <c r="D585" t="s">
        <v>10</v>
      </c>
      <c r="E585">
        <v>8</v>
      </c>
      <c r="F585">
        <v>63.95</v>
      </c>
      <c r="G585" s="4">
        <v>0</v>
      </c>
      <c r="H585" s="3">
        <v>27.1</v>
      </c>
      <c r="I585">
        <v>1</v>
      </c>
      <c r="K585" s="18">
        <f t="shared" si="45"/>
        <v>63.95</v>
      </c>
      <c r="L585" s="18">
        <f t="shared" si="46"/>
        <v>36.85</v>
      </c>
      <c r="M585" s="19">
        <f t="shared" si="47"/>
        <v>0.57623143080531669</v>
      </c>
      <c r="N585" s="19">
        <f t="shared" si="48"/>
        <v>0</v>
      </c>
      <c r="O585" s="18">
        <f t="shared" si="49"/>
        <v>0</v>
      </c>
    </row>
    <row r="586" spans="1:15" x14ac:dyDescent="0.55000000000000004">
      <c r="A586" s="2">
        <v>43173</v>
      </c>
      <c r="B586">
        <v>49</v>
      </c>
      <c r="C586" t="s">
        <v>8</v>
      </c>
      <c r="D586" t="s">
        <v>11</v>
      </c>
      <c r="E586">
        <v>5</v>
      </c>
      <c r="F586">
        <v>63.95</v>
      </c>
      <c r="G586" s="4">
        <v>0</v>
      </c>
      <c r="H586" s="3">
        <v>27.1</v>
      </c>
      <c r="I586">
        <v>1</v>
      </c>
      <c r="K586" s="18">
        <f t="shared" si="45"/>
        <v>63.95</v>
      </c>
      <c r="L586" s="18">
        <f t="shared" si="46"/>
        <v>36.85</v>
      </c>
      <c r="M586" s="19">
        <f t="shared" si="47"/>
        <v>0.57623143080531669</v>
      </c>
      <c r="N586" s="19">
        <f t="shared" si="48"/>
        <v>0</v>
      </c>
      <c r="O586" s="18">
        <f t="shared" si="49"/>
        <v>0</v>
      </c>
    </row>
    <row r="587" spans="1:15" x14ac:dyDescent="0.55000000000000004">
      <c r="A587" s="2">
        <v>43174</v>
      </c>
      <c r="B587">
        <v>49</v>
      </c>
      <c r="C587" t="s">
        <v>5</v>
      </c>
      <c r="D587" t="s">
        <v>11</v>
      </c>
      <c r="E587">
        <v>7</v>
      </c>
      <c r="F587">
        <v>63.95</v>
      </c>
      <c r="G587" s="4">
        <v>0</v>
      </c>
      <c r="H587" s="3">
        <v>27.1</v>
      </c>
      <c r="I587">
        <v>1</v>
      </c>
      <c r="K587" s="18">
        <f t="shared" si="45"/>
        <v>63.95</v>
      </c>
      <c r="L587" s="18">
        <f t="shared" si="46"/>
        <v>36.85</v>
      </c>
      <c r="M587" s="19">
        <f t="shared" si="47"/>
        <v>0.57623143080531669</v>
      </c>
      <c r="N587" s="19">
        <f t="shared" si="48"/>
        <v>0</v>
      </c>
      <c r="O587" s="18">
        <f t="shared" si="49"/>
        <v>0</v>
      </c>
    </row>
    <row r="588" spans="1:15" x14ac:dyDescent="0.55000000000000004">
      <c r="A588" s="2">
        <v>43183</v>
      </c>
      <c r="B588">
        <v>49</v>
      </c>
      <c r="C588" t="s">
        <v>9</v>
      </c>
      <c r="D588" t="s">
        <v>10</v>
      </c>
      <c r="E588">
        <v>11</v>
      </c>
      <c r="F588">
        <v>63.95</v>
      </c>
      <c r="G588" s="4">
        <v>0</v>
      </c>
      <c r="H588" s="3">
        <v>27.1</v>
      </c>
      <c r="I588">
        <v>5</v>
      </c>
      <c r="K588" s="18">
        <f t="shared" si="45"/>
        <v>319.75</v>
      </c>
      <c r="L588" s="18">
        <f t="shared" si="46"/>
        <v>184.25</v>
      </c>
      <c r="M588" s="19">
        <f t="shared" si="47"/>
        <v>0.57623143080531669</v>
      </c>
      <c r="N588" s="19">
        <f t="shared" si="48"/>
        <v>0</v>
      </c>
      <c r="O588" s="18">
        <f t="shared" si="49"/>
        <v>0</v>
      </c>
    </row>
    <row r="589" spans="1:15" x14ac:dyDescent="0.55000000000000004">
      <c r="A589" s="2">
        <v>43188</v>
      </c>
      <c r="B589">
        <v>49</v>
      </c>
      <c r="C589" t="s">
        <v>6</v>
      </c>
      <c r="D589" t="s">
        <v>11</v>
      </c>
      <c r="E589">
        <v>3</v>
      </c>
      <c r="F589">
        <v>63.95</v>
      </c>
      <c r="G589" s="4">
        <v>0</v>
      </c>
      <c r="H589" s="3">
        <v>27.1</v>
      </c>
      <c r="I589">
        <v>4</v>
      </c>
      <c r="K589" s="18">
        <f t="shared" si="45"/>
        <v>255.8</v>
      </c>
      <c r="L589" s="18">
        <f t="shared" si="46"/>
        <v>147.4</v>
      </c>
      <c r="M589" s="19">
        <f t="shared" si="47"/>
        <v>0.57623143080531669</v>
      </c>
      <c r="N589" s="19">
        <f t="shared" si="48"/>
        <v>0</v>
      </c>
      <c r="O589" s="18">
        <f t="shared" si="49"/>
        <v>0</v>
      </c>
    </row>
    <row r="590" spans="1:15" x14ac:dyDescent="0.55000000000000004">
      <c r="A590" s="2">
        <v>43189</v>
      </c>
      <c r="B590">
        <v>49</v>
      </c>
      <c r="C590" t="s">
        <v>9</v>
      </c>
      <c r="D590" t="s">
        <v>10</v>
      </c>
      <c r="E590">
        <v>8</v>
      </c>
      <c r="F590">
        <v>63.95</v>
      </c>
      <c r="G590" s="4">
        <v>0</v>
      </c>
      <c r="H590" s="3">
        <v>27.1</v>
      </c>
      <c r="I590">
        <v>4</v>
      </c>
      <c r="K590" s="18">
        <f t="shared" si="45"/>
        <v>255.8</v>
      </c>
      <c r="L590" s="18">
        <f t="shared" si="46"/>
        <v>147.4</v>
      </c>
      <c r="M590" s="19">
        <f t="shared" si="47"/>
        <v>0.57623143080531669</v>
      </c>
      <c r="N590" s="19">
        <f t="shared" si="48"/>
        <v>0</v>
      </c>
      <c r="O590" s="18">
        <f t="shared" si="49"/>
        <v>0</v>
      </c>
    </row>
    <row r="591" spans="1:15" x14ac:dyDescent="0.55000000000000004">
      <c r="A591" s="2">
        <v>43198</v>
      </c>
      <c r="B591">
        <v>49</v>
      </c>
      <c r="C591" t="s">
        <v>7</v>
      </c>
      <c r="D591" t="s">
        <v>10</v>
      </c>
      <c r="E591">
        <v>10</v>
      </c>
      <c r="F591">
        <v>63.95</v>
      </c>
      <c r="G591" s="4">
        <v>0</v>
      </c>
      <c r="H591" s="3">
        <v>27.1</v>
      </c>
      <c r="I591">
        <v>1</v>
      </c>
      <c r="K591" s="18">
        <f t="shared" si="45"/>
        <v>63.95</v>
      </c>
      <c r="L591" s="18">
        <f t="shared" si="46"/>
        <v>36.85</v>
      </c>
      <c r="M591" s="19">
        <f t="shared" si="47"/>
        <v>0.57623143080531669</v>
      </c>
      <c r="N591" s="19">
        <f t="shared" si="48"/>
        <v>0</v>
      </c>
      <c r="O591" s="18">
        <f t="shared" si="49"/>
        <v>0</v>
      </c>
    </row>
    <row r="592" spans="1:15" x14ac:dyDescent="0.55000000000000004">
      <c r="A592" s="2">
        <v>43205</v>
      </c>
      <c r="B592">
        <v>49</v>
      </c>
      <c r="C592" t="s">
        <v>7</v>
      </c>
      <c r="D592" t="s">
        <v>10</v>
      </c>
      <c r="E592">
        <v>5</v>
      </c>
      <c r="F592">
        <v>63.95</v>
      </c>
      <c r="G592" s="4">
        <v>0</v>
      </c>
      <c r="H592" s="3">
        <v>27.1</v>
      </c>
      <c r="I592">
        <v>2</v>
      </c>
      <c r="K592" s="18">
        <f t="shared" si="45"/>
        <v>127.9</v>
      </c>
      <c r="L592" s="18">
        <f t="shared" si="46"/>
        <v>73.7</v>
      </c>
      <c r="M592" s="19">
        <f t="shared" si="47"/>
        <v>0.57623143080531669</v>
      </c>
      <c r="N592" s="19">
        <f t="shared" si="48"/>
        <v>0</v>
      </c>
      <c r="O592" s="18">
        <f t="shared" si="49"/>
        <v>0</v>
      </c>
    </row>
    <row r="593" spans="1:15" x14ac:dyDescent="0.55000000000000004">
      <c r="A593" s="2">
        <v>43209</v>
      </c>
      <c r="B593">
        <v>49</v>
      </c>
      <c r="C593" t="s">
        <v>5</v>
      </c>
      <c r="D593" t="s">
        <v>11</v>
      </c>
      <c r="E593">
        <v>0</v>
      </c>
      <c r="F593">
        <v>63.95</v>
      </c>
      <c r="G593" s="4">
        <v>0</v>
      </c>
      <c r="H593" s="3">
        <v>27.1</v>
      </c>
      <c r="I593">
        <v>1</v>
      </c>
      <c r="K593" s="18">
        <f t="shared" si="45"/>
        <v>63.95</v>
      </c>
      <c r="L593" s="18">
        <f t="shared" si="46"/>
        <v>36.85</v>
      </c>
      <c r="M593" s="19">
        <f t="shared" si="47"/>
        <v>0.57623143080531669</v>
      </c>
      <c r="N593" s="19">
        <f t="shared" si="48"/>
        <v>0</v>
      </c>
      <c r="O593" s="18">
        <f t="shared" si="49"/>
        <v>0</v>
      </c>
    </row>
    <row r="594" spans="1:15" x14ac:dyDescent="0.55000000000000004">
      <c r="A594" s="2">
        <v>43216</v>
      </c>
      <c r="B594">
        <v>49</v>
      </c>
      <c r="C594" t="s">
        <v>6</v>
      </c>
      <c r="D594" t="s">
        <v>11</v>
      </c>
      <c r="E594">
        <v>9</v>
      </c>
      <c r="F594">
        <v>63.95</v>
      </c>
      <c r="G594" s="4">
        <v>0</v>
      </c>
      <c r="H594" s="3">
        <v>27.1</v>
      </c>
      <c r="I594">
        <v>1</v>
      </c>
      <c r="K594" s="18">
        <f t="shared" si="45"/>
        <v>63.95</v>
      </c>
      <c r="L594" s="18">
        <f t="shared" si="46"/>
        <v>36.85</v>
      </c>
      <c r="M594" s="19">
        <f t="shared" si="47"/>
        <v>0.57623143080531669</v>
      </c>
      <c r="N594" s="19">
        <f t="shared" si="48"/>
        <v>0</v>
      </c>
      <c r="O594" s="18">
        <f t="shared" si="49"/>
        <v>0</v>
      </c>
    </row>
    <row r="595" spans="1:15" x14ac:dyDescent="0.55000000000000004">
      <c r="A595" s="2">
        <v>43235</v>
      </c>
      <c r="B595">
        <v>49</v>
      </c>
      <c r="C595" t="s">
        <v>7</v>
      </c>
      <c r="D595" t="s">
        <v>11</v>
      </c>
      <c r="E595">
        <v>2</v>
      </c>
      <c r="F595">
        <v>63.95</v>
      </c>
      <c r="G595" s="4">
        <v>0</v>
      </c>
      <c r="H595" s="3">
        <v>27.1</v>
      </c>
      <c r="I595">
        <v>1</v>
      </c>
      <c r="K595" s="18">
        <f t="shared" si="45"/>
        <v>63.95</v>
      </c>
      <c r="L595" s="18">
        <f t="shared" si="46"/>
        <v>36.85</v>
      </c>
      <c r="M595" s="19">
        <f t="shared" si="47"/>
        <v>0.57623143080531669</v>
      </c>
      <c r="N595" s="19">
        <f t="shared" si="48"/>
        <v>0</v>
      </c>
      <c r="O595" s="18">
        <f t="shared" si="49"/>
        <v>0</v>
      </c>
    </row>
    <row r="596" spans="1:15" x14ac:dyDescent="0.55000000000000004">
      <c r="A596" s="2">
        <v>43247</v>
      </c>
      <c r="B596">
        <v>49</v>
      </c>
      <c r="C596" t="s">
        <v>7</v>
      </c>
      <c r="D596" t="s">
        <v>10</v>
      </c>
      <c r="E596">
        <v>3</v>
      </c>
      <c r="F596">
        <v>63.95</v>
      </c>
      <c r="G596" s="4">
        <v>0</v>
      </c>
      <c r="H596" s="3">
        <v>27.1</v>
      </c>
      <c r="I596">
        <v>3</v>
      </c>
      <c r="K596" s="18">
        <f t="shared" si="45"/>
        <v>191.85000000000002</v>
      </c>
      <c r="L596" s="18">
        <f t="shared" si="46"/>
        <v>110.55000000000001</v>
      </c>
      <c r="M596" s="19">
        <f t="shared" si="47"/>
        <v>0.57623143080531669</v>
      </c>
      <c r="N596" s="19">
        <f t="shared" si="48"/>
        <v>0</v>
      </c>
      <c r="O596" s="18">
        <f t="shared" si="49"/>
        <v>0</v>
      </c>
    </row>
    <row r="597" spans="1:15" x14ac:dyDescent="0.55000000000000004">
      <c r="A597" s="2">
        <v>43247</v>
      </c>
      <c r="B597">
        <v>49</v>
      </c>
      <c r="C597" t="s">
        <v>5</v>
      </c>
      <c r="D597" t="s">
        <v>10</v>
      </c>
      <c r="E597">
        <v>4</v>
      </c>
      <c r="F597">
        <v>63.95</v>
      </c>
      <c r="G597" s="4">
        <v>0</v>
      </c>
      <c r="H597" s="3">
        <v>27.1</v>
      </c>
      <c r="I597">
        <v>4</v>
      </c>
      <c r="K597" s="18">
        <f t="shared" si="45"/>
        <v>255.8</v>
      </c>
      <c r="L597" s="18">
        <f t="shared" si="46"/>
        <v>147.4</v>
      </c>
      <c r="M597" s="19">
        <f t="shared" si="47"/>
        <v>0.57623143080531669</v>
      </c>
      <c r="N597" s="19">
        <f t="shared" si="48"/>
        <v>0</v>
      </c>
      <c r="O597" s="18">
        <f t="shared" si="49"/>
        <v>0</v>
      </c>
    </row>
    <row r="598" spans="1:15" x14ac:dyDescent="0.55000000000000004">
      <c r="A598" s="2">
        <v>43250</v>
      </c>
      <c r="B598">
        <v>49</v>
      </c>
      <c r="C598" t="s">
        <v>6</v>
      </c>
      <c r="D598" t="s">
        <v>11</v>
      </c>
      <c r="E598">
        <v>6</v>
      </c>
      <c r="F598">
        <v>63.95</v>
      </c>
      <c r="G598" s="4">
        <v>0</v>
      </c>
      <c r="H598" s="3">
        <v>27.1</v>
      </c>
      <c r="I598">
        <v>2</v>
      </c>
      <c r="K598" s="18">
        <f t="shared" si="45"/>
        <v>127.9</v>
      </c>
      <c r="L598" s="18">
        <f t="shared" si="46"/>
        <v>73.7</v>
      </c>
      <c r="M598" s="19">
        <f t="shared" si="47"/>
        <v>0.57623143080531669</v>
      </c>
      <c r="N598" s="19">
        <f t="shared" si="48"/>
        <v>0</v>
      </c>
      <c r="O598" s="18">
        <f t="shared" si="49"/>
        <v>0</v>
      </c>
    </row>
    <row r="599" spans="1:15" x14ac:dyDescent="0.55000000000000004">
      <c r="A599" s="2">
        <v>43255</v>
      </c>
      <c r="B599">
        <v>49</v>
      </c>
      <c r="C599" t="s">
        <v>8</v>
      </c>
      <c r="D599" t="s">
        <v>11</v>
      </c>
      <c r="E599">
        <v>7</v>
      </c>
      <c r="F599">
        <v>63.95</v>
      </c>
      <c r="G599" s="4">
        <v>0</v>
      </c>
      <c r="H599" s="3">
        <v>27.1</v>
      </c>
      <c r="I599">
        <v>3</v>
      </c>
      <c r="K599" s="18">
        <f t="shared" si="45"/>
        <v>191.85000000000002</v>
      </c>
      <c r="L599" s="18">
        <f t="shared" si="46"/>
        <v>110.55000000000001</v>
      </c>
      <c r="M599" s="19">
        <f t="shared" si="47"/>
        <v>0.57623143080531669</v>
      </c>
      <c r="N599" s="19">
        <f t="shared" si="48"/>
        <v>0</v>
      </c>
      <c r="O599" s="18">
        <f t="shared" si="49"/>
        <v>0</v>
      </c>
    </row>
    <row r="600" spans="1:15" x14ac:dyDescent="0.55000000000000004">
      <c r="A600" s="2">
        <v>43257</v>
      </c>
      <c r="B600">
        <v>49</v>
      </c>
      <c r="C600" t="s">
        <v>8</v>
      </c>
      <c r="D600" t="s">
        <v>11</v>
      </c>
      <c r="E600">
        <v>5</v>
      </c>
      <c r="F600">
        <v>63.95</v>
      </c>
      <c r="G600" s="4">
        <v>0</v>
      </c>
      <c r="H600" s="3">
        <v>27.1</v>
      </c>
      <c r="I600">
        <v>3</v>
      </c>
      <c r="K600" s="18">
        <f t="shared" si="45"/>
        <v>191.85000000000002</v>
      </c>
      <c r="L600" s="18">
        <f t="shared" si="46"/>
        <v>110.55000000000001</v>
      </c>
      <c r="M600" s="19">
        <f t="shared" si="47"/>
        <v>0.57623143080531669</v>
      </c>
      <c r="N600" s="19">
        <f t="shared" si="48"/>
        <v>0</v>
      </c>
      <c r="O600" s="18">
        <f t="shared" si="49"/>
        <v>0</v>
      </c>
    </row>
    <row r="601" spans="1:15" x14ac:dyDescent="0.55000000000000004">
      <c r="A601" s="2">
        <v>43261</v>
      </c>
      <c r="B601">
        <v>49</v>
      </c>
      <c r="C601" t="s">
        <v>5</v>
      </c>
      <c r="D601" t="s">
        <v>10</v>
      </c>
      <c r="E601">
        <v>8</v>
      </c>
      <c r="F601">
        <v>63.95</v>
      </c>
      <c r="G601" s="4">
        <v>0</v>
      </c>
      <c r="H601" s="3">
        <v>27.1</v>
      </c>
      <c r="I601">
        <v>2</v>
      </c>
      <c r="K601" s="18">
        <f t="shared" si="45"/>
        <v>127.9</v>
      </c>
      <c r="L601" s="18">
        <f t="shared" si="46"/>
        <v>73.7</v>
      </c>
      <c r="M601" s="19">
        <f t="shared" si="47"/>
        <v>0.57623143080531669</v>
      </c>
      <c r="N601" s="19">
        <f t="shared" si="48"/>
        <v>0</v>
      </c>
      <c r="O601" s="18">
        <f t="shared" si="49"/>
        <v>0</v>
      </c>
    </row>
    <row r="602" spans="1:15" x14ac:dyDescent="0.55000000000000004">
      <c r="A602" s="2">
        <v>43267</v>
      </c>
      <c r="B602">
        <v>49</v>
      </c>
      <c r="C602" t="s">
        <v>9</v>
      </c>
      <c r="D602" t="s">
        <v>10</v>
      </c>
      <c r="E602">
        <v>4</v>
      </c>
      <c r="F602">
        <v>63.95</v>
      </c>
      <c r="G602" s="4">
        <v>0</v>
      </c>
      <c r="H602" s="3">
        <v>27.1</v>
      </c>
      <c r="I602">
        <v>4</v>
      </c>
      <c r="K602" s="18">
        <f t="shared" si="45"/>
        <v>255.8</v>
      </c>
      <c r="L602" s="18">
        <f t="shared" si="46"/>
        <v>147.4</v>
      </c>
      <c r="M602" s="19">
        <f t="shared" si="47"/>
        <v>0.57623143080531669</v>
      </c>
      <c r="N602" s="19">
        <f t="shared" si="48"/>
        <v>0</v>
      </c>
      <c r="O602" s="18">
        <f t="shared" si="49"/>
        <v>0</v>
      </c>
    </row>
    <row r="603" spans="1:15" x14ac:dyDescent="0.55000000000000004">
      <c r="A603" s="2">
        <v>43267</v>
      </c>
      <c r="B603">
        <v>49</v>
      </c>
      <c r="C603" t="s">
        <v>8</v>
      </c>
      <c r="D603" t="s">
        <v>10</v>
      </c>
      <c r="E603">
        <v>4</v>
      </c>
      <c r="F603">
        <v>63.95</v>
      </c>
      <c r="G603" s="4">
        <v>0</v>
      </c>
      <c r="H603" s="3">
        <v>27.1</v>
      </c>
      <c r="I603">
        <v>2</v>
      </c>
      <c r="K603" s="18">
        <f t="shared" si="45"/>
        <v>127.9</v>
      </c>
      <c r="L603" s="18">
        <f t="shared" si="46"/>
        <v>73.7</v>
      </c>
      <c r="M603" s="19">
        <f t="shared" si="47"/>
        <v>0.57623143080531669</v>
      </c>
      <c r="N603" s="19">
        <f t="shared" si="48"/>
        <v>0</v>
      </c>
      <c r="O603" s="18">
        <f t="shared" si="49"/>
        <v>0</v>
      </c>
    </row>
    <row r="604" spans="1:15" x14ac:dyDescent="0.55000000000000004">
      <c r="A604" s="2">
        <v>43267</v>
      </c>
      <c r="B604">
        <v>49</v>
      </c>
      <c r="C604" t="s">
        <v>9</v>
      </c>
      <c r="D604" t="s">
        <v>10</v>
      </c>
      <c r="E604">
        <v>5</v>
      </c>
      <c r="F604">
        <v>63.95</v>
      </c>
      <c r="G604" s="4">
        <v>0</v>
      </c>
      <c r="H604" s="3">
        <v>27.1</v>
      </c>
      <c r="I604">
        <v>1</v>
      </c>
      <c r="K604" s="18">
        <f t="shared" si="45"/>
        <v>63.95</v>
      </c>
      <c r="L604" s="18">
        <f t="shared" si="46"/>
        <v>36.85</v>
      </c>
      <c r="M604" s="19">
        <f t="shared" si="47"/>
        <v>0.57623143080531669</v>
      </c>
      <c r="N604" s="19">
        <f t="shared" si="48"/>
        <v>0</v>
      </c>
      <c r="O604" s="18">
        <f t="shared" si="49"/>
        <v>0</v>
      </c>
    </row>
    <row r="605" spans="1:15" x14ac:dyDescent="0.55000000000000004">
      <c r="A605" s="2">
        <v>43278</v>
      </c>
      <c r="B605">
        <v>49</v>
      </c>
      <c r="C605" t="s">
        <v>8</v>
      </c>
      <c r="D605" t="s">
        <v>11</v>
      </c>
      <c r="E605">
        <v>8</v>
      </c>
      <c r="F605">
        <v>63.95</v>
      </c>
      <c r="G605" s="4">
        <v>0</v>
      </c>
      <c r="H605" s="3">
        <v>27.1</v>
      </c>
      <c r="I605">
        <v>1</v>
      </c>
      <c r="K605" s="18">
        <f t="shared" si="45"/>
        <v>63.95</v>
      </c>
      <c r="L605" s="18">
        <f t="shared" si="46"/>
        <v>36.85</v>
      </c>
      <c r="M605" s="19">
        <f t="shared" si="47"/>
        <v>0.57623143080531669</v>
      </c>
      <c r="N605" s="19">
        <f t="shared" si="48"/>
        <v>0</v>
      </c>
      <c r="O605" s="18">
        <f t="shared" si="49"/>
        <v>0</v>
      </c>
    </row>
    <row r="606" spans="1:15" x14ac:dyDescent="0.55000000000000004">
      <c r="A606" s="2">
        <v>43278</v>
      </c>
      <c r="B606">
        <v>49</v>
      </c>
      <c r="C606" t="s">
        <v>8</v>
      </c>
      <c r="D606" t="s">
        <v>11</v>
      </c>
      <c r="E606">
        <v>8</v>
      </c>
      <c r="F606">
        <v>63.95</v>
      </c>
      <c r="G606" s="4">
        <v>0</v>
      </c>
      <c r="H606" s="3">
        <v>27.1</v>
      </c>
      <c r="I606">
        <v>3</v>
      </c>
      <c r="K606" s="18">
        <f t="shared" si="45"/>
        <v>191.85000000000002</v>
      </c>
      <c r="L606" s="18">
        <f t="shared" si="46"/>
        <v>110.55000000000001</v>
      </c>
      <c r="M606" s="19">
        <f t="shared" si="47"/>
        <v>0.57623143080531669</v>
      </c>
      <c r="N606" s="19">
        <f t="shared" si="48"/>
        <v>0</v>
      </c>
      <c r="O606" s="18">
        <f t="shared" si="49"/>
        <v>0</v>
      </c>
    </row>
    <row r="607" spans="1:15" x14ac:dyDescent="0.55000000000000004">
      <c r="A607" s="2">
        <v>43189</v>
      </c>
      <c r="B607">
        <v>49</v>
      </c>
      <c r="C607" t="s">
        <v>9</v>
      </c>
      <c r="D607" t="s">
        <v>10</v>
      </c>
      <c r="E607">
        <v>8</v>
      </c>
      <c r="F607">
        <v>63.95</v>
      </c>
      <c r="G607" s="4">
        <v>0</v>
      </c>
      <c r="H607" s="3">
        <v>27.1</v>
      </c>
      <c r="I607">
        <v>4</v>
      </c>
      <c r="K607" s="18">
        <f t="shared" si="45"/>
        <v>255.8</v>
      </c>
      <c r="L607" s="18">
        <f t="shared" si="46"/>
        <v>147.4</v>
      </c>
      <c r="M607" s="19">
        <f t="shared" si="47"/>
        <v>0.57623143080531669</v>
      </c>
      <c r="N607" s="19">
        <f t="shared" si="48"/>
        <v>0</v>
      </c>
      <c r="O607" s="18">
        <f t="shared" si="49"/>
        <v>0</v>
      </c>
    </row>
    <row r="608" spans="1:15" x14ac:dyDescent="0.55000000000000004">
      <c r="A608" s="2">
        <v>43156</v>
      </c>
      <c r="B608">
        <v>49</v>
      </c>
      <c r="C608" t="s">
        <v>8</v>
      </c>
      <c r="D608" t="s">
        <v>10</v>
      </c>
      <c r="E608">
        <v>6</v>
      </c>
      <c r="F608">
        <v>63.95</v>
      </c>
      <c r="G608" s="4">
        <v>0</v>
      </c>
      <c r="H608" s="3">
        <v>27.1</v>
      </c>
      <c r="I608">
        <v>3</v>
      </c>
      <c r="K608" s="18">
        <f t="shared" si="45"/>
        <v>191.85000000000002</v>
      </c>
      <c r="L608" s="18">
        <f t="shared" si="46"/>
        <v>110.55000000000001</v>
      </c>
      <c r="M608" s="19">
        <f t="shared" si="47"/>
        <v>0.57623143080531669</v>
      </c>
      <c r="N608" s="19">
        <f t="shared" si="48"/>
        <v>0</v>
      </c>
      <c r="O608" s="18">
        <f t="shared" si="49"/>
        <v>0</v>
      </c>
    </row>
    <row r="609" spans="1:15" x14ac:dyDescent="0.55000000000000004">
      <c r="A609" s="2">
        <v>43112</v>
      </c>
      <c r="B609">
        <v>40</v>
      </c>
      <c r="C609" t="s">
        <v>6</v>
      </c>
      <c r="D609" t="s">
        <v>11</v>
      </c>
      <c r="E609">
        <v>11</v>
      </c>
      <c r="F609">
        <v>16.95</v>
      </c>
      <c r="G609" s="4">
        <v>0.1</v>
      </c>
      <c r="H609" s="3">
        <v>6.53</v>
      </c>
      <c r="I609">
        <v>12</v>
      </c>
      <c r="K609" s="18">
        <f t="shared" si="45"/>
        <v>183.05999999999997</v>
      </c>
      <c r="L609" s="18">
        <f t="shared" si="46"/>
        <v>104.69999999999997</v>
      </c>
      <c r="M609" s="19">
        <f t="shared" si="47"/>
        <v>0.57194362504097007</v>
      </c>
      <c r="N609" s="19">
        <f t="shared" si="48"/>
        <v>0</v>
      </c>
      <c r="O609" s="18">
        <f t="shared" si="49"/>
        <v>0</v>
      </c>
    </row>
    <row r="610" spans="1:15" x14ac:dyDescent="0.55000000000000004">
      <c r="A610" s="2">
        <v>43122</v>
      </c>
      <c r="B610">
        <v>40</v>
      </c>
      <c r="C610" t="s">
        <v>5</v>
      </c>
      <c r="D610" t="s">
        <v>10</v>
      </c>
      <c r="E610">
        <v>9</v>
      </c>
      <c r="F610">
        <v>16.95</v>
      </c>
      <c r="G610" s="4">
        <v>0.1</v>
      </c>
      <c r="H610" s="3">
        <v>6.53</v>
      </c>
      <c r="I610">
        <v>36</v>
      </c>
      <c r="K610" s="18">
        <f t="shared" si="45"/>
        <v>549.17999999999995</v>
      </c>
      <c r="L610" s="18">
        <f t="shared" si="46"/>
        <v>314.09999999999991</v>
      </c>
      <c r="M610" s="19">
        <f t="shared" si="47"/>
        <v>0.57194362504097007</v>
      </c>
      <c r="N610" s="19">
        <f t="shared" si="48"/>
        <v>4.9999999999999989E-2</v>
      </c>
      <c r="O610" s="18">
        <f t="shared" si="49"/>
        <v>27.458999999999993</v>
      </c>
    </row>
    <row r="611" spans="1:15" x14ac:dyDescent="0.55000000000000004">
      <c r="A611" s="2">
        <v>43157</v>
      </c>
      <c r="B611">
        <v>40</v>
      </c>
      <c r="C611" t="s">
        <v>6</v>
      </c>
      <c r="D611" t="s">
        <v>10</v>
      </c>
      <c r="E611">
        <v>5</v>
      </c>
      <c r="F611">
        <v>16.95</v>
      </c>
      <c r="G611" s="4">
        <v>0.1</v>
      </c>
      <c r="H611" s="3">
        <v>6.53</v>
      </c>
      <c r="I611">
        <v>27</v>
      </c>
      <c r="K611" s="18">
        <f t="shared" si="45"/>
        <v>411.88499999999999</v>
      </c>
      <c r="L611" s="18">
        <f t="shared" si="46"/>
        <v>235.57499999999993</v>
      </c>
      <c r="M611" s="19">
        <f t="shared" si="47"/>
        <v>0.57194362504097007</v>
      </c>
      <c r="N611" s="19">
        <f t="shared" si="48"/>
        <v>0</v>
      </c>
      <c r="O611" s="18">
        <f t="shared" si="49"/>
        <v>0</v>
      </c>
    </row>
    <row r="612" spans="1:15" x14ac:dyDescent="0.55000000000000004">
      <c r="A612" s="2">
        <v>43183</v>
      </c>
      <c r="B612">
        <v>40</v>
      </c>
      <c r="C612" t="s">
        <v>7</v>
      </c>
      <c r="D612" t="s">
        <v>10</v>
      </c>
      <c r="E612">
        <v>2</v>
      </c>
      <c r="F612">
        <v>16.95</v>
      </c>
      <c r="G612" s="4">
        <v>0.1</v>
      </c>
      <c r="H612" s="3">
        <v>6.53</v>
      </c>
      <c r="I612">
        <v>24</v>
      </c>
      <c r="K612" s="18">
        <f t="shared" si="45"/>
        <v>366.11999999999995</v>
      </c>
      <c r="L612" s="18">
        <f t="shared" si="46"/>
        <v>209.39999999999995</v>
      </c>
      <c r="M612" s="19">
        <f t="shared" si="47"/>
        <v>0.57194362504097007</v>
      </c>
      <c r="N612" s="19">
        <f t="shared" si="48"/>
        <v>0</v>
      </c>
      <c r="O612" s="18">
        <f t="shared" si="49"/>
        <v>0</v>
      </c>
    </row>
    <row r="613" spans="1:15" x14ac:dyDescent="0.55000000000000004">
      <c r="A613" s="2">
        <v>43230</v>
      </c>
      <c r="B613">
        <v>40</v>
      </c>
      <c r="C613" t="s">
        <v>6</v>
      </c>
      <c r="D613" t="s">
        <v>11</v>
      </c>
      <c r="E613">
        <v>11</v>
      </c>
      <c r="F613">
        <v>16.95</v>
      </c>
      <c r="G613" s="4">
        <v>0.1</v>
      </c>
      <c r="H613" s="3">
        <v>6.53</v>
      </c>
      <c r="I613">
        <v>24</v>
      </c>
      <c r="K613" s="18">
        <f t="shared" si="45"/>
        <v>366.11999999999995</v>
      </c>
      <c r="L613" s="18">
        <f t="shared" si="46"/>
        <v>209.39999999999995</v>
      </c>
      <c r="M613" s="19">
        <f t="shared" si="47"/>
        <v>0.57194362504097007</v>
      </c>
      <c r="N613" s="19">
        <f t="shared" si="48"/>
        <v>0</v>
      </c>
      <c r="O613" s="18">
        <f t="shared" si="49"/>
        <v>0</v>
      </c>
    </row>
    <row r="614" spans="1:15" x14ac:dyDescent="0.55000000000000004">
      <c r="A614" s="2">
        <v>43269</v>
      </c>
      <c r="B614">
        <v>40</v>
      </c>
      <c r="C614" t="s">
        <v>9</v>
      </c>
      <c r="D614" t="s">
        <v>11</v>
      </c>
      <c r="E614">
        <v>2</v>
      </c>
      <c r="F614">
        <v>16.95</v>
      </c>
      <c r="G614" s="4">
        <v>0.1</v>
      </c>
      <c r="H614" s="3">
        <v>6.53</v>
      </c>
      <c r="I614">
        <v>3</v>
      </c>
      <c r="K614" s="18">
        <f t="shared" si="45"/>
        <v>45.764999999999993</v>
      </c>
      <c r="L614" s="18">
        <f t="shared" si="46"/>
        <v>26.174999999999994</v>
      </c>
      <c r="M614" s="19">
        <f t="shared" si="47"/>
        <v>0.57194362504097007</v>
      </c>
      <c r="N614" s="19">
        <f t="shared" si="48"/>
        <v>0</v>
      </c>
      <c r="O614" s="18">
        <f t="shared" si="49"/>
        <v>0</v>
      </c>
    </row>
    <row r="615" spans="1:15" x14ac:dyDescent="0.55000000000000004">
      <c r="A615" s="2">
        <v>43157</v>
      </c>
      <c r="B615">
        <v>40</v>
      </c>
      <c r="C615" t="s">
        <v>7</v>
      </c>
      <c r="D615" t="s">
        <v>10</v>
      </c>
      <c r="E615">
        <v>11</v>
      </c>
      <c r="F615">
        <v>16.95</v>
      </c>
      <c r="G615" s="4">
        <v>0.1</v>
      </c>
      <c r="H615" s="3">
        <v>6.53</v>
      </c>
      <c r="I615">
        <v>14</v>
      </c>
      <c r="K615" s="18">
        <f t="shared" si="45"/>
        <v>213.57</v>
      </c>
      <c r="L615" s="18">
        <f t="shared" si="46"/>
        <v>122.14999999999998</v>
      </c>
      <c r="M615" s="19">
        <f t="shared" si="47"/>
        <v>0.57194362504097007</v>
      </c>
      <c r="N615" s="19">
        <f t="shared" si="48"/>
        <v>0</v>
      </c>
      <c r="O615" s="18">
        <f t="shared" si="49"/>
        <v>0</v>
      </c>
    </row>
    <row r="616" spans="1:15" x14ac:dyDescent="0.55000000000000004">
      <c r="A616" s="2">
        <v>43169</v>
      </c>
      <c r="B616">
        <v>40</v>
      </c>
      <c r="C616" t="s">
        <v>8</v>
      </c>
      <c r="D616" t="s">
        <v>10</v>
      </c>
      <c r="E616">
        <v>7</v>
      </c>
      <c r="F616">
        <v>16.95</v>
      </c>
      <c r="G616" s="4">
        <v>0.1</v>
      </c>
      <c r="H616" s="3">
        <v>6.53</v>
      </c>
      <c r="I616">
        <v>17</v>
      </c>
      <c r="K616" s="18">
        <f t="shared" si="45"/>
        <v>259.33499999999998</v>
      </c>
      <c r="L616" s="18">
        <f t="shared" si="46"/>
        <v>148.32499999999996</v>
      </c>
      <c r="M616" s="19">
        <f t="shared" si="47"/>
        <v>0.57194362504097007</v>
      </c>
      <c r="N616" s="19">
        <f t="shared" si="48"/>
        <v>0</v>
      </c>
      <c r="O616" s="18">
        <f t="shared" si="49"/>
        <v>0</v>
      </c>
    </row>
    <row r="617" spans="1:15" x14ac:dyDescent="0.55000000000000004">
      <c r="A617" s="2">
        <v>43184</v>
      </c>
      <c r="B617">
        <v>40</v>
      </c>
      <c r="C617" t="s">
        <v>5</v>
      </c>
      <c r="D617" t="s">
        <v>10</v>
      </c>
      <c r="E617">
        <v>12</v>
      </c>
      <c r="F617">
        <v>16.95</v>
      </c>
      <c r="G617" s="4">
        <v>0.1</v>
      </c>
      <c r="H617" s="3">
        <v>6.53</v>
      </c>
      <c r="I617">
        <v>33</v>
      </c>
      <c r="K617" s="18">
        <f t="shared" si="45"/>
        <v>503.41500000000002</v>
      </c>
      <c r="L617" s="18">
        <f t="shared" si="46"/>
        <v>287.92499999999995</v>
      </c>
      <c r="M617" s="19">
        <f t="shared" si="47"/>
        <v>0.57194362504097007</v>
      </c>
      <c r="N617" s="19">
        <f t="shared" si="48"/>
        <v>4.9999999999999989E-2</v>
      </c>
      <c r="O617" s="18">
        <f t="shared" si="49"/>
        <v>25.170749999999995</v>
      </c>
    </row>
    <row r="618" spans="1:15" x14ac:dyDescent="0.55000000000000004">
      <c r="A618" s="2">
        <v>43226</v>
      </c>
      <c r="B618">
        <v>40</v>
      </c>
      <c r="C618" t="s">
        <v>7</v>
      </c>
      <c r="D618" t="s">
        <v>10</v>
      </c>
      <c r="E618">
        <v>1</v>
      </c>
      <c r="F618">
        <v>16.95</v>
      </c>
      <c r="G618" s="4">
        <v>0.1</v>
      </c>
      <c r="H618" s="3">
        <v>6.53</v>
      </c>
      <c r="I618">
        <v>7</v>
      </c>
      <c r="K618" s="18">
        <f t="shared" si="45"/>
        <v>106.785</v>
      </c>
      <c r="L618" s="18">
        <f t="shared" si="46"/>
        <v>61.074999999999989</v>
      </c>
      <c r="M618" s="19">
        <f t="shared" si="47"/>
        <v>0.57194362504097007</v>
      </c>
      <c r="N618" s="19">
        <f t="shared" si="48"/>
        <v>0</v>
      </c>
      <c r="O618" s="18">
        <f t="shared" si="49"/>
        <v>0</v>
      </c>
    </row>
    <row r="619" spans="1:15" x14ac:dyDescent="0.55000000000000004">
      <c r="A619" s="2">
        <v>43116</v>
      </c>
      <c r="B619">
        <v>12</v>
      </c>
      <c r="C619" t="s">
        <v>9</v>
      </c>
      <c r="D619" t="s">
        <v>11</v>
      </c>
      <c r="E619">
        <v>11</v>
      </c>
      <c r="F619">
        <v>47.95</v>
      </c>
      <c r="G619" s="4">
        <v>0</v>
      </c>
      <c r="H619" s="3">
        <v>20.7</v>
      </c>
      <c r="I619">
        <v>1</v>
      </c>
      <c r="K619" s="18">
        <f t="shared" si="45"/>
        <v>47.95</v>
      </c>
      <c r="L619" s="18">
        <f t="shared" si="46"/>
        <v>27.250000000000004</v>
      </c>
      <c r="M619" s="19">
        <f t="shared" si="47"/>
        <v>0.56830031282586035</v>
      </c>
      <c r="N619" s="19">
        <f t="shared" si="48"/>
        <v>0</v>
      </c>
      <c r="O619" s="18">
        <f t="shared" si="49"/>
        <v>0</v>
      </c>
    </row>
    <row r="620" spans="1:15" x14ac:dyDescent="0.55000000000000004">
      <c r="A620" s="2">
        <v>43117</v>
      </c>
      <c r="B620">
        <v>12</v>
      </c>
      <c r="C620" t="s">
        <v>5</v>
      </c>
      <c r="D620" t="s">
        <v>11</v>
      </c>
      <c r="E620">
        <v>9</v>
      </c>
      <c r="F620">
        <v>47.95</v>
      </c>
      <c r="G620" s="4">
        <v>0</v>
      </c>
      <c r="H620" s="3">
        <v>20.7</v>
      </c>
      <c r="I620">
        <v>4</v>
      </c>
      <c r="K620" s="18">
        <f t="shared" si="45"/>
        <v>191.8</v>
      </c>
      <c r="L620" s="18">
        <f t="shared" si="46"/>
        <v>109.00000000000001</v>
      </c>
      <c r="M620" s="19">
        <f t="shared" si="47"/>
        <v>0.56830031282586035</v>
      </c>
      <c r="N620" s="19">
        <f t="shared" si="48"/>
        <v>0</v>
      </c>
      <c r="O620" s="18">
        <f t="shared" si="49"/>
        <v>0</v>
      </c>
    </row>
    <row r="621" spans="1:15" x14ac:dyDescent="0.55000000000000004">
      <c r="A621" s="2">
        <v>43119</v>
      </c>
      <c r="B621">
        <v>12</v>
      </c>
      <c r="C621" t="s">
        <v>6</v>
      </c>
      <c r="D621" t="s">
        <v>11</v>
      </c>
      <c r="E621">
        <v>10</v>
      </c>
      <c r="F621">
        <v>47.95</v>
      </c>
      <c r="G621" s="4">
        <v>0</v>
      </c>
      <c r="H621" s="3">
        <v>20.7</v>
      </c>
      <c r="I621">
        <v>2</v>
      </c>
      <c r="K621" s="18">
        <f t="shared" si="45"/>
        <v>95.9</v>
      </c>
      <c r="L621" s="18">
        <f t="shared" si="46"/>
        <v>54.500000000000007</v>
      </c>
      <c r="M621" s="19">
        <f t="shared" si="47"/>
        <v>0.56830031282586035</v>
      </c>
      <c r="N621" s="19">
        <f t="shared" si="48"/>
        <v>0</v>
      </c>
      <c r="O621" s="18">
        <f t="shared" si="49"/>
        <v>0</v>
      </c>
    </row>
    <row r="622" spans="1:15" x14ac:dyDescent="0.55000000000000004">
      <c r="A622" s="2">
        <v>43120</v>
      </c>
      <c r="B622">
        <v>12</v>
      </c>
      <c r="C622" t="s">
        <v>8</v>
      </c>
      <c r="D622" t="s">
        <v>10</v>
      </c>
      <c r="E622">
        <v>1</v>
      </c>
      <c r="F622">
        <v>47.95</v>
      </c>
      <c r="G622" s="4">
        <v>0</v>
      </c>
      <c r="H622" s="3">
        <v>20.7</v>
      </c>
      <c r="I622">
        <v>4</v>
      </c>
      <c r="K622" s="18">
        <f t="shared" si="45"/>
        <v>191.8</v>
      </c>
      <c r="L622" s="18">
        <f t="shared" si="46"/>
        <v>109.00000000000001</v>
      </c>
      <c r="M622" s="19">
        <f t="shared" si="47"/>
        <v>0.56830031282586035</v>
      </c>
      <c r="N622" s="19">
        <f t="shared" si="48"/>
        <v>0</v>
      </c>
      <c r="O622" s="18">
        <f t="shared" si="49"/>
        <v>0</v>
      </c>
    </row>
    <row r="623" spans="1:15" x14ac:dyDescent="0.55000000000000004">
      <c r="A623" s="2">
        <v>43120</v>
      </c>
      <c r="B623">
        <v>12</v>
      </c>
      <c r="C623" t="s">
        <v>9</v>
      </c>
      <c r="D623" t="s">
        <v>10</v>
      </c>
      <c r="E623">
        <v>5</v>
      </c>
      <c r="F623">
        <v>47.95</v>
      </c>
      <c r="G623" s="4">
        <v>0</v>
      </c>
      <c r="H623" s="3">
        <v>20.7</v>
      </c>
      <c r="I623">
        <v>2</v>
      </c>
      <c r="K623" s="18">
        <f t="shared" si="45"/>
        <v>95.9</v>
      </c>
      <c r="L623" s="18">
        <f t="shared" si="46"/>
        <v>54.500000000000007</v>
      </c>
      <c r="M623" s="19">
        <f t="shared" si="47"/>
        <v>0.56830031282586035</v>
      </c>
      <c r="N623" s="19">
        <f t="shared" si="48"/>
        <v>0</v>
      </c>
      <c r="O623" s="18">
        <f t="shared" si="49"/>
        <v>0</v>
      </c>
    </row>
    <row r="624" spans="1:15" x14ac:dyDescent="0.55000000000000004">
      <c r="A624" s="2">
        <v>43120</v>
      </c>
      <c r="B624">
        <v>12</v>
      </c>
      <c r="C624" t="s">
        <v>9</v>
      </c>
      <c r="D624" t="s">
        <v>10</v>
      </c>
      <c r="E624">
        <v>8</v>
      </c>
      <c r="F624">
        <v>47.95</v>
      </c>
      <c r="G624" s="4">
        <v>0</v>
      </c>
      <c r="H624" s="3">
        <v>20.7</v>
      </c>
      <c r="I624">
        <v>1</v>
      </c>
      <c r="K624" s="18">
        <f t="shared" si="45"/>
        <v>47.95</v>
      </c>
      <c r="L624" s="18">
        <f t="shared" si="46"/>
        <v>27.250000000000004</v>
      </c>
      <c r="M624" s="19">
        <f t="shared" si="47"/>
        <v>0.56830031282586035</v>
      </c>
      <c r="N624" s="19">
        <f t="shared" si="48"/>
        <v>0</v>
      </c>
      <c r="O624" s="18">
        <f t="shared" si="49"/>
        <v>0</v>
      </c>
    </row>
    <row r="625" spans="1:15" x14ac:dyDescent="0.55000000000000004">
      <c r="A625" s="2">
        <v>43140</v>
      </c>
      <c r="B625">
        <v>12</v>
      </c>
      <c r="C625" t="s">
        <v>6</v>
      </c>
      <c r="D625" t="s">
        <v>11</v>
      </c>
      <c r="E625">
        <v>12</v>
      </c>
      <c r="F625">
        <v>47.95</v>
      </c>
      <c r="G625" s="4">
        <v>0</v>
      </c>
      <c r="H625" s="3">
        <v>20.7</v>
      </c>
      <c r="I625">
        <v>2</v>
      </c>
      <c r="K625" s="18">
        <f t="shared" si="45"/>
        <v>95.9</v>
      </c>
      <c r="L625" s="18">
        <f t="shared" si="46"/>
        <v>54.500000000000007</v>
      </c>
      <c r="M625" s="19">
        <f t="shared" si="47"/>
        <v>0.56830031282586035</v>
      </c>
      <c r="N625" s="19">
        <f t="shared" si="48"/>
        <v>0</v>
      </c>
      <c r="O625" s="18">
        <f t="shared" si="49"/>
        <v>0</v>
      </c>
    </row>
    <row r="626" spans="1:15" x14ac:dyDescent="0.55000000000000004">
      <c r="A626" s="2">
        <v>43142</v>
      </c>
      <c r="B626">
        <v>12</v>
      </c>
      <c r="C626" t="s">
        <v>9</v>
      </c>
      <c r="D626" t="s">
        <v>10</v>
      </c>
      <c r="E626">
        <v>7</v>
      </c>
      <c r="F626">
        <v>47.95</v>
      </c>
      <c r="G626" s="4">
        <v>0</v>
      </c>
      <c r="H626" s="3">
        <v>20.7</v>
      </c>
      <c r="I626">
        <v>2</v>
      </c>
      <c r="K626" s="18">
        <f t="shared" si="45"/>
        <v>95.9</v>
      </c>
      <c r="L626" s="18">
        <f t="shared" si="46"/>
        <v>54.500000000000007</v>
      </c>
      <c r="M626" s="19">
        <f t="shared" si="47"/>
        <v>0.56830031282586035</v>
      </c>
      <c r="N626" s="19">
        <f t="shared" si="48"/>
        <v>0</v>
      </c>
      <c r="O626" s="18">
        <f t="shared" si="49"/>
        <v>0</v>
      </c>
    </row>
    <row r="627" spans="1:15" x14ac:dyDescent="0.55000000000000004">
      <c r="A627" s="2">
        <v>43152</v>
      </c>
      <c r="B627">
        <v>12</v>
      </c>
      <c r="C627" t="s">
        <v>7</v>
      </c>
      <c r="D627" t="s">
        <v>11</v>
      </c>
      <c r="E627">
        <v>9</v>
      </c>
      <c r="F627">
        <v>47.95</v>
      </c>
      <c r="G627" s="4">
        <v>0</v>
      </c>
      <c r="H627" s="3">
        <v>20.7</v>
      </c>
      <c r="I627">
        <v>2</v>
      </c>
      <c r="K627" s="18">
        <f t="shared" si="45"/>
        <v>95.9</v>
      </c>
      <c r="L627" s="18">
        <f t="shared" si="46"/>
        <v>54.500000000000007</v>
      </c>
      <c r="M627" s="19">
        <f t="shared" si="47"/>
        <v>0.56830031282586035</v>
      </c>
      <c r="N627" s="19">
        <f t="shared" si="48"/>
        <v>0</v>
      </c>
      <c r="O627" s="18">
        <f t="shared" si="49"/>
        <v>0</v>
      </c>
    </row>
    <row r="628" spans="1:15" x14ac:dyDescent="0.55000000000000004">
      <c r="A628" s="2">
        <v>43157</v>
      </c>
      <c r="B628">
        <v>12</v>
      </c>
      <c r="C628" t="s">
        <v>5</v>
      </c>
      <c r="D628" t="s">
        <v>10</v>
      </c>
      <c r="E628">
        <v>3</v>
      </c>
      <c r="F628">
        <v>47.95</v>
      </c>
      <c r="G628" s="4">
        <v>0</v>
      </c>
      <c r="H628" s="3">
        <v>20.7</v>
      </c>
      <c r="I628">
        <v>1</v>
      </c>
      <c r="K628" s="18">
        <f t="shared" si="45"/>
        <v>47.95</v>
      </c>
      <c r="L628" s="18">
        <f t="shared" si="46"/>
        <v>27.250000000000004</v>
      </c>
      <c r="M628" s="19">
        <f t="shared" si="47"/>
        <v>0.56830031282586035</v>
      </c>
      <c r="N628" s="19">
        <f t="shared" si="48"/>
        <v>0</v>
      </c>
      <c r="O628" s="18">
        <f t="shared" si="49"/>
        <v>0</v>
      </c>
    </row>
    <row r="629" spans="1:15" x14ac:dyDescent="0.55000000000000004">
      <c r="A629" s="2">
        <v>43159</v>
      </c>
      <c r="B629">
        <v>12</v>
      </c>
      <c r="C629" t="s">
        <v>7</v>
      </c>
      <c r="D629" t="s">
        <v>11</v>
      </c>
      <c r="E629">
        <v>6</v>
      </c>
      <c r="F629">
        <v>47.95</v>
      </c>
      <c r="G629" s="4">
        <v>0</v>
      </c>
      <c r="H629" s="3">
        <v>20.7</v>
      </c>
      <c r="I629">
        <v>1</v>
      </c>
      <c r="K629" s="18">
        <f t="shared" si="45"/>
        <v>47.95</v>
      </c>
      <c r="L629" s="18">
        <f t="shared" si="46"/>
        <v>27.250000000000004</v>
      </c>
      <c r="M629" s="19">
        <f t="shared" si="47"/>
        <v>0.56830031282586035</v>
      </c>
      <c r="N629" s="19">
        <f t="shared" si="48"/>
        <v>0</v>
      </c>
      <c r="O629" s="18">
        <f t="shared" si="49"/>
        <v>0</v>
      </c>
    </row>
    <row r="630" spans="1:15" x14ac:dyDescent="0.55000000000000004">
      <c r="A630" s="2">
        <v>43163</v>
      </c>
      <c r="B630">
        <v>12</v>
      </c>
      <c r="C630" t="s">
        <v>7</v>
      </c>
      <c r="D630" t="s">
        <v>10</v>
      </c>
      <c r="E630">
        <v>2</v>
      </c>
      <c r="F630">
        <v>47.95</v>
      </c>
      <c r="G630" s="4">
        <v>0</v>
      </c>
      <c r="H630" s="3">
        <v>20.7</v>
      </c>
      <c r="I630">
        <v>2</v>
      </c>
      <c r="K630" s="18">
        <f t="shared" si="45"/>
        <v>95.9</v>
      </c>
      <c r="L630" s="18">
        <f t="shared" si="46"/>
        <v>54.500000000000007</v>
      </c>
      <c r="M630" s="19">
        <f t="shared" si="47"/>
        <v>0.56830031282586035</v>
      </c>
      <c r="N630" s="19">
        <f t="shared" si="48"/>
        <v>0</v>
      </c>
      <c r="O630" s="18">
        <f t="shared" si="49"/>
        <v>0</v>
      </c>
    </row>
    <row r="631" spans="1:15" x14ac:dyDescent="0.55000000000000004">
      <c r="A631" s="2">
        <v>43168</v>
      </c>
      <c r="B631">
        <v>12</v>
      </c>
      <c r="C631" t="s">
        <v>8</v>
      </c>
      <c r="D631" t="s">
        <v>10</v>
      </c>
      <c r="E631">
        <v>7</v>
      </c>
      <c r="F631">
        <v>47.95</v>
      </c>
      <c r="G631" s="4">
        <v>0</v>
      </c>
      <c r="H631" s="3">
        <v>20.7</v>
      </c>
      <c r="I631">
        <v>1</v>
      </c>
      <c r="K631" s="18">
        <f t="shared" si="45"/>
        <v>47.95</v>
      </c>
      <c r="L631" s="18">
        <f t="shared" si="46"/>
        <v>27.250000000000004</v>
      </c>
      <c r="M631" s="19">
        <f t="shared" si="47"/>
        <v>0.56830031282586035</v>
      </c>
      <c r="N631" s="19">
        <f t="shared" si="48"/>
        <v>0</v>
      </c>
      <c r="O631" s="18">
        <f t="shared" si="49"/>
        <v>0</v>
      </c>
    </row>
    <row r="632" spans="1:15" x14ac:dyDescent="0.55000000000000004">
      <c r="A632" s="2">
        <v>43182</v>
      </c>
      <c r="B632">
        <v>12</v>
      </c>
      <c r="C632" t="s">
        <v>9</v>
      </c>
      <c r="D632" t="s">
        <v>10</v>
      </c>
      <c r="E632">
        <v>5</v>
      </c>
      <c r="F632">
        <v>47.95</v>
      </c>
      <c r="G632" s="4">
        <v>0</v>
      </c>
      <c r="H632" s="3">
        <v>20.7</v>
      </c>
      <c r="I632">
        <v>2</v>
      </c>
      <c r="K632" s="18">
        <f t="shared" si="45"/>
        <v>95.9</v>
      </c>
      <c r="L632" s="18">
        <f t="shared" si="46"/>
        <v>54.500000000000007</v>
      </c>
      <c r="M632" s="19">
        <f t="shared" si="47"/>
        <v>0.56830031282586035</v>
      </c>
      <c r="N632" s="19">
        <f t="shared" si="48"/>
        <v>0</v>
      </c>
      <c r="O632" s="18">
        <f t="shared" si="49"/>
        <v>0</v>
      </c>
    </row>
    <row r="633" spans="1:15" x14ac:dyDescent="0.55000000000000004">
      <c r="A633" s="2">
        <v>43183</v>
      </c>
      <c r="B633">
        <v>12</v>
      </c>
      <c r="C633" t="s">
        <v>7</v>
      </c>
      <c r="D633" t="s">
        <v>10</v>
      </c>
      <c r="E633">
        <v>12</v>
      </c>
      <c r="F633">
        <v>47.95</v>
      </c>
      <c r="G633" s="4">
        <v>0</v>
      </c>
      <c r="H633" s="3">
        <v>20.7</v>
      </c>
      <c r="I633">
        <v>2</v>
      </c>
      <c r="K633" s="18">
        <f t="shared" si="45"/>
        <v>95.9</v>
      </c>
      <c r="L633" s="18">
        <f t="shared" si="46"/>
        <v>54.500000000000007</v>
      </c>
      <c r="M633" s="19">
        <f t="shared" si="47"/>
        <v>0.56830031282586035</v>
      </c>
      <c r="N633" s="19">
        <f t="shared" si="48"/>
        <v>0</v>
      </c>
      <c r="O633" s="18">
        <f t="shared" si="49"/>
        <v>0</v>
      </c>
    </row>
    <row r="634" spans="1:15" x14ac:dyDescent="0.55000000000000004">
      <c r="A634" s="2">
        <v>43188</v>
      </c>
      <c r="B634">
        <v>12</v>
      </c>
      <c r="C634" t="s">
        <v>5</v>
      </c>
      <c r="D634" t="s">
        <v>11</v>
      </c>
      <c r="E634">
        <v>6</v>
      </c>
      <c r="F634">
        <v>47.95</v>
      </c>
      <c r="G634" s="4">
        <v>0</v>
      </c>
      <c r="H634" s="3">
        <v>20.7</v>
      </c>
      <c r="I634">
        <v>2</v>
      </c>
      <c r="K634" s="18">
        <f t="shared" si="45"/>
        <v>95.9</v>
      </c>
      <c r="L634" s="18">
        <f t="shared" si="46"/>
        <v>54.500000000000007</v>
      </c>
      <c r="M634" s="19">
        <f t="shared" si="47"/>
        <v>0.56830031282586035</v>
      </c>
      <c r="N634" s="19">
        <f t="shared" si="48"/>
        <v>0</v>
      </c>
      <c r="O634" s="18">
        <f t="shared" si="49"/>
        <v>0</v>
      </c>
    </row>
    <row r="635" spans="1:15" x14ac:dyDescent="0.55000000000000004">
      <c r="A635" s="2">
        <v>43198</v>
      </c>
      <c r="B635">
        <v>12</v>
      </c>
      <c r="C635" t="s">
        <v>5</v>
      </c>
      <c r="D635" t="s">
        <v>10</v>
      </c>
      <c r="E635">
        <v>12</v>
      </c>
      <c r="F635">
        <v>47.95</v>
      </c>
      <c r="G635" s="4">
        <v>0</v>
      </c>
      <c r="H635" s="3">
        <v>20.7</v>
      </c>
      <c r="I635">
        <v>1</v>
      </c>
      <c r="K635" s="18">
        <f t="shared" si="45"/>
        <v>47.95</v>
      </c>
      <c r="L635" s="18">
        <f t="shared" si="46"/>
        <v>27.250000000000004</v>
      </c>
      <c r="M635" s="19">
        <f t="shared" si="47"/>
        <v>0.56830031282586035</v>
      </c>
      <c r="N635" s="19">
        <f t="shared" si="48"/>
        <v>0</v>
      </c>
      <c r="O635" s="18">
        <f t="shared" si="49"/>
        <v>0</v>
      </c>
    </row>
    <row r="636" spans="1:15" x14ac:dyDescent="0.55000000000000004">
      <c r="A636" s="2">
        <v>43198</v>
      </c>
      <c r="B636">
        <v>12</v>
      </c>
      <c r="C636" t="s">
        <v>5</v>
      </c>
      <c r="D636" t="s">
        <v>10</v>
      </c>
      <c r="E636">
        <v>11</v>
      </c>
      <c r="F636">
        <v>47.95</v>
      </c>
      <c r="G636" s="4">
        <v>0</v>
      </c>
      <c r="H636" s="3">
        <v>20.7</v>
      </c>
      <c r="I636">
        <v>1</v>
      </c>
      <c r="K636" s="18">
        <f t="shared" si="45"/>
        <v>47.95</v>
      </c>
      <c r="L636" s="18">
        <f t="shared" si="46"/>
        <v>27.250000000000004</v>
      </c>
      <c r="M636" s="19">
        <f t="shared" si="47"/>
        <v>0.56830031282586035</v>
      </c>
      <c r="N636" s="19">
        <f t="shared" si="48"/>
        <v>0</v>
      </c>
      <c r="O636" s="18">
        <f t="shared" si="49"/>
        <v>0</v>
      </c>
    </row>
    <row r="637" spans="1:15" x14ac:dyDescent="0.55000000000000004">
      <c r="A637" s="2">
        <v>43205</v>
      </c>
      <c r="B637">
        <v>12</v>
      </c>
      <c r="C637" t="s">
        <v>6</v>
      </c>
      <c r="D637" t="s">
        <v>10</v>
      </c>
      <c r="E637">
        <v>8</v>
      </c>
      <c r="F637">
        <v>47.95</v>
      </c>
      <c r="G637" s="4">
        <v>0</v>
      </c>
      <c r="H637" s="3">
        <v>20.7</v>
      </c>
      <c r="I637">
        <v>2</v>
      </c>
      <c r="K637" s="18">
        <f t="shared" si="45"/>
        <v>95.9</v>
      </c>
      <c r="L637" s="18">
        <f t="shared" si="46"/>
        <v>54.500000000000007</v>
      </c>
      <c r="M637" s="19">
        <f t="shared" si="47"/>
        <v>0.56830031282586035</v>
      </c>
      <c r="N637" s="19">
        <f t="shared" si="48"/>
        <v>0</v>
      </c>
      <c r="O637" s="18">
        <f t="shared" si="49"/>
        <v>0</v>
      </c>
    </row>
    <row r="638" spans="1:15" x14ac:dyDescent="0.55000000000000004">
      <c r="A638" s="2">
        <v>43208</v>
      </c>
      <c r="B638">
        <v>12</v>
      </c>
      <c r="C638" t="s">
        <v>6</v>
      </c>
      <c r="D638" t="s">
        <v>11</v>
      </c>
      <c r="E638">
        <v>9</v>
      </c>
      <c r="F638">
        <v>47.95</v>
      </c>
      <c r="G638" s="4">
        <v>0</v>
      </c>
      <c r="H638" s="3">
        <v>20.7</v>
      </c>
      <c r="I638">
        <v>2</v>
      </c>
      <c r="K638" s="18">
        <f t="shared" si="45"/>
        <v>95.9</v>
      </c>
      <c r="L638" s="18">
        <f t="shared" si="46"/>
        <v>54.500000000000007</v>
      </c>
      <c r="M638" s="19">
        <f t="shared" si="47"/>
        <v>0.56830031282586035</v>
      </c>
      <c r="N638" s="19">
        <f t="shared" si="48"/>
        <v>0</v>
      </c>
      <c r="O638" s="18">
        <f t="shared" si="49"/>
        <v>0</v>
      </c>
    </row>
    <row r="639" spans="1:15" x14ac:dyDescent="0.55000000000000004">
      <c r="A639" s="2">
        <v>43214</v>
      </c>
      <c r="B639">
        <v>12</v>
      </c>
      <c r="C639" t="s">
        <v>5</v>
      </c>
      <c r="D639" t="s">
        <v>11</v>
      </c>
      <c r="E639">
        <v>5</v>
      </c>
      <c r="F639">
        <v>47.95</v>
      </c>
      <c r="G639" s="4">
        <v>0</v>
      </c>
      <c r="H639" s="3">
        <v>20.7</v>
      </c>
      <c r="I639">
        <v>2</v>
      </c>
      <c r="K639" s="18">
        <f t="shared" si="45"/>
        <v>95.9</v>
      </c>
      <c r="L639" s="18">
        <f t="shared" si="46"/>
        <v>54.500000000000007</v>
      </c>
      <c r="M639" s="19">
        <f t="shared" si="47"/>
        <v>0.56830031282586035</v>
      </c>
      <c r="N639" s="19">
        <f t="shared" si="48"/>
        <v>0</v>
      </c>
      <c r="O639" s="18">
        <f t="shared" si="49"/>
        <v>0</v>
      </c>
    </row>
    <row r="640" spans="1:15" x14ac:dyDescent="0.55000000000000004">
      <c r="A640" s="2">
        <v>43224</v>
      </c>
      <c r="B640">
        <v>12</v>
      </c>
      <c r="C640" t="s">
        <v>9</v>
      </c>
      <c r="D640" t="s">
        <v>10</v>
      </c>
      <c r="E640">
        <v>2</v>
      </c>
      <c r="F640">
        <v>47.95</v>
      </c>
      <c r="G640" s="4">
        <v>0</v>
      </c>
      <c r="H640" s="3">
        <v>20.7</v>
      </c>
      <c r="I640">
        <v>4</v>
      </c>
      <c r="K640" s="18">
        <f t="shared" si="45"/>
        <v>191.8</v>
      </c>
      <c r="L640" s="18">
        <f t="shared" si="46"/>
        <v>109.00000000000001</v>
      </c>
      <c r="M640" s="19">
        <f t="shared" si="47"/>
        <v>0.56830031282586035</v>
      </c>
      <c r="N640" s="19">
        <f t="shared" si="48"/>
        <v>0</v>
      </c>
      <c r="O640" s="18">
        <f t="shared" si="49"/>
        <v>0</v>
      </c>
    </row>
    <row r="641" spans="1:15" x14ac:dyDescent="0.55000000000000004">
      <c r="A641" s="2">
        <v>43229</v>
      </c>
      <c r="B641">
        <v>12</v>
      </c>
      <c r="C641" t="s">
        <v>6</v>
      </c>
      <c r="D641" t="s">
        <v>11</v>
      </c>
      <c r="E641">
        <v>2</v>
      </c>
      <c r="F641">
        <v>47.95</v>
      </c>
      <c r="G641" s="4">
        <v>0</v>
      </c>
      <c r="H641" s="3">
        <v>20.7</v>
      </c>
      <c r="I641">
        <v>1</v>
      </c>
      <c r="K641" s="18">
        <f t="shared" si="45"/>
        <v>47.95</v>
      </c>
      <c r="L641" s="18">
        <f t="shared" si="46"/>
        <v>27.250000000000004</v>
      </c>
      <c r="M641" s="19">
        <f t="shared" si="47"/>
        <v>0.56830031282586035</v>
      </c>
      <c r="N641" s="19">
        <f t="shared" si="48"/>
        <v>0</v>
      </c>
      <c r="O641" s="18">
        <f t="shared" si="49"/>
        <v>0</v>
      </c>
    </row>
    <row r="642" spans="1:15" x14ac:dyDescent="0.55000000000000004">
      <c r="A642" s="2">
        <v>43234</v>
      </c>
      <c r="B642">
        <v>12</v>
      </c>
      <c r="C642" t="s">
        <v>9</v>
      </c>
      <c r="D642" t="s">
        <v>11</v>
      </c>
      <c r="E642">
        <v>2</v>
      </c>
      <c r="F642">
        <v>47.95</v>
      </c>
      <c r="G642" s="4">
        <v>0</v>
      </c>
      <c r="H642" s="3">
        <v>20.7</v>
      </c>
      <c r="I642">
        <v>1</v>
      </c>
      <c r="K642" s="18">
        <f t="shared" ref="K642:K705" si="50">I642*F642*(1-G642)</f>
        <v>47.95</v>
      </c>
      <c r="L642" s="18">
        <f t="shared" ref="L642:L705" si="51">(F642*(1-G642)-H642)*I642</f>
        <v>27.250000000000004</v>
      </c>
      <c r="M642" s="19">
        <f t="shared" ref="M642:M705" si="52">L642/K642</f>
        <v>0.56830031282586035</v>
      </c>
      <c r="N642" s="19">
        <f t="shared" si="48"/>
        <v>0</v>
      </c>
      <c r="O642" s="18">
        <f t="shared" si="49"/>
        <v>0</v>
      </c>
    </row>
    <row r="643" spans="1:15" x14ac:dyDescent="0.55000000000000004">
      <c r="A643" s="2">
        <v>43250</v>
      </c>
      <c r="B643">
        <v>12</v>
      </c>
      <c r="C643" t="s">
        <v>8</v>
      </c>
      <c r="D643" t="s">
        <v>11</v>
      </c>
      <c r="E643">
        <v>6</v>
      </c>
      <c r="F643">
        <v>47.95</v>
      </c>
      <c r="G643" s="4">
        <v>0</v>
      </c>
      <c r="H643" s="3">
        <v>20.7</v>
      </c>
      <c r="I643">
        <v>2</v>
      </c>
      <c r="K643" s="18">
        <f t="shared" si="50"/>
        <v>95.9</v>
      </c>
      <c r="L643" s="18">
        <f t="shared" si="51"/>
        <v>54.500000000000007</v>
      </c>
      <c r="M643" s="19">
        <f t="shared" si="52"/>
        <v>0.56830031282586035</v>
      </c>
      <c r="N643" s="19">
        <f t="shared" ref="N643:N706" si="53">MAX(IF(K643&gt;500,0.15,0),G643)-G643</f>
        <v>0</v>
      </c>
      <c r="O643" s="18">
        <f t="shared" ref="O643:O706" si="54">N643*K643</f>
        <v>0</v>
      </c>
    </row>
    <row r="644" spans="1:15" x14ac:dyDescent="0.55000000000000004">
      <c r="A644" s="2">
        <v>43261</v>
      </c>
      <c r="B644">
        <v>12</v>
      </c>
      <c r="C644" t="s">
        <v>7</v>
      </c>
      <c r="D644" t="s">
        <v>10</v>
      </c>
      <c r="E644">
        <v>5</v>
      </c>
      <c r="F644">
        <v>47.95</v>
      </c>
      <c r="G644" s="4">
        <v>0</v>
      </c>
      <c r="H644" s="3">
        <v>20.7</v>
      </c>
      <c r="I644">
        <v>1</v>
      </c>
      <c r="K644" s="18">
        <f t="shared" si="50"/>
        <v>47.95</v>
      </c>
      <c r="L644" s="18">
        <f t="shared" si="51"/>
        <v>27.250000000000004</v>
      </c>
      <c r="M644" s="19">
        <f t="shared" si="52"/>
        <v>0.56830031282586035</v>
      </c>
      <c r="N644" s="19">
        <f t="shared" si="53"/>
        <v>0</v>
      </c>
      <c r="O644" s="18">
        <f t="shared" si="54"/>
        <v>0</v>
      </c>
    </row>
    <row r="645" spans="1:15" x14ac:dyDescent="0.55000000000000004">
      <c r="A645" s="2">
        <v>43263</v>
      </c>
      <c r="B645">
        <v>12</v>
      </c>
      <c r="C645" t="s">
        <v>5</v>
      </c>
      <c r="D645" t="s">
        <v>11</v>
      </c>
      <c r="E645">
        <v>10</v>
      </c>
      <c r="F645">
        <v>47.95</v>
      </c>
      <c r="G645" s="4">
        <v>0</v>
      </c>
      <c r="H645" s="3">
        <v>20.7</v>
      </c>
      <c r="I645">
        <v>2</v>
      </c>
      <c r="K645" s="18">
        <f t="shared" si="50"/>
        <v>95.9</v>
      </c>
      <c r="L645" s="18">
        <f t="shared" si="51"/>
        <v>54.500000000000007</v>
      </c>
      <c r="M645" s="19">
        <f t="shared" si="52"/>
        <v>0.56830031282586035</v>
      </c>
      <c r="N645" s="19">
        <f t="shared" si="53"/>
        <v>0</v>
      </c>
      <c r="O645" s="18">
        <f t="shared" si="54"/>
        <v>0</v>
      </c>
    </row>
    <row r="646" spans="1:15" x14ac:dyDescent="0.55000000000000004">
      <c r="A646" s="2">
        <v>43267</v>
      </c>
      <c r="B646">
        <v>12</v>
      </c>
      <c r="C646" t="s">
        <v>8</v>
      </c>
      <c r="D646" t="s">
        <v>10</v>
      </c>
      <c r="E646">
        <v>7</v>
      </c>
      <c r="F646">
        <v>47.95</v>
      </c>
      <c r="G646" s="4">
        <v>0</v>
      </c>
      <c r="H646" s="3">
        <v>20.7</v>
      </c>
      <c r="I646">
        <v>1</v>
      </c>
      <c r="K646" s="18">
        <f t="shared" si="50"/>
        <v>47.95</v>
      </c>
      <c r="L646" s="18">
        <f t="shared" si="51"/>
        <v>27.250000000000004</v>
      </c>
      <c r="M646" s="19">
        <f t="shared" si="52"/>
        <v>0.56830031282586035</v>
      </c>
      <c r="N646" s="19">
        <f t="shared" si="53"/>
        <v>0</v>
      </c>
      <c r="O646" s="18">
        <f t="shared" si="54"/>
        <v>0</v>
      </c>
    </row>
    <row r="647" spans="1:15" x14ac:dyDescent="0.55000000000000004">
      <c r="A647" s="2">
        <v>43267</v>
      </c>
      <c r="B647">
        <v>12</v>
      </c>
      <c r="C647" t="s">
        <v>9</v>
      </c>
      <c r="D647" t="s">
        <v>10</v>
      </c>
      <c r="E647">
        <v>3</v>
      </c>
      <c r="F647">
        <v>47.95</v>
      </c>
      <c r="G647" s="4">
        <v>0</v>
      </c>
      <c r="H647" s="3">
        <v>20.7</v>
      </c>
      <c r="I647">
        <v>2</v>
      </c>
      <c r="K647" s="18">
        <f t="shared" si="50"/>
        <v>95.9</v>
      </c>
      <c r="L647" s="18">
        <f t="shared" si="51"/>
        <v>54.500000000000007</v>
      </c>
      <c r="M647" s="19">
        <f t="shared" si="52"/>
        <v>0.56830031282586035</v>
      </c>
      <c r="N647" s="19">
        <f t="shared" si="53"/>
        <v>0</v>
      </c>
      <c r="O647" s="18">
        <f t="shared" si="54"/>
        <v>0</v>
      </c>
    </row>
    <row r="648" spans="1:15" x14ac:dyDescent="0.55000000000000004">
      <c r="A648" s="2">
        <v>43267</v>
      </c>
      <c r="B648">
        <v>12</v>
      </c>
      <c r="C648" t="s">
        <v>8</v>
      </c>
      <c r="D648" t="s">
        <v>10</v>
      </c>
      <c r="E648">
        <v>9</v>
      </c>
      <c r="F648">
        <v>47.95</v>
      </c>
      <c r="G648" s="4">
        <v>0</v>
      </c>
      <c r="H648" s="3">
        <v>20.7</v>
      </c>
      <c r="I648">
        <v>2</v>
      </c>
      <c r="K648" s="18">
        <f t="shared" si="50"/>
        <v>95.9</v>
      </c>
      <c r="L648" s="18">
        <f t="shared" si="51"/>
        <v>54.500000000000007</v>
      </c>
      <c r="M648" s="19">
        <f t="shared" si="52"/>
        <v>0.56830031282586035</v>
      </c>
      <c r="N648" s="19">
        <f t="shared" si="53"/>
        <v>0</v>
      </c>
      <c r="O648" s="18">
        <f t="shared" si="54"/>
        <v>0</v>
      </c>
    </row>
    <row r="649" spans="1:15" x14ac:dyDescent="0.55000000000000004">
      <c r="A649" s="2">
        <v>43271</v>
      </c>
      <c r="B649">
        <v>12</v>
      </c>
      <c r="C649" t="s">
        <v>6</v>
      </c>
      <c r="D649" t="s">
        <v>11</v>
      </c>
      <c r="E649">
        <v>10</v>
      </c>
      <c r="F649">
        <v>47.95</v>
      </c>
      <c r="G649" s="4">
        <v>0</v>
      </c>
      <c r="H649" s="3">
        <v>20.7</v>
      </c>
      <c r="I649">
        <v>4</v>
      </c>
      <c r="K649" s="18">
        <f t="shared" si="50"/>
        <v>191.8</v>
      </c>
      <c r="L649" s="18">
        <f t="shared" si="51"/>
        <v>109.00000000000001</v>
      </c>
      <c r="M649" s="19">
        <f t="shared" si="52"/>
        <v>0.56830031282586035</v>
      </c>
      <c r="N649" s="19">
        <f t="shared" si="53"/>
        <v>0</v>
      </c>
      <c r="O649" s="18">
        <f t="shared" si="54"/>
        <v>0</v>
      </c>
    </row>
    <row r="650" spans="1:15" x14ac:dyDescent="0.55000000000000004">
      <c r="A650" s="2">
        <v>43133</v>
      </c>
      <c r="B650">
        <v>12</v>
      </c>
      <c r="C650" t="s">
        <v>5</v>
      </c>
      <c r="D650" t="s">
        <v>11</v>
      </c>
      <c r="E650">
        <v>11</v>
      </c>
      <c r="F650">
        <v>47.95</v>
      </c>
      <c r="G650" s="4">
        <v>0</v>
      </c>
      <c r="H650" s="3">
        <v>20.7</v>
      </c>
      <c r="I650">
        <v>2</v>
      </c>
      <c r="K650" s="18">
        <f t="shared" si="50"/>
        <v>95.9</v>
      </c>
      <c r="L650" s="18">
        <f t="shared" si="51"/>
        <v>54.500000000000007</v>
      </c>
      <c r="M650" s="19">
        <f t="shared" si="52"/>
        <v>0.56830031282586035</v>
      </c>
      <c r="N650" s="19">
        <f t="shared" si="53"/>
        <v>0</v>
      </c>
      <c r="O650" s="18">
        <f t="shared" si="54"/>
        <v>0</v>
      </c>
    </row>
    <row r="651" spans="1:15" x14ac:dyDescent="0.55000000000000004">
      <c r="A651" s="2">
        <v>43169</v>
      </c>
      <c r="B651">
        <v>12</v>
      </c>
      <c r="C651" t="s">
        <v>9</v>
      </c>
      <c r="D651" t="s">
        <v>10</v>
      </c>
      <c r="E651">
        <v>9</v>
      </c>
      <c r="F651">
        <v>47.95</v>
      </c>
      <c r="G651" s="4">
        <v>0</v>
      </c>
      <c r="H651" s="3">
        <v>20.7</v>
      </c>
      <c r="I651">
        <v>1</v>
      </c>
      <c r="K651" s="18">
        <f t="shared" si="50"/>
        <v>47.95</v>
      </c>
      <c r="L651" s="18">
        <f t="shared" si="51"/>
        <v>27.250000000000004</v>
      </c>
      <c r="M651" s="19">
        <f t="shared" si="52"/>
        <v>0.56830031282586035</v>
      </c>
      <c r="N651" s="19">
        <f t="shared" si="53"/>
        <v>0</v>
      </c>
      <c r="O651" s="18">
        <f t="shared" si="54"/>
        <v>0</v>
      </c>
    </row>
    <row r="652" spans="1:15" x14ac:dyDescent="0.55000000000000004">
      <c r="A652" s="2">
        <v>43174</v>
      </c>
      <c r="B652">
        <v>12</v>
      </c>
      <c r="C652" t="s">
        <v>5</v>
      </c>
      <c r="D652" t="s">
        <v>11</v>
      </c>
      <c r="E652">
        <v>9</v>
      </c>
      <c r="F652">
        <v>47.95</v>
      </c>
      <c r="G652" s="4">
        <v>0</v>
      </c>
      <c r="H652" s="3">
        <v>20.7</v>
      </c>
      <c r="I652">
        <v>1</v>
      </c>
      <c r="K652" s="18">
        <f t="shared" si="50"/>
        <v>47.95</v>
      </c>
      <c r="L652" s="18">
        <f t="shared" si="51"/>
        <v>27.250000000000004</v>
      </c>
      <c r="M652" s="19">
        <f t="shared" si="52"/>
        <v>0.56830031282586035</v>
      </c>
      <c r="N652" s="19">
        <f t="shared" si="53"/>
        <v>0</v>
      </c>
      <c r="O652" s="18">
        <f t="shared" si="54"/>
        <v>0</v>
      </c>
    </row>
    <row r="653" spans="1:15" x14ac:dyDescent="0.55000000000000004">
      <c r="A653" s="2">
        <v>43248</v>
      </c>
      <c r="B653">
        <v>12</v>
      </c>
      <c r="C653" t="s">
        <v>9</v>
      </c>
      <c r="D653" t="s">
        <v>11</v>
      </c>
      <c r="E653">
        <v>1</v>
      </c>
      <c r="F653">
        <v>47.95</v>
      </c>
      <c r="G653" s="4">
        <v>0</v>
      </c>
      <c r="H653" s="3">
        <v>20.7</v>
      </c>
      <c r="I653">
        <v>1</v>
      </c>
      <c r="K653" s="18">
        <f t="shared" si="50"/>
        <v>47.95</v>
      </c>
      <c r="L653" s="18">
        <f t="shared" si="51"/>
        <v>27.250000000000004</v>
      </c>
      <c r="M653" s="19">
        <f t="shared" si="52"/>
        <v>0.56830031282586035</v>
      </c>
      <c r="N653" s="19">
        <f t="shared" si="53"/>
        <v>0</v>
      </c>
      <c r="O653" s="18">
        <f t="shared" si="54"/>
        <v>0</v>
      </c>
    </row>
    <row r="654" spans="1:15" x14ac:dyDescent="0.55000000000000004">
      <c r="A654" s="2">
        <v>43278</v>
      </c>
      <c r="B654">
        <v>12</v>
      </c>
      <c r="C654" t="s">
        <v>8</v>
      </c>
      <c r="D654" t="s">
        <v>11</v>
      </c>
      <c r="E654">
        <v>6</v>
      </c>
      <c r="F654">
        <v>47.95</v>
      </c>
      <c r="G654" s="4">
        <v>0</v>
      </c>
      <c r="H654" s="3">
        <v>20.7</v>
      </c>
      <c r="I654">
        <v>2</v>
      </c>
      <c r="K654" s="18">
        <f t="shared" si="50"/>
        <v>95.9</v>
      </c>
      <c r="L654" s="18">
        <f t="shared" si="51"/>
        <v>54.500000000000007</v>
      </c>
      <c r="M654" s="19">
        <f t="shared" si="52"/>
        <v>0.56830031282586035</v>
      </c>
      <c r="N654" s="19">
        <f t="shared" si="53"/>
        <v>0</v>
      </c>
      <c r="O654" s="18">
        <f t="shared" si="54"/>
        <v>0</v>
      </c>
    </row>
    <row r="655" spans="1:15" x14ac:dyDescent="0.55000000000000004">
      <c r="A655" s="2">
        <v>43129</v>
      </c>
      <c r="B655">
        <v>12</v>
      </c>
      <c r="C655" t="s">
        <v>7</v>
      </c>
      <c r="D655" t="s">
        <v>10</v>
      </c>
      <c r="E655">
        <v>1</v>
      </c>
      <c r="F655">
        <v>47.95</v>
      </c>
      <c r="G655" s="4">
        <v>0</v>
      </c>
      <c r="H655" s="3">
        <v>20.7</v>
      </c>
      <c r="I655">
        <v>4</v>
      </c>
      <c r="K655" s="18">
        <f t="shared" si="50"/>
        <v>191.8</v>
      </c>
      <c r="L655" s="18">
        <f t="shared" si="51"/>
        <v>109.00000000000001</v>
      </c>
      <c r="M655" s="19">
        <f t="shared" si="52"/>
        <v>0.56830031282586035</v>
      </c>
      <c r="N655" s="19">
        <f t="shared" si="53"/>
        <v>0</v>
      </c>
      <c r="O655" s="18">
        <f t="shared" si="54"/>
        <v>0</v>
      </c>
    </row>
    <row r="656" spans="1:15" x14ac:dyDescent="0.55000000000000004">
      <c r="A656" s="2">
        <v>43124</v>
      </c>
      <c r="B656">
        <v>12</v>
      </c>
      <c r="C656" t="s">
        <v>5</v>
      </c>
      <c r="D656" t="s">
        <v>11</v>
      </c>
      <c r="E656">
        <v>5</v>
      </c>
      <c r="F656">
        <v>47.95</v>
      </c>
      <c r="G656" s="4">
        <v>0</v>
      </c>
      <c r="H656" s="3">
        <v>20.7</v>
      </c>
      <c r="I656">
        <v>3</v>
      </c>
      <c r="K656" s="18">
        <f t="shared" si="50"/>
        <v>143.85000000000002</v>
      </c>
      <c r="L656" s="18">
        <f t="shared" si="51"/>
        <v>81.750000000000014</v>
      </c>
      <c r="M656" s="19">
        <f t="shared" si="52"/>
        <v>0.56830031282586024</v>
      </c>
      <c r="N656" s="19">
        <f t="shared" si="53"/>
        <v>0</v>
      </c>
      <c r="O656" s="18">
        <f t="shared" si="54"/>
        <v>0</v>
      </c>
    </row>
    <row r="657" spans="1:15" x14ac:dyDescent="0.55000000000000004">
      <c r="A657" s="2">
        <v>43126</v>
      </c>
      <c r="B657">
        <v>12</v>
      </c>
      <c r="C657" t="s">
        <v>5</v>
      </c>
      <c r="D657" t="s">
        <v>11</v>
      </c>
      <c r="E657">
        <v>5</v>
      </c>
      <c r="F657">
        <v>47.95</v>
      </c>
      <c r="G657" s="4">
        <v>0</v>
      </c>
      <c r="H657" s="3">
        <v>20.7</v>
      </c>
      <c r="I657">
        <v>3</v>
      </c>
      <c r="K657" s="18">
        <f t="shared" si="50"/>
        <v>143.85000000000002</v>
      </c>
      <c r="L657" s="18">
        <f t="shared" si="51"/>
        <v>81.750000000000014</v>
      </c>
      <c r="M657" s="19">
        <f t="shared" si="52"/>
        <v>0.56830031282586024</v>
      </c>
      <c r="N657" s="19">
        <f t="shared" si="53"/>
        <v>0</v>
      </c>
      <c r="O657" s="18">
        <f t="shared" si="54"/>
        <v>0</v>
      </c>
    </row>
    <row r="658" spans="1:15" x14ac:dyDescent="0.55000000000000004">
      <c r="A658" s="2">
        <v>43128</v>
      </c>
      <c r="B658">
        <v>12</v>
      </c>
      <c r="C658" t="s">
        <v>7</v>
      </c>
      <c r="D658" t="s">
        <v>10</v>
      </c>
      <c r="E658">
        <v>6</v>
      </c>
      <c r="F658">
        <v>47.95</v>
      </c>
      <c r="G658" s="4">
        <v>0</v>
      </c>
      <c r="H658" s="3">
        <v>20.7</v>
      </c>
      <c r="I658">
        <v>3</v>
      </c>
      <c r="K658" s="18">
        <f t="shared" si="50"/>
        <v>143.85000000000002</v>
      </c>
      <c r="L658" s="18">
        <f t="shared" si="51"/>
        <v>81.750000000000014</v>
      </c>
      <c r="M658" s="19">
        <f t="shared" si="52"/>
        <v>0.56830031282586024</v>
      </c>
      <c r="N658" s="19">
        <f t="shared" si="53"/>
        <v>0</v>
      </c>
      <c r="O658" s="18">
        <f t="shared" si="54"/>
        <v>0</v>
      </c>
    </row>
    <row r="659" spans="1:15" x14ac:dyDescent="0.55000000000000004">
      <c r="A659" s="2">
        <v>43156</v>
      </c>
      <c r="B659">
        <v>12</v>
      </c>
      <c r="C659" t="s">
        <v>7</v>
      </c>
      <c r="D659" t="s">
        <v>10</v>
      </c>
      <c r="E659">
        <v>9</v>
      </c>
      <c r="F659">
        <v>47.95</v>
      </c>
      <c r="G659" s="4">
        <v>0</v>
      </c>
      <c r="H659" s="3">
        <v>20.7</v>
      </c>
      <c r="I659">
        <v>3</v>
      </c>
      <c r="K659" s="18">
        <f t="shared" si="50"/>
        <v>143.85000000000002</v>
      </c>
      <c r="L659" s="18">
        <f t="shared" si="51"/>
        <v>81.750000000000014</v>
      </c>
      <c r="M659" s="19">
        <f t="shared" si="52"/>
        <v>0.56830031282586024</v>
      </c>
      <c r="N659" s="19">
        <f t="shared" si="53"/>
        <v>0</v>
      </c>
      <c r="O659" s="18">
        <f t="shared" si="54"/>
        <v>0</v>
      </c>
    </row>
    <row r="660" spans="1:15" x14ac:dyDescent="0.55000000000000004">
      <c r="A660" s="2">
        <v>43163</v>
      </c>
      <c r="B660">
        <v>12</v>
      </c>
      <c r="C660" t="s">
        <v>7</v>
      </c>
      <c r="D660" t="s">
        <v>10</v>
      </c>
      <c r="E660">
        <v>1</v>
      </c>
      <c r="F660">
        <v>47.95</v>
      </c>
      <c r="G660" s="4">
        <v>0</v>
      </c>
      <c r="H660" s="3">
        <v>20.7</v>
      </c>
      <c r="I660">
        <v>3</v>
      </c>
      <c r="K660" s="18">
        <f t="shared" si="50"/>
        <v>143.85000000000002</v>
      </c>
      <c r="L660" s="18">
        <f t="shared" si="51"/>
        <v>81.750000000000014</v>
      </c>
      <c r="M660" s="19">
        <f t="shared" si="52"/>
        <v>0.56830031282586024</v>
      </c>
      <c r="N660" s="19">
        <f t="shared" si="53"/>
        <v>0</v>
      </c>
      <c r="O660" s="18">
        <f t="shared" si="54"/>
        <v>0</v>
      </c>
    </row>
    <row r="661" spans="1:15" x14ac:dyDescent="0.55000000000000004">
      <c r="A661" s="2">
        <v>43171</v>
      </c>
      <c r="B661">
        <v>12</v>
      </c>
      <c r="C661" t="s">
        <v>9</v>
      </c>
      <c r="D661" t="s">
        <v>11</v>
      </c>
      <c r="E661">
        <v>11</v>
      </c>
      <c r="F661">
        <v>47.95</v>
      </c>
      <c r="G661" s="4">
        <v>0</v>
      </c>
      <c r="H661" s="3">
        <v>20.7</v>
      </c>
      <c r="I661">
        <v>3</v>
      </c>
      <c r="K661" s="18">
        <f t="shared" si="50"/>
        <v>143.85000000000002</v>
      </c>
      <c r="L661" s="18">
        <f t="shared" si="51"/>
        <v>81.750000000000014</v>
      </c>
      <c r="M661" s="19">
        <f t="shared" si="52"/>
        <v>0.56830031282586024</v>
      </c>
      <c r="N661" s="19">
        <f t="shared" si="53"/>
        <v>0</v>
      </c>
      <c r="O661" s="18">
        <f t="shared" si="54"/>
        <v>0</v>
      </c>
    </row>
    <row r="662" spans="1:15" x14ac:dyDescent="0.55000000000000004">
      <c r="A662" s="2">
        <v>43184</v>
      </c>
      <c r="B662">
        <v>12</v>
      </c>
      <c r="C662" t="s">
        <v>6</v>
      </c>
      <c r="D662" t="s">
        <v>10</v>
      </c>
      <c r="E662">
        <v>12</v>
      </c>
      <c r="F662">
        <v>47.95</v>
      </c>
      <c r="G662" s="4">
        <v>0</v>
      </c>
      <c r="H662" s="3">
        <v>20.7</v>
      </c>
      <c r="I662">
        <v>3</v>
      </c>
      <c r="K662" s="18">
        <f t="shared" si="50"/>
        <v>143.85000000000002</v>
      </c>
      <c r="L662" s="18">
        <f t="shared" si="51"/>
        <v>81.750000000000014</v>
      </c>
      <c r="M662" s="19">
        <f t="shared" si="52"/>
        <v>0.56830031282586024</v>
      </c>
      <c r="N662" s="19">
        <f t="shared" si="53"/>
        <v>0</v>
      </c>
      <c r="O662" s="18">
        <f t="shared" si="54"/>
        <v>0</v>
      </c>
    </row>
    <row r="663" spans="1:15" x14ac:dyDescent="0.55000000000000004">
      <c r="A663" s="2">
        <v>43199</v>
      </c>
      <c r="B663">
        <v>12</v>
      </c>
      <c r="C663" t="s">
        <v>8</v>
      </c>
      <c r="D663" t="s">
        <v>11</v>
      </c>
      <c r="E663">
        <v>9</v>
      </c>
      <c r="F663">
        <v>47.95</v>
      </c>
      <c r="G663" s="4">
        <v>0</v>
      </c>
      <c r="H663" s="3">
        <v>20.7</v>
      </c>
      <c r="I663">
        <v>3</v>
      </c>
      <c r="K663" s="18">
        <f t="shared" si="50"/>
        <v>143.85000000000002</v>
      </c>
      <c r="L663" s="18">
        <f t="shared" si="51"/>
        <v>81.750000000000014</v>
      </c>
      <c r="M663" s="19">
        <f t="shared" si="52"/>
        <v>0.56830031282586024</v>
      </c>
      <c r="N663" s="19">
        <f t="shared" si="53"/>
        <v>0</v>
      </c>
      <c r="O663" s="18">
        <f t="shared" si="54"/>
        <v>0</v>
      </c>
    </row>
    <row r="664" spans="1:15" x14ac:dyDescent="0.55000000000000004">
      <c r="A664" s="2">
        <v>43224</v>
      </c>
      <c r="B664">
        <v>12</v>
      </c>
      <c r="C664" t="s">
        <v>9</v>
      </c>
      <c r="D664" t="s">
        <v>10</v>
      </c>
      <c r="E664">
        <v>5</v>
      </c>
      <c r="F664">
        <v>47.95</v>
      </c>
      <c r="G664" s="4">
        <v>0</v>
      </c>
      <c r="H664" s="3">
        <v>20.7</v>
      </c>
      <c r="I664">
        <v>3</v>
      </c>
      <c r="K664" s="18">
        <f t="shared" si="50"/>
        <v>143.85000000000002</v>
      </c>
      <c r="L664" s="18">
        <f t="shared" si="51"/>
        <v>81.750000000000014</v>
      </c>
      <c r="M664" s="19">
        <f t="shared" si="52"/>
        <v>0.56830031282586024</v>
      </c>
      <c r="N664" s="19">
        <f t="shared" si="53"/>
        <v>0</v>
      </c>
      <c r="O664" s="18">
        <f t="shared" si="54"/>
        <v>0</v>
      </c>
    </row>
    <row r="665" spans="1:15" x14ac:dyDescent="0.55000000000000004">
      <c r="A665" s="2">
        <v>43225</v>
      </c>
      <c r="B665">
        <v>12</v>
      </c>
      <c r="C665" t="s">
        <v>8</v>
      </c>
      <c r="D665" t="s">
        <v>10</v>
      </c>
      <c r="E665">
        <v>4</v>
      </c>
      <c r="F665">
        <v>47.95</v>
      </c>
      <c r="G665" s="4">
        <v>0</v>
      </c>
      <c r="H665" s="3">
        <v>20.7</v>
      </c>
      <c r="I665">
        <v>3</v>
      </c>
      <c r="K665" s="18">
        <f t="shared" si="50"/>
        <v>143.85000000000002</v>
      </c>
      <c r="L665" s="18">
        <f t="shared" si="51"/>
        <v>81.750000000000014</v>
      </c>
      <c r="M665" s="19">
        <f t="shared" si="52"/>
        <v>0.56830031282586024</v>
      </c>
      <c r="N665" s="19">
        <f t="shared" si="53"/>
        <v>0</v>
      </c>
      <c r="O665" s="18">
        <f t="shared" si="54"/>
        <v>0</v>
      </c>
    </row>
    <row r="666" spans="1:15" x14ac:dyDescent="0.55000000000000004">
      <c r="A666" s="2">
        <v>43245</v>
      </c>
      <c r="B666">
        <v>12</v>
      </c>
      <c r="C666" t="s">
        <v>8</v>
      </c>
      <c r="D666" t="s">
        <v>10</v>
      </c>
      <c r="E666">
        <v>8</v>
      </c>
      <c r="F666">
        <v>47.95</v>
      </c>
      <c r="G666" s="4">
        <v>0</v>
      </c>
      <c r="H666" s="3">
        <v>20.7</v>
      </c>
      <c r="I666">
        <v>3</v>
      </c>
      <c r="K666" s="18">
        <f t="shared" si="50"/>
        <v>143.85000000000002</v>
      </c>
      <c r="L666" s="18">
        <f t="shared" si="51"/>
        <v>81.750000000000014</v>
      </c>
      <c r="M666" s="19">
        <f t="shared" si="52"/>
        <v>0.56830031282586024</v>
      </c>
      <c r="N666" s="19">
        <f t="shared" si="53"/>
        <v>0</v>
      </c>
      <c r="O666" s="18">
        <f t="shared" si="54"/>
        <v>0</v>
      </c>
    </row>
    <row r="667" spans="1:15" x14ac:dyDescent="0.55000000000000004">
      <c r="A667" s="2">
        <v>43257</v>
      </c>
      <c r="B667">
        <v>12</v>
      </c>
      <c r="C667" t="s">
        <v>6</v>
      </c>
      <c r="D667" t="s">
        <v>11</v>
      </c>
      <c r="E667">
        <v>3</v>
      </c>
      <c r="F667">
        <v>47.95</v>
      </c>
      <c r="G667" s="4">
        <v>0</v>
      </c>
      <c r="H667" s="3">
        <v>20.7</v>
      </c>
      <c r="I667">
        <v>3</v>
      </c>
      <c r="K667" s="18">
        <f t="shared" si="50"/>
        <v>143.85000000000002</v>
      </c>
      <c r="L667" s="18">
        <f t="shared" si="51"/>
        <v>81.750000000000014</v>
      </c>
      <c r="M667" s="19">
        <f t="shared" si="52"/>
        <v>0.56830031282586024</v>
      </c>
      <c r="N667" s="19">
        <f t="shared" si="53"/>
        <v>0</v>
      </c>
      <c r="O667" s="18">
        <f t="shared" si="54"/>
        <v>0</v>
      </c>
    </row>
    <row r="668" spans="1:15" x14ac:dyDescent="0.55000000000000004">
      <c r="A668" s="2">
        <v>43149</v>
      </c>
      <c r="B668">
        <v>12</v>
      </c>
      <c r="C668" t="s">
        <v>8</v>
      </c>
      <c r="D668" t="s">
        <v>10</v>
      </c>
      <c r="E668">
        <v>6</v>
      </c>
      <c r="F668">
        <v>47.95</v>
      </c>
      <c r="G668" s="4">
        <v>0</v>
      </c>
      <c r="H668" s="3">
        <v>20.7</v>
      </c>
      <c r="I668">
        <v>3</v>
      </c>
      <c r="K668" s="18">
        <f t="shared" si="50"/>
        <v>143.85000000000002</v>
      </c>
      <c r="L668" s="18">
        <f t="shared" si="51"/>
        <v>81.750000000000014</v>
      </c>
      <c r="M668" s="19">
        <f t="shared" si="52"/>
        <v>0.56830031282586024</v>
      </c>
      <c r="N668" s="19">
        <f t="shared" si="53"/>
        <v>0</v>
      </c>
      <c r="O668" s="18">
        <f t="shared" si="54"/>
        <v>0</v>
      </c>
    </row>
    <row r="669" spans="1:15" x14ac:dyDescent="0.55000000000000004">
      <c r="A669" s="2">
        <v>43248</v>
      </c>
      <c r="B669">
        <v>12</v>
      </c>
      <c r="C669" t="s">
        <v>9</v>
      </c>
      <c r="D669" t="s">
        <v>11</v>
      </c>
      <c r="E669">
        <v>8</v>
      </c>
      <c r="F669">
        <v>47.95</v>
      </c>
      <c r="G669" s="4">
        <v>0</v>
      </c>
      <c r="H669" s="3">
        <v>20.7</v>
      </c>
      <c r="I669">
        <v>3</v>
      </c>
      <c r="K669" s="18">
        <f t="shared" si="50"/>
        <v>143.85000000000002</v>
      </c>
      <c r="L669" s="18">
        <f t="shared" si="51"/>
        <v>81.750000000000014</v>
      </c>
      <c r="M669" s="19">
        <f t="shared" si="52"/>
        <v>0.56830031282586024</v>
      </c>
      <c r="N669" s="19">
        <f t="shared" si="53"/>
        <v>0</v>
      </c>
      <c r="O669" s="18">
        <f t="shared" si="54"/>
        <v>0</v>
      </c>
    </row>
    <row r="670" spans="1:15" x14ac:dyDescent="0.55000000000000004">
      <c r="A670" s="2">
        <v>43117</v>
      </c>
      <c r="B670">
        <v>30</v>
      </c>
      <c r="C670" t="s">
        <v>7</v>
      </c>
      <c r="D670" t="s">
        <v>11</v>
      </c>
      <c r="E670">
        <v>12</v>
      </c>
      <c r="F670">
        <v>10.95</v>
      </c>
      <c r="G670" s="4">
        <v>0</v>
      </c>
      <c r="H670" s="3">
        <v>4.8</v>
      </c>
      <c r="I670">
        <v>11</v>
      </c>
      <c r="K670" s="18">
        <f t="shared" si="50"/>
        <v>120.44999999999999</v>
      </c>
      <c r="L670" s="18">
        <f t="shared" si="51"/>
        <v>67.649999999999991</v>
      </c>
      <c r="M670" s="19">
        <f t="shared" si="52"/>
        <v>0.56164383561643838</v>
      </c>
      <c r="N670" s="19">
        <f t="shared" si="53"/>
        <v>0</v>
      </c>
      <c r="O670" s="18">
        <f t="shared" si="54"/>
        <v>0</v>
      </c>
    </row>
    <row r="671" spans="1:15" x14ac:dyDescent="0.55000000000000004">
      <c r="A671" s="2">
        <v>43156</v>
      </c>
      <c r="B671">
        <v>30</v>
      </c>
      <c r="C671" t="s">
        <v>8</v>
      </c>
      <c r="D671" t="s">
        <v>10</v>
      </c>
      <c r="E671">
        <v>11</v>
      </c>
      <c r="F671">
        <v>10.95</v>
      </c>
      <c r="G671" s="4">
        <v>0</v>
      </c>
      <c r="H671" s="3">
        <v>4.8</v>
      </c>
      <c r="I671">
        <v>14</v>
      </c>
      <c r="K671" s="18">
        <f t="shared" si="50"/>
        <v>153.29999999999998</v>
      </c>
      <c r="L671" s="18">
        <f t="shared" si="51"/>
        <v>86.1</v>
      </c>
      <c r="M671" s="19">
        <f t="shared" si="52"/>
        <v>0.56164383561643838</v>
      </c>
      <c r="N671" s="19">
        <f t="shared" si="53"/>
        <v>0</v>
      </c>
      <c r="O671" s="18">
        <f t="shared" si="54"/>
        <v>0</v>
      </c>
    </row>
    <row r="672" spans="1:15" x14ac:dyDescent="0.55000000000000004">
      <c r="A672" s="2">
        <v>43156</v>
      </c>
      <c r="B672">
        <v>30</v>
      </c>
      <c r="C672" t="s">
        <v>9</v>
      </c>
      <c r="D672" t="s">
        <v>10</v>
      </c>
      <c r="E672">
        <v>9</v>
      </c>
      <c r="F672">
        <v>10.95</v>
      </c>
      <c r="G672" s="4">
        <v>0</v>
      </c>
      <c r="H672" s="3">
        <v>4.8</v>
      </c>
      <c r="I672">
        <v>25</v>
      </c>
      <c r="K672" s="18">
        <f t="shared" si="50"/>
        <v>273.75</v>
      </c>
      <c r="L672" s="18">
        <f t="shared" si="51"/>
        <v>153.75</v>
      </c>
      <c r="M672" s="19">
        <f t="shared" si="52"/>
        <v>0.56164383561643838</v>
      </c>
      <c r="N672" s="19">
        <f t="shared" si="53"/>
        <v>0</v>
      </c>
      <c r="O672" s="18">
        <f t="shared" si="54"/>
        <v>0</v>
      </c>
    </row>
    <row r="673" spans="1:15" x14ac:dyDescent="0.55000000000000004">
      <c r="A673" s="2">
        <v>43156</v>
      </c>
      <c r="B673">
        <v>30</v>
      </c>
      <c r="C673" t="s">
        <v>8</v>
      </c>
      <c r="D673" t="s">
        <v>10</v>
      </c>
      <c r="E673">
        <v>6</v>
      </c>
      <c r="F673">
        <v>10.95</v>
      </c>
      <c r="G673" s="4">
        <v>0</v>
      </c>
      <c r="H673" s="3">
        <v>4.8</v>
      </c>
      <c r="I673">
        <v>25</v>
      </c>
      <c r="K673" s="18">
        <f t="shared" si="50"/>
        <v>273.75</v>
      </c>
      <c r="L673" s="18">
        <f t="shared" si="51"/>
        <v>153.75</v>
      </c>
      <c r="M673" s="19">
        <f t="shared" si="52"/>
        <v>0.56164383561643838</v>
      </c>
      <c r="N673" s="19">
        <f t="shared" si="53"/>
        <v>0</v>
      </c>
      <c r="O673" s="18">
        <f t="shared" si="54"/>
        <v>0</v>
      </c>
    </row>
    <row r="674" spans="1:15" x14ac:dyDescent="0.55000000000000004">
      <c r="A674" s="2">
        <v>43168</v>
      </c>
      <c r="B674">
        <v>30</v>
      </c>
      <c r="C674" t="s">
        <v>8</v>
      </c>
      <c r="D674" t="s">
        <v>10</v>
      </c>
      <c r="E674">
        <v>3</v>
      </c>
      <c r="F674">
        <v>10.95</v>
      </c>
      <c r="G674" s="4">
        <v>0</v>
      </c>
      <c r="H674" s="3">
        <v>4.8</v>
      </c>
      <c r="I674">
        <v>1</v>
      </c>
      <c r="K674" s="18">
        <f t="shared" si="50"/>
        <v>10.95</v>
      </c>
      <c r="L674" s="18">
        <f t="shared" si="51"/>
        <v>6.1499999999999995</v>
      </c>
      <c r="M674" s="19">
        <f t="shared" si="52"/>
        <v>0.56164383561643838</v>
      </c>
      <c r="N674" s="19">
        <f t="shared" si="53"/>
        <v>0</v>
      </c>
      <c r="O674" s="18">
        <f t="shared" si="54"/>
        <v>0</v>
      </c>
    </row>
    <row r="675" spans="1:15" x14ac:dyDescent="0.55000000000000004">
      <c r="A675" s="2">
        <v>43189</v>
      </c>
      <c r="B675">
        <v>30</v>
      </c>
      <c r="C675" t="s">
        <v>9</v>
      </c>
      <c r="D675" t="s">
        <v>10</v>
      </c>
      <c r="E675">
        <v>1</v>
      </c>
      <c r="F675">
        <v>10.95</v>
      </c>
      <c r="G675" s="4">
        <v>0</v>
      </c>
      <c r="H675" s="3">
        <v>4.8</v>
      </c>
      <c r="I675">
        <v>7</v>
      </c>
      <c r="K675" s="18">
        <f t="shared" si="50"/>
        <v>76.649999999999991</v>
      </c>
      <c r="L675" s="18">
        <f t="shared" si="51"/>
        <v>43.05</v>
      </c>
      <c r="M675" s="19">
        <f t="shared" si="52"/>
        <v>0.56164383561643838</v>
      </c>
      <c r="N675" s="19">
        <f t="shared" si="53"/>
        <v>0</v>
      </c>
      <c r="O675" s="18">
        <f t="shared" si="54"/>
        <v>0</v>
      </c>
    </row>
    <row r="676" spans="1:15" x14ac:dyDescent="0.55000000000000004">
      <c r="A676" s="2">
        <v>43189</v>
      </c>
      <c r="B676">
        <v>30</v>
      </c>
      <c r="C676" t="s">
        <v>9</v>
      </c>
      <c r="D676" t="s">
        <v>10</v>
      </c>
      <c r="E676">
        <v>5</v>
      </c>
      <c r="F676">
        <v>10.95</v>
      </c>
      <c r="G676" s="4">
        <v>0</v>
      </c>
      <c r="H676" s="3">
        <v>4.8</v>
      </c>
      <c r="I676">
        <v>17</v>
      </c>
      <c r="K676" s="18">
        <f t="shared" si="50"/>
        <v>186.14999999999998</v>
      </c>
      <c r="L676" s="18">
        <f t="shared" si="51"/>
        <v>104.55</v>
      </c>
      <c r="M676" s="19">
        <f t="shared" si="52"/>
        <v>0.56164383561643838</v>
      </c>
      <c r="N676" s="19">
        <f t="shared" si="53"/>
        <v>0</v>
      </c>
      <c r="O676" s="18">
        <f t="shared" si="54"/>
        <v>0</v>
      </c>
    </row>
    <row r="677" spans="1:15" x14ac:dyDescent="0.55000000000000004">
      <c r="A677" s="2">
        <v>43191</v>
      </c>
      <c r="B677">
        <v>30</v>
      </c>
      <c r="C677" t="s">
        <v>6</v>
      </c>
      <c r="D677" t="s">
        <v>10</v>
      </c>
      <c r="E677">
        <v>9</v>
      </c>
      <c r="F677">
        <v>10.95</v>
      </c>
      <c r="G677" s="4">
        <v>0</v>
      </c>
      <c r="H677" s="3">
        <v>4.8</v>
      </c>
      <c r="I677">
        <v>16</v>
      </c>
      <c r="K677" s="18">
        <f t="shared" si="50"/>
        <v>175.2</v>
      </c>
      <c r="L677" s="18">
        <f t="shared" si="51"/>
        <v>98.399999999999991</v>
      </c>
      <c r="M677" s="19">
        <f t="shared" si="52"/>
        <v>0.56164383561643838</v>
      </c>
      <c r="N677" s="19">
        <f t="shared" si="53"/>
        <v>0</v>
      </c>
      <c r="O677" s="18">
        <f t="shared" si="54"/>
        <v>0</v>
      </c>
    </row>
    <row r="678" spans="1:15" x14ac:dyDescent="0.55000000000000004">
      <c r="A678" s="2">
        <v>43196</v>
      </c>
      <c r="B678">
        <v>30</v>
      </c>
      <c r="C678" t="s">
        <v>8</v>
      </c>
      <c r="D678" t="s">
        <v>10</v>
      </c>
      <c r="E678">
        <v>7</v>
      </c>
      <c r="F678">
        <v>10.95</v>
      </c>
      <c r="G678" s="4">
        <v>0</v>
      </c>
      <c r="H678" s="3">
        <v>4.8</v>
      </c>
      <c r="I678">
        <v>12</v>
      </c>
      <c r="K678" s="18">
        <f t="shared" si="50"/>
        <v>131.39999999999998</v>
      </c>
      <c r="L678" s="18">
        <f t="shared" si="51"/>
        <v>73.8</v>
      </c>
      <c r="M678" s="19">
        <f t="shared" si="52"/>
        <v>0.56164383561643838</v>
      </c>
      <c r="N678" s="19">
        <f t="shared" si="53"/>
        <v>0</v>
      </c>
      <c r="O678" s="18">
        <f t="shared" si="54"/>
        <v>0</v>
      </c>
    </row>
    <row r="679" spans="1:15" x14ac:dyDescent="0.55000000000000004">
      <c r="A679" s="2">
        <v>43211</v>
      </c>
      <c r="B679">
        <v>30</v>
      </c>
      <c r="C679" t="s">
        <v>9</v>
      </c>
      <c r="D679" t="s">
        <v>10</v>
      </c>
      <c r="E679">
        <v>4</v>
      </c>
      <c r="F679">
        <v>10.95</v>
      </c>
      <c r="G679" s="4">
        <v>0</v>
      </c>
      <c r="H679" s="3">
        <v>4.8</v>
      </c>
      <c r="I679">
        <v>6</v>
      </c>
      <c r="K679" s="18">
        <f t="shared" si="50"/>
        <v>65.699999999999989</v>
      </c>
      <c r="L679" s="18">
        <f t="shared" si="51"/>
        <v>36.9</v>
      </c>
      <c r="M679" s="19">
        <f t="shared" si="52"/>
        <v>0.56164383561643838</v>
      </c>
      <c r="N679" s="19">
        <f t="shared" si="53"/>
        <v>0</v>
      </c>
      <c r="O679" s="18">
        <f t="shared" si="54"/>
        <v>0</v>
      </c>
    </row>
    <row r="680" spans="1:15" x14ac:dyDescent="0.55000000000000004">
      <c r="A680" s="2">
        <v>43219</v>
      </c>
      <c r="B680">
        <v>30</v>
      </c>
      <c r="C680" t="s">
        <v>6</v>
      </c>
      <c r="D680" t="s">
        <v>10</v>
      </c>
      <c r="E680">
        <v>5</v>
      </c>
      <c r="F680">
        <v>10.95</v>
      </c>
      <c r="G680" s="4">
        <v>0</v>
      </c>
      <c r="H680" s="3">
        <v>4.8</v>
      </c>
      <c r="I680">
        <v>34</v>
      </c>
      <c r="K680" s="18">
        <f t="shared" si="50"/>
        <v>372.29999999999995</v>
      </c>
      <c r="L680" s="18">
        <f t="shared" si="51"/>
        <v>209.1</v>
      </c>
      <c r="M680" s="19">
        <f t="shared" si="52"/>
        <v>0.56164383561643838</v>
      </c>
      <c r="N680" s="19">
        <f t="shared" si="53"/>
        <v>0</v>
      </c>
      <c r="O680" s="18">
        <f t="shared" si="54"/>
        <v>0</v>
      </c>
    </row>
    <row r="681" spans="1:15" x14ac:dyDescent="0.55000000000000004">
      <c r="A681" s="2">
        <v>43219</v>
      </c>
      <c r="B681">
        <v>30</v>
      </c>
      <c r="C681" t="s">
        <v>6</v>
      </c>
      <c r="D681" t="s">
        <v>10</v>
      </c>
      <c r="E681">
        <v>9</v>
      </c>
      <c r="F681">
        <v>10.95</v>
      </c>
      <c r="G681" s="4">
        <v>0</v>
      </c>
      <c r="H681" s="3">
        <v>4.8</v>
      </c>
      <c r="I681">
        <v>1</v>
      </c>
      <c r="K681" s="18">
        <f t="shared" si="50"/>
        <v>10.95</v>
      </c>
      <c r="L681" s="18">
        <f t="shared" si="51"/>
        <v>6.1499999999999995</v>
      </c>
      <c r="M681" s="19">
        <f t="shared" si="52"/>
        <v>0.56164383561643838</v>
      </c>
      <c r="N681" s="19">
        <f t="shared" si="53"/>
        <v>0</v>
      </c>
      <c r="O681" s="18">
        <f t="shared" si="54"/>
        <v>0</v>
      </c>
    </row>
    <row r="682" spans="1:15" x14ac:dyDescent="0.55000000000000004">
      <c r="A682" s="2">
        <v>43230</v>
      </c>
      <c r="B682">
        <v>30</v>
      </c>
      <c r="C682" t="s">
        <v>5</v>
      </c>
      <c r="D682" t="s">
        <v>11</v>
      </c>
      <c r="E682">
        <v>0</v>
      </c>
      <c r="F682">
        <v>10.95</v>
      </c>
      <c r="G682" s="4">
        <v>0</v>
      </c>
      <c r="H682" s="3">
        <v>4.8</v>
      </c>
      <c r="I682">
        <v>17</v>
      </c>
      <c r="K682" s="18">
        <f t="shared" si="50"/>
        <v>186.14999999999998</v>
      </c>
      <c r="L682" s="18">
        <f t="shared" si="51"/>
        <v>104.55</v>
      </c>
      <c r="M682" s="19">
        <f t="shared" si="52"/>
        <v>0.56164383561643838</v>
      </c>
      <c r="N682" s="19">
        <f t="shared" si="53"/>
        <v>0</v>
      </c>
      <c r="O682" s="18">
        <f t="shared" si="54"/>
        <v>0</v>
      </c>
    </row>
    <row r="683" spans="1:15" x14ac:dyDescent="0.55000000000000004">
      <c r="A683" s="2">
        <v>43231</v>
      </c>
      <c r="B683">
        <v>30</v>
      </c>
      <c r="C683" t="s">
        <v>8</v>
      </c>
      <c r="D683" t="s">
        <v>10</v>
      </c>
      <c r="E683">
        <v>5</v>
      </c>
      <c r="F683">
        <v>10.95</v>
      </c>
      <c r="G683" s="4">
        <v>0</v>
      </c>
      <c r="H683" s="3">
        <v>4.8</v>
      </c>
      <c r="I683">
        <v>2</v>
      </c>
      <c r="K683" s="18">
        <f t="shared" si="50"/>
        <v>21.9</v>
      </c>
      <c r="L683" s="18">
        <f t="shared" si="51"/>
        <v>12.299999999999999</v>
      </c>
      <c r="M683" s="19">
        <f t="shared" si="52"/>
        <v>0.56164383561643838</v>
      </c>
      <c r="N683" s="19">
        <f t="shared" si="53"/>
        <v>0</v>
      </c>
      <c r="O683" s="18">
        <f t="shared" si="54"/>
        <v>0</v>
      </c>
    </row>
    <row r="684" spans="1:15" x14ac:dyDescent="0.55000000000000004">
      <c r="A684" s="2">
        <v>43231</v>
      </c>
      <c r="B684">
        <v>30</v>
      </c>
      <c r="C684" t="s">
        <v>8</v>
      </c>
      <c r="D684" t="s">
        <v>10</v>
      </c>
      <c r="E684">
        <v>9</v>
      </c>
      <c r="F684">
        <v>10.95</v>
      </c>
      <c r="G684" s="4">
        <v>0</v>
      </c>
      <c r="H684" s="3">
        <v>4.8</v>
      </c>
      <c r="I684">
        <v>3</v>
      </c>
      <c r="K684" s="18">
        <f t="shared" si="50"/>
        <v>32.849999999999994</v>
      </c>
      <c r="L684" s="18">
        <f t="shared" si="51"/>
        <v>18.45</v>
      </c>
      <c r="M684" s="19">
        <f t="shared" si="52"/>
        <v>0.56164383561643838</v>
      </c>
      <c r="N684" s="19">
        <f t="shared" si="53"/>
        <v>0</v>
      </c>
      <c r="O684" s="18">
        <f t="shared" si="54"/>
        <v>0</v>
      </c>
    </row>
    <row r="685" spans="1:15" x14ac:dyDescent="0.55000000000000004">
      <c r="A685" s="2">
        <v>43239</v>
      </c>
      <c r="B685">
        <v>30</v>
      </c>
      <c r="C685" t="s">
        <v>7</v>
      </c>
      <c r="D685" t="s">
        <v>10</v>
      </c>
      <c r="E685">
        <v>1</v>
      </c>
      <c r="F685">
        <v>10.95</v>
      </c>
      <c r="G685" s="4">
        <v>0</v>
      </c>
      <c r="H685" s="3">
        <v>4.8</v>
      </c>
      <c r="I685">
        <v>2</v>
      </c>
      <c r="K685" s="18">
        <f t="shared" si="50"/>
        <v>21.9</v>
      </c>
      <c r="L685" s="18">
        <f t="shared" si="51"/>
        <v>12.299999999999999</v>
      </c>
      <c r="M685" s="19">
        <f t="shared" si="52"/>
        <v>0.56164383561643838</v>
      </c>
      <c r="N685" s="19">
        <f t="shared" si="53"/>
        <v>0</v>
      </c>
      <c r="O685" s="18">
        <f t="shared" si="54"/>
        <v>0</v>
      </c>
    </row>
    <row r="686" spans="1:15" x14ac:dyDescent="0.55000000000000004">
      <c r="A686" s="2">
        <v>43266</v>
      </c>
      <c r="B686">
        <v>30</v>
      </c>
      <c r="C686" t="s">
        <v>8</v>
      </c>
      <c r="D686" t="s">
        <v>10</v>
      </c>
      <c r="E686">
        <v>9</v>
      </c>
      <c r="F686">
        <v>10.95</v>
      </c>
      <c r="G686" s="4">
        <v>0</v>
      </c>
      <c r="H686" s="3">
        <v>4.8</v>
      </c>
      <c r="I686">
        <v>12</v>
      </c>
      <c r="K686" s="18">
        <f t="shared" si="50"/>
        <v>131.39999999999998</v>
      </c>
      <c r="L686" s="18">
        <f t="shared" si="51"/>
        <v>73.8</v>
      </c>
      <c r="M686" s="19">
        <f t="shared" si="52"/>
        <v>0.56164383561643838</v>
      </c>
      <c r="N686" s="19">
        <f t="shared" si="53"/>
        <v>0</v>
      </c>
      <c r="O686" s="18">
        <f t="shared" si="54"/>
        <v>0</v>
      </c>
    </row>
    <row r="687" spans="1:15" x14ac:dyDescent="0.55000000000000004">
      <c r="A687" s="2">
        <v>43269</v>
      </c>
      <c r="B687">
        <v>30</v>
      </c>
      <c r="C687" t="s">
        <v>8</v>
      </c>
      <c r="D687" t="s">
        <v>11</v>
      </c>
      <c r="E687">
        <v>7</v>
      </c>
      <c r="F687">
        <v>10.95</v>
      </c>
      <c r="G687" s="4">
        <v>0</v>
      </c>
      <c r="H687" s="3">
        <v>4.8</v>
      </c>
      <c r="I687">
        <v>1</v>
      </c>
      <c r="K687" s="18">
        <f t="shared" si="50"/>
        <v>10.95</v>
      </c>
      <c r="L687" s="18">
        <f t="shared" si="51"/>
        <v>6.1499999999999995</v>
      </c>
      <c r="M687" s="19">
        <f t="shared" si="52"/>
        <v>0.56164383561643838</v>
      </c>
      <c r="N687" s="19">
        <f t="shared" si="53"/>
        <v>0</v>
      </c>
      <c r="O687" s="18">
        <f t="shared" si="54"/>
        <v>0</v>
      </c>
    </row>
    <row r="688" spans="1:15" x14ac:dyDescent="0.55000000000000004">
      <c r="A688" s="2">
        <v>43115</v>
      </c>
      <c r="B688">
        <v>30</v>
      </c>
      <c r="C688" t="s">
        <v>5</v>
      </c>
      <c r="D688" t="s">
        <v>10</v>
      </c>
      <c r="E688">
        <v>4</v>
      </c>
      <c r="F688">
        <v>10.95</v>
      </c>
      <c r="G688" s="4">
        <v>0</v>
      </c>
      <c r="H688" s="3">
        <v>4.8</v>
      </c>
      <c r="I688">
        <v>11</v>
      </c>
      <c r="K688" s="18">
        <f t="shared" si="50"/>
        <v>120.44999999999999</v>
      </c>
      <c r="L688" s="18">
        <f t="shared" si="51"/>
        <v>67.649999999999991</v>
      </c>
      <c r="M688" s="19">
        <f t="shared" si="52"/>
        <v>0.56164383561643838</v>
      </c>
      <c r="N688" s="19">
        <f t="shared" si="53"/>
        <v>0</v>
      </c>
      <c r="O688" s="18">
        <f t="shared" si="54"/>
        <v>0</v>
      </c>
    </row>
    <row r="689" spans="1:15" x14ac:dyDescent="0.55000000000000004">
      <c r="A689" s="2">
        <v>43117</v>
      </c>
      <c r="B689">
        <v>30</v>
      </c>
      <c r="C689" t="s">
        <v>5</v>
      </c>
      <c r="D689" t="s">
        <v>11</v>
      </c>
      <c r="E689">
        <v>10</v>
      </c>
      <c r="F689">
        <v>10.95</v>
      </c>
      <c r="G689" s="4">
        <v>0</v>
      </c>
      <c r="H689" s="3">
        <v>4.8</v>
      </c>
      <c r="I689">
        <v>3</v>
      </c>
      <c r="K689" s="18">
        <f t="shared" si="50"/>
        <v>32.849999999999994</v>
      </c>
      <c r="L689" s="18">
        <f t="shared" si="51"/>
        <v>18.45</v>
      </c>
      <c r="M689" s="19">
        <f t="shared" si="52"/>
        <v>0.56164383561643838</v>
      </c>
      <c r="N689" s="19">
        <f t="shared" si="53"/>
        <v>0</v>
      </c>
      <c r="O689" s="18">
        <f t="shared" si="54"/>
        <v>0</v>
      </c>
    </row>
    <row r="690" spans="1:15" x14ac:dyDescent="0.55000000000000004">
      <c r="A690" s="2">
        <v>43198</v>
      </c>
      <c r="B690">
        <v>30</v>
      </c>
      <c r="C690" t="s">
        <v>6</v>
      </c>
      <c r="D690" t="s">
        <v>10</v>
      </c>
      <c r="E690">
        <v>9</v>
      </c>
      <c r="F690">
        <v>10.95</v>
      </c>
      <c r="G690" s="4">
        <v>0</v>
      </c>
      <c r="H690" s="3">
        <v>4.8</v>
      </c>
      <c r="I690">
        <v>17</v>
      </c>
      <c r="K690" s="18">
        <f t="shared" si="50"/>
        <v>186.14999999999998</v>
      </c>
      <c r="L690" s="18">
        <f t="shared" si="51"/>
        <v>104.55</v>
      </c>
      <c r="M690" s="19">
        <f t="shared" si="52"/>
        <v>0.56164383561643838</v>
      </c>
      <c r="N690" s="19">
        <f t="shared" si="53"/>
        <v>0</v>
      </c>
      <c r="O690" s="18">
        <f t="shared" si="54"/>
        <v>0</v>
      </c>
    </row>
    <row r="691" spans="1:15" x14ac:dyDescent="0.55000000000000004">
      <c r="A691" s="2">
        <v>43198</v>
      </c>
      <c r="B691">
        <v>30</v>
      </c>
      <c r="C691" t="s">
        <v>6</v>
      </c>
      <c r="D691" t="s">
        <v>10</v>
      </c>
      <c r="E691">
        <v>8</v>
      </c>
      <c r="F691">
        <v>10.95</v>
      </c>
      <c r="G691" s="4">
        <v>0</v>
      </c>
      <c r="H691" s="3">
        <v>4.8</v>
      </c>
      <c r="I691">
        <v>6</v>
      </c>
      <c r="K691" s="18">
        <f t="shared" si="50"/>
        <v>65.699999999999989</v>
      </c>
      <c r="L691" s="18">
        <f t="shared" si="51"/>
        <v>36.9</v>
      </c>
      <c r="M691" s="19">
        <f t="shared" si="52"/>
        <v>0.56164383561643838</v>
      </c>
      <c r="N691" s="19">
        <f t="shared" si="53"/>
        <v>0</v>
      </c>
      <c r="O691" s="18">
        <f t="shared" si="54"/>
        <v>0</v>
      </c>
    </row>
    <row r="692" spans="1:15" x14ac:dyDescent="0.55000000000000004">
      <c r="A692" s="2">
        <v>43169</v>
      </c>
      <c r="B692">
        <v>30</v>
      </c>
      <c r="C692" t="s">
        <v>9</v>
      </c>
      <c r="D692" t="s">
        <v>10</v>
      </c>
      <c r="E692">
        <v>5</v>
      </c>
      <c r="F692">
        <v>10.95</v>
      </c>
      <c r="G692" s="4">
        <v>0</v>
      </c>
      <c r="H692" s="3">
        <v>4.8</v>
      </c>
      <c r="I692">
        <v>2</v>
      </c>
      <c r="K692" s="18">
        <f t="shared" si="50"/>
        <v>21.9</v>
      </c>
      <c r="L692" s="18">
        <f t="shared" si="51"/>
        <v>12.299999999999999</v>
      </c>
      <c r="M692" s="19">
        <f t="shared" si="52"/>
        <v>0.56164383561643838</v>
      </c>
      <c r="N692" s="19">
        <f t="shared" si="53"/>
        <v>0</v>
      </c>
      <c r="O692" s="18">
        <f t="shared" si="54"/>
        <v>0</v>
      </c>
    </row>
    <row r="693" spans="1:15" x14ac:dyDescent="0.55000000000000004">
      <c r="A693" s="2">
        <v>43119</v>
      </c>
      <c r="B693">
        <v>30</v>
      </c>
      <c r="C693" t="s">
        <v>5</v>
      </c>
      <c r="D693" t="s">
        <v>11</v>
      </c>
      <c r="E693">
        <v>11</v>
      </c>
      <c r="F693">
        <v>10.95</v>
      </c>
      <c r="G693" s="4">
        <v>0</v>
      </c>
      <c r="H693" s="3">
        <v>4.8</v>
      </c>
      <c r="I693">
        <v>21</v>
      </c>
      <c r="K693" s="18">
        <f t="shared" si="50"/>
        <v>229.95</v>
      </c>
      <c r="L693" s="18">
        <f t="shared" si="51"/>
        <v>129.14999999999998</v>
      </c>
      <c r="M693" s="19">
        <f t="shared" si="52"/>
        <v>0.56164383561643827</v>
      </c>
      <c r="N693" s="19">
        <f t="shared" si="53"/>
        <v>0</v>
      </c>
      <c r="O693" s="18">
        <f t="shared" si="54"/>
        <v>0</v>
      </c>
    </row>
    <row r="694" spans="1:15" x14ac:dyDescent="0.55000000000000004">
      <c r="A694" s="2">
        <v>43121</v>
      </c>
      <c r="B694">
        <v>30</v>
      </c>
      <c r="C694" t="s">
        <v>9</v>
      </c>
      <c r="D694" t="s">
        <v>10</v>
      </c>
      <c r="E694">
        <v>3</v>
      </c>
      <c r="F694">
        <v>10.95</v>
      </c>
      <c r="G694" s="4">
        <v>0</v>
      </c>
      <c r="H694" s="3">
        <v>4.8</v>
      </c>
      <c r="I694">
        <v>23</v>
      </c>
      <c r="K694" s="18">
        <f t="shared" si="50"/>
        <v>251.85</v>
      </c>
      <c r="L694" s="18">
        <f t="shared" si="51"/>
        <v>141.44999999999999</v>
      </c>
      <c r="M694" s="19">
        <f t="shared" si="52"/>
        <v>0.56164383561643827</v>
      </c>
      <c r="N694" s="19">
        <f t="shared" si="53"/>
        <v>0</v>
      </c>
      <c r="O694" s="18">
        <f t="shared" si="54"/>
        <v>0</v>
      </c>
    </row>
    <row r="695" spans="1:15" x14ac:dyDescent="0.55000000000000004">
      <c r="A695" s="2">
        <v>43124</v>
      </c>
      <c r="B695">
        <v>30</v>
      </c>
      <c r="C695" t="s">
        <v>5</v>
      </c>
      <c r="D695" t="s">
        <v>11</v>
      </c>
      <c r="E695">
        <v>12</v>
      </c>
      <c r="F695">
        <v>10.95</v>
      </c>
      <c r="G695" s="4">
        <v>0</v>
      </c>
      <c r="H695" s="3">
        <v>4.8</v>
      </c>
      <c r="I695">
        <v>26</v>
      </c>
      <c r="K695" s="18">
        <f t="shared" si="50"/>
        <v>284.7</v>
      </c>
      <c r="L695" s="18">
        <f t="shared" si="51"/>
        <v>159.89999999999998</v>
      </c>
      <c r="M695" s="19">
        <f t="shared" si="52"/>
        <v>0.56164383561643827</v>
      </c>
      <c r="N695" s="19">
        <f t="shared" si="53"/>
        <v>0</v>
      </c>
      <c r="O695" s="18">
        <f t="shared" si="54"/>
        <v>0</v>
      </c>
    </row>
    <row r="696" spans="1:15" x14ac:dyDescent="0.55000000000000004">
      <c r="A696" s="2">
        <v>43126</v>
      </c>
      <c r="B696">
        <v>30</v>
      </c>
      <c r="C696" t="s">
        <v>6</v>
      </c>
      <c r="D696" t="s">
        <v>11</v>
      </c>
      <c r="E696">
        <v>12</v>
      </c>
      <c r="F696">
        <v>10.95</v>
      </c>
      <c r="G696" s="4">
        <v>0</v>
      </c>
      <c r="H696" s="3">
        <v>4.8</v>
      </c>
      <c r="I696">
        <v>5</v>
      </c>
      <c r="K696" s="18">
        <f t="shared" si="50"/>
        <v>54.75</v>
      </c>
      <c r="L696" s="18">
        <f t="shared" si="51"/>
        <v>30.749999999999996</v>
      </c>
      <c r="M696" s="19">
        <f t="shared" si="52"/>
        <v>0.56164383561643827</v>
      </c>
      <c r="N696" s="19">
        <f t="shared" si="53"/>
        <v>0</v>
      </c>
      <c r="O696" s="18">
        <f t="shared" si="54"/>
        <v>0</v>
      </c>
    </row>
    <row r="697" spans="1:15" x14ac:dyDescent="0.55000000000000004">
      <c r="A697" s="2">
        <v>43152</v>
      </c>
      <c r="B697">
        <v>30</v>
      </c>
      <c r="C697" t="s">
        <v>5</v>
      </c>
      <c r="D697" t="s">
        <v>11</v>
      </c>
      <c r="E697">
        <v>11</v>
      </c>
      <c r="F697">
        <v>10.95</v>
      </c>
      <c r="G697" s="4">
        <v>0</v>
      </c>
      <c r="H697" s="3">
        <v>4.8</v>
      </c>
      <c r="I697">
        <v>5</v>
      </c>
      <c r="K697" s="18">
        <f t="shared" si="50"/>
        <v>54.75</v>
      </c>
      <c r="L697" s="18">
        <f t="shared" si="51"/>
        <v>30.749999999999996</v>
      </c>
      <c r="M697" s="19">
        <f t="shared" si="52"/>
        <v>0.56164383561643827</v>
      </c>
      <c r="N697" s="19">
        <f t="shared" si="53"/>
        <v>0</v>
      </c>
      <c r="O697" s="18">
        <f t="shared" si="54"/>
        <v>0</v>
      </c>
    </row>
    <row r="698" spans="1:15" x14ac:dyDescent="0.55000000000000004">
      <c r="A698" s="2">
        <v>43176</v>
      </c>
      <c r="B698">
        <v>30</v>
      </c>
      <c r="C698" t="s">
        <v>7</v>
      </c>
      <c r="D698" t="s">
        <v>10</v>
      </c>
      <c r="E698">
        <v>10</v>
      </c>
      <c r="F698">
        <v>10.95</v>
      </c>
      <c r="G698" s="4">
        <v>0</v>
      </c>
      <c r="H698" s="3">
        <v>4.8</v>
      </c>
      <c r="I698">
        <v>18</v>
      </c>
      <c r="K698" s="18">
        <f t="shared" si="50"/>
        <v>197.1</v>
      </c>
      <c r="L698" s="18">
        <f t="shared" si="51"/>
        <v>110.69999999999999</v>
      </c>
      <c r="M698" s="19">
        <f t="shared" si="52"/>
        <v>0.56164383561643827</v>
      </c>
      <c r="N698" s="19">
        <f t="shared" si="53"/>
        <v>0</v>
      </c>
      <c r="O698" s="18">
        <f t="shared" si="54"/>
        <v>0</v>
      </c>
    </row>
    <row r="699" spans="1:15" x14ac:dyDescent="0.55000000000000004">
      <c r="A699" s="2">
        <v>43182</v>
      </c>
      <c r="B699">
        <v>30</v>
      </c>
      <c r="C699" t="s">
        <v>9</v>
      </c>
      <c r="D699" t="s">
        <v>10</v>
      </c>
      <c r="E699">
        <v>10</v>
      </c>
      <c r="F699">
        <v>10.95</v>
      </c>
      <c r="G699" s="4">
        <v>0</v>
      </c>
      <c r="H699" s="3">
        <v>4.8</v>
      </c>
      <c r="I699">
        <v>21</v>
      </c>
      <c r="K699" s="18">
        <f t="shared" si="50"/>
        <v>229.95</v>
      </c>
      <c r="L699" s="18">
        <f t="shared" si="51"/>
        <v>129.14999999999998</v>
      </c>
      <c r="M699" s="19">
        <f t="shared" si="52"/>
        <v>0.56164383561643827</v>
      </c>
      <c r="N699" s="19">
        <f t="shared" si="53"/>
        <v>0</v>
      </c>
      <c r="O699" s="18">
        <f t="shared" si="54"/>
        <v>0</v>
      </c>
    </row>
    <row r="700" spans="1:15" x14ac:dyDescent="0.55000000000000004">
      <c r="A700" s="2">
        <v>43183</v>
      </c>
      <c r="B700">
        <v>30</v>
      </c>
      <c r="C700" t="s">
        <v>7</v>
      </c>
      <c r="D700" t="s">
        <v>10</v>
      </c>
      <c r="E700">
        <v>2</v>
      </c>
      <c r="F700">
        <v>10.95</v>
      </c>
      <c r="G700" s="4">
        <v>0</v>
      </c>
      <c r="H700" s="3">
        <v>4.8</v>
      </c>
      <c r="I700">
        <v>10</v>
      </c>
      <c r="K700" s="18">
        <f t="shared" si="50"/>
        <v>109.5</v>
      </c>
      <c r="L700" s="18">
        <f t="shared" si="51"/>
        <v>61.499999999999993</v>
      </c>
      <c r="M700" s="19">
        <f t="shared" si="52"/>
        <v>0.56164383561643827</v>
      </c>
      <c r="N700" s="19">
        <f t="shared" si="53"/>
        <v>0</v>
      </c>
      <c r="O700" s="18">
        <f t="shared" si="54"/>
        <v>0</v>
      </c>
    </row>
    <row r="701" spans="1:15" x14ac:dyDescent="0.55000000000000004">
      <c r="A701" s="2">
        <v>43183</v>
      </c>
      <c r="B701">
        <v>30</v>
      </c>
      <c r="C701" t="s">
        <v>8</v>
      </c>
      <c r="D701" t="s">
        <v>10</v>
      </c>
      <c r="E701">
        <v>3</v>
      </c>
      <c r="F701">
        <v>10.95</v>
      </c>
      <c r="G701" s="4">
        <v>0</v>
      </c>
      <c r="H701" s="3">
        <v>4.8</v>
      </c>
      <c r="I701">
        <v>20</v>
      </c>
      <c r="K701" s="18">
        <f t="shared" si="50"/>
        <v>219</v>
      </c>
      <c r="L701" s="18">
        <f t="shared" si="51"/>
        <v>122.99999999999999</v>
      </c>
      <c r="M701" s="19">
        <f t="shared" si="52"/>
        <v>0.56164383561643827</v>
      </c>
      <c r="N701" s="19">
        <f t="shared" si="53"/>
        <v>0</v>
      </c>
      <c r="O701" s="18">
        <f t="shared" si="54"/>
        <v>0</v>
      </c>
    </row>
    <row r="702" spans="1:15" x14ac:dyDescent="0.55000000000000004">
      <c r="A702" s="2">
        <v>43184</v>
      </c>
      <c r="B702">
        <v>30</v>
      </c>
      <c r="C702" t="s">
        <v>6</v>
      </c>
      <c r="D702" t="s">
        <v>10</v>
      </c>
      <c r="E702">
        <v>8</v>
      </c>
      <c r="F702">
        <v>10.95</v>
      </c>
      <c r="G702" s="4">
        <v>0</v>
      </c>
      <c r="H702" s="3">
        <v>4.8</v>
      </c>
      <c r="I702">
        <v>26</v>
      </c>
      <c r="K702" s="18">
        <f t="shared" si="50"/>
        <v>284.7</v>
      </c>
      <c r="L702" s="18">
        <f t="shared" si="51"/>
        <v>159.89999999999998</v>
      </c>
      <c r="M702" s="19">
        <f t="shared" si="52"/>
        <v>0.56164383561643827</v>
      </c>
      <c r="N702" s="19">
        <f t="shared" si="53"/>
        <v>0</v>
      </c>
      <c r="O702" s="18">
        <f t="shared" si="54"/>
        <v>0</v>
      </c>
    </row>
    <row r="703" spans="1:15" x14ac:dyDescent="0.55000000000000004">
      <c r="A703" s="2">
        <v>43218</v>
      </c>
      <c r="B703">
        <v>30</v>
      </c>
      <c r="C703" t="s">
        <v>8</v>
      </c>
      <c r="D703" t="s">
        <v>10</v>
      </c>
      <c r="E703">
        <v>11</v>
      </c>
      <c r="F703">
        <v>10.95</v>
      </c>
      <c r="G703" s="4">
        <v>0</v>
      </c>
      <c r="H703" s="3">
        <v>4.8</v>
      </c>
      <c r="I703">
        <v>31</v>
      </c>
      <c r="K703" s="18">
        <f t="shared" si="50"/>
        <v>339.45</v>
      </c>
      <c r="L703" s="18">
        <f t="shared" si="51"/>
        <v>190.64999999999998</v>
      </c>
      <c r="M703" s="19">
        <f t="shared" si="52"/>
        <v>0.56164383561643827</v>
      </c>
      <c r="N703" s="19">
        <f t="shared" si="53"/>
        <v>0</v>
      </c>
      <c r="O703" s="18">
        <f t="shared" si="54"/>
        <v>0</v>
      </c>
    </row>
    <row r="704" spans="1:15" x14ac:dyDescent="0.55000000000000004">
      <c r="A704" s="2">
        <v>43266</v>
      </c>
      <c r="B704">
        <v>30</v>
      </c>
      <c r="C704" t="s">
        <v>9</v>
      </c>
      <c r="D704" t="s">
        <v>10</v>
      </c>
      <c r="E704">
        <v>8</v>
      </c>
      <c r="F704">
        <v>10.95</v>
      </c>
      <c r="G704" s="4">
        <v>0</v>
      </c>
      <c r="H704" s="3">
        <v>4.8</v>
      </c>
      <c r="I704">
        <v>5</v>
      </c>
      <c r="K704" s="18">
        <f t="shared" si="50"/>
        <v>54.75</v>
      </c>
      <c r="L704" s="18">
        <f t="shared" si="51"/>
        <v>30.749999999999996</v>
      </c>
      <c r="M704" s="19">
        <f t="shared" si="52"/>
        <v>0.56164383561643827</v>
      </c>
      <c r="N704" s="19">
        <f t="shared" si="53"/>
        <v>0</v>
      </c>
      <c r="O704" s="18">
        <f t="shared" si="54"/>
        <v>0</v>
      </c>
    </row>
    <row r="705" spans="1:15" x14ac:dyDescent="0.55000000000000004">
      <c r="A705" s="2">
        <v>43172</v>
      </c>
      <c r="B705">
        <v>30</v>
      </c>
      <c r="C705" t="s">
        <v>7</v>
      </c>
      <c r="D705" t="s">
        <v>11</v>
      </c>
      <c r="E705">
        <v>1</v>
      </c>
      <c r="F705">
        <v>10.95</v>
      </c>
      <c r="G705" s="4">
        <v>0</v>
      </c>
      <c r="H705" s="3">
        <v>4.8</v>
      </c>
      <c r="I705">
        <v>18</v>
      </c>
      <c r="K705" s="18">
        <f t="shared" si="50"/>
        <v>197.1</v>
      </c>
      <c r="L705" s="18">
        <f t="shared" si="51"/>
        <v>110.69999999999999</v>
      </c>
      <c r="M705" s="19">
        <f t="shared" si="52"/>
        <v>0.56164383561643827</v>
      </c>
      <c r="N705" s="19">
        <f t="shared" si="53"/>
        <v>0</v>
      </c>
      <c r="O705" s="18">
        <f t="shared" si="54"/>
        <v>0</v>
      </c>
    </row>
    <row r="706" spans="1:15" x14ac:dyDescent="0.55000000000000004">
      <c r="A706" s="2">
        <v>43108</v>
      </c>
      <c r="B706">
        <v>26</v>
      </c>
      <c r="C706" t="s">
        <v>6</v>
      </c>
      <c r="D706" t="s">
        <v>10</v>
      </c>
      <c r="E706">
        <v>9</v>
      </c>
      <c r="F706">
        <v>0.95</v>
      </c>
      <c r="G706" s="4">
        <v>0</v>
      </c>
      <c r="H706" s="3">
        <v>0.42</v>
      </c>
      <c r="I706">
        <v>5</v>
      </c>
      <c r="K706" s="18">
        <f t="shared" ref="K706:K769" si="55">I706*F706*(1-G706)</f>
        <v>4.75</v>
      </c>
      <c r="L706" s="18">
        <f t="shared" ref="L706:L769" si="56">(F706*(1-G706)-H706)*I706</f>
        <v>2.6500000000000004</v>
      </c>
      <c r="M706" s="19">
        <f t="shared" ref="M706:M769" si="57">L706/K706</f>
        <v>0.55789473684210533</v>
      </c>
      <c r="N706" s="19">
        <f t="shared" si="53"/>
        <v>0</v>
      </c>
      <c r="O706" s="18">
        <f t="shared" si="54"/>
        <v>0</v>
      </c>
    </row>
    <row r="707" spans="1:15" x14ac:dyDescent="0.55000000000000004">
      <c r="A707" s="2">
        <v>43115</v>
      </c>
      <c r="B707">
        <v>26</v>
      </c>
      <c r="C707" t="s">
        <v>5</v>
      </c>
      <c r="D707" t="s">
        <v>10</v>
      </c>
      <c r="E707">
        <v>4</v>
      </c>
      <c r="F707">
        <v>0.95</v>
      </c>
      <c r="G707" s="4">
        <v>0</v>
      </c>
      <c r="H707" s="3">
        <v>0.42</v>
      </c>
      <c r="I707">
        <v>3</v>
      </c>
      <c r="K707" s="18">
        <f t="shared" si="55"/>
        <v>2.8499999999999996</v>
      </c>
      <c r="L707" s="18">
        <f t="shared" si="56"/>
        <v>1.59</v>
      </c>
      <c r="M707" s="19">
        <f t="shared" si="57"/>
        <v>0.55789473684210533</v>
      </c>
      <c r="N707" s="19">
        <f t="shared" ref="N707:N770" si="58">MAX(IF(K707&gt;500,0.15,0),G707)-G707</f>
        <v>0</v>
      </c>
      <c r="O707" s="18">
        <f t="shared" ref="O707:O770" si="59">N707*K707</f>
        <v>0</v>
      </c>
    </row>
    <row r="708" spans="1:15" x14ac:dyDescent="0.55000000000000004">
      <c r="A708" s="2">
        <v>43121</v>
      </c>
      <c r="B708">
        <v>26</v>
      </c>
      <c r="C708" t="s">
        <v>8</v>
      </c>
      <c r="D708" t="s">
        <v>10</v>
      </c>
      <c r="E708">
        <v>10</v>
      </c>
      <c r="F708">
        <v>0.95</v>
      </c>
      <c r="G708" s="4">
        <v>0</v>
      </c>
      <c r="H708" s="3">
        <v>0.42</v>
      </c>
      <c r="I708">
        <v>8</v>
      </c>
      <c r="K708" s="18">
        <f t="shared" si="55"/>
        <v>7.6</v>
      </c>
      <c r="L708" s="18">
        <f t="shared" si="56"/>
        <v>4.24</v>
      </c>
      <c r="M708" s="19">
        <f t="shared" si="57"/>
        <v>0.55789473684210533</v>
      </c>
      <c r="N708" s="19">
        <f t="shared" si="58"/>
        <v>0</v>
      </c>
      <c r="O708" s="18">
        <f t="shared" si="59"/>
        <v>0</v>
      </c>
    </row>
    <row r="709" spans="1:15" x14ac:dyDescent="0.55000000000000004">
      <c r="A709" s="2">
        <v>43132</v>
      </c>
      <c r="B709">
        <v>26</v>
      </c>
      <c r="C709" t="s">
        <v>6</v>
      </c>
      <c r="D709" t="s">
        <v>11</v>
      </c>
      <c r="E709">
        <v>1</v>
      </c>
      <c r="F709">
        <v>0.95</v>
      </c>
      <c r="G709" s="4">
        <v>0</v>
      </c>
      <c r="H709" s="3">
        <v>0.42</v>
      </c>
      <c r="I709">
        <v>3</v>
      </c>
      <c r="K709" s="18">
        <f t="shared" si="55"/>
        <v>2.8499999999999996</v>
      </c>
      <c r="L709" s="18">
        <f t="shared" si="56"/>
        <v>1.59</v>
      </c>
      <c r="M709" s="19">
        <f t="shared" si="57"/>
        <v>0.55789473684210533</v>
      </c>
      <c r="N709" s="19">
        <f t="shared" si="58"/>
        <v>0</v>
      </c>
      <c r="O709" s="18">
        <f t="shared" si="59"/>
        <v>0</v>
      </c>
    </row>
    <row r="710" spans="1:15" x14ac:dyDescent="0.55000000000000004">
      <c r="A710" s="2">
        <v>43132</v>
      </c>
      <c r="B710">
        <v>26</v>
      </c>
      <c r="C710" t="s">
        <v>6</v>
      </c>
      <c r="D710" t="s">
        <v>11</v>
      </c>
      <c r="E710">
        <v>5</v>
      </c>
      <c r="F710">
        <v>0.95</v>
      </c>
      <c r="G710" s="4">
        <v>0</v>
      </c>
      <c r="H710" s="3">
        <v>0.42</v>
      </c>
      <c r="I710">
        <v>2</v>
      </c>
      <c r="K710" s="18">
        <f t="shared" si="55"/>
        <v>1.9</v>
      </c>
      <c r="L710" s="18">
        <f t="shared" si="56"/>
        <v>1.06</v>
      </c>
      <c r="M710" s="19">
        <f t="shared" si="57"/>
        <v>0.55789473684210533</v>
      </c>
      <c r="N710" s="19">
        <f t="shared" si="58"/>
        <v>0</v>
      </c>
      <c r="O710" s="18">
        <f t="shared" si="59"/>
        <v>0</v>
      </c>
    </row>
    <row r="711" spans="1:15" x14ac:dyDescent="0.55000000000000004">
      <c r="A711" s="2">
        <v>43133</v>
      </c>
      <c r="B711">
        <v>26</v>
      </c>
      <c r="C711" t="s">
        <v>6</v>
      </c>
      <c r="D711" t="s">
        <v>11</v>
      </c>
      <c r="E711">
        <v>5</v>
      </c>
      <c r="F711">
        <v>0.95</v>
      </c>
      <c r="G711" s="4">
        <v>0</v>
      </c>
      <c r="H711" s="3">
        <v>0.42</v>
      </c>
      <c r="I711">
        <v>6</v>
      </c>
      <c r="K711" s="18">
        <f t="shared" si="55"/>
        <v>5.6999999999999993</v>
      </c>
      <c r="L711" s="18">
        <f t="shared" si="56"/>
        <v>3.18</v>
      </c>
      <c r="M711" s="19">
        <f t="shared" si="57"/>
        <v>0.55789473684210533</v>
      </c>
      <c r="N711" s="19">
        <f t="shared" si="58"/>
        <v>0</v>
      </c>
      <c r="O711" s="18">
        <f t="shared" si="59"/>
        <v>0</v>
      </c>
    </row>
    <row r="712" spans="1:15" x14ac:dyDescent="0.55000000000000004">
      <c r="A712" s="2">
        <v>43145</v>
      </c>
      <c r="B712">
        <v>26</v>
      </c>
      <c r="C712" t="s">
        <v>7</v>
      </c>
      <c r="D712" t="s">
        <v>11</v>
      </c>
      <c r="E712">
        <v>1</v>
      </c>
      <c r="F712">
        <v>0.95</v>
      </c>
      <c r="G712" s="4">
        <v>0</v>
      </c>
      <c r="H712" s="3">
        <v>0.42</v>
      </c>
      <c r="I712">
        <v>9</v>
      </c>
      <c r="K712" s="18">
        <f t="shared" si="55"/>
        <v>8.5499999999999989</v>
      </c>
      <c r="L712" s="18">
        <f t="shared" si="56"/>
        <v>4.7700000000000005</v>
      </c>
      <c r="M712" s="19">
        <f t="shared" si="57"/>
        <v>0.55789473684210533</v>
      </c>
      <c r="N712" s="19">
        <f t="shared" si="58"/>
        <v>0</v>
      </c>
      <c r="O712" s="18">
        <f t="shared" si="59"/>
        <v>0</v>
      </c>
    </row>
    <row r="713" spans="1:15" x14ac:dyDescent="0.55000000000000004">
      <c r="A713" s="2">
        <v>43157</v>
      </c>
      <c r="B713">
        <v>26</v>
      </c>
      <c r="C713" t="s">
        <v>7</v>
      </c>
      <c r="D713" t="s">
        <v>10</v>
      </c>
      <c r="E713">
        <v>4</v>
      </c>
      <c r="F713">
        <v>0.95</v>
      </c>
      <c r="G713" s="4">
        <v>0</v>
      </c>
      <c r="H713" s="3">
        <v>0.42</v>
      </c>
      <c r="I713">
        <v>9</v>
      </c>
      <c r="K713" s="18">
        <f t="shared" si="55"/>
        <v>8.5499999999999989</v>
      </c>
      <c r="L713" s="18">
        <f t="shared" si="56"/>
        <v>4.7700000000000005</v>
      </c>
      <c r="M713" s="19">
        <f t="shared" si="57"/>
        <v>0.55789473684210533</v>
      </c>
      <c r="N713" s="19">
        <f t="shared" si="58"/>
        <v>0</v>
      </c>
      <c r="O713" s="18">
        <f t="shared" si="59"/>
        <v>0</v>
      </c>
    </row>
    <row r="714" spans="1:15" x14ac:dyDescent="0.55000000000000004">
      <c r="A714" s="2">
        <v>43157</v>
      </c>
      <c r="B714">
        <v>26</v>
      </c>
      <c r="C714" t="s">
        <v>7</v>
      </c>
      <c r="D714" t="s">
        <v>10</v>
      </c>
      <c r="E714">
        <v>5</v>
      </c>
      <c r="F714">
        <v>0.95</v>
      </c>
      <c r="G714" s="4">
        <v>0</v>
      </c>
      <c r="H714" s="3">
        <v>0.42</v>
      </c>
      <c r="I714">
        <v>11</v>
      </c>
      <c r="K714" s="18">
        <f t="shared" si="55"/>
        <v>10.45</v>
      </c>
      <c r="L714" s="18">
        <f t="shared" si="56"/>
        <v>5.83</v>
      </c>
      <c r="M714" s="19">
        <f t="shared" si="57"/>
        <v>0.55789473684210533</v>
      </c>
      <c r="N714" s="19">
        <f t="shared" si="58"/>
        <v>0</v>
      </c>
      <c r="O714" s="18">
        <f t="shared" si="59"/>
        <v>0</v>
      </c>
    </row>
    <row r="715" spans="1:15" x14ac:dyDescent="0.55000000000000004">
      <c r="A715" s="2">
        <v>43162</v>
      </c>
      <c r="B715">
        <v>26</v>
      </c>
      <c r="C715" t="s">
        <v>9</v>
      </c>
      <c r="D715" t="s">
        <v>10</v>
      </c>
      <c r="E715">
        <v>10</v>
      </c>
      <c r="F715">
        <v>0.95</v>
      </c>
      <c r="G715" s="4">
        <v>0</v>
      </c>
      <c r="H715" s="3">
        <v>0.42</v>
      </c>
      <c r="I715">
        <v>17</v>
      </c>
      <c r="K715" s="18">
        <f t="shared" si="55"/>
        <v>16.149999999999999</v>
      </c>
      <c r="L715" s="18">
        <f t="shared" si="56"/>
        <v>9.01</v>
      </c>
      <c r="M715" s="19">
        <f t="shared" si="57"/>
        <v>0.55789473684210533</v>
      </c>
      <c r="N715" s="19">
        <f t="shared" si="58"/>
        <v>0</v>
      </c>
      <c r="O715" s="18">
        <f t="shared" si="59"/>
        <v>0</v>
      </c>
    </row>
    <row r="716" spans="1:15" x14ac:dyDescent="0.55000000000000004">
      <c r="A716" s="2">
        <v>43162</v>
      </c>
      <c r="B716">
        <v>26</v>
      </c>
      <c r="C716" t="s">
        <v>8</v>
      </c>
      <c r="D716" t="s">
        <v>10</v>
      </c>
      <c r="E716">
        <v>5</v>
      </c>
      <c r="F716">
        <v>0.95</v>
      </c>
      <c r="G716" s="4">
        <v>0</v>
      </c>
      <c r="H716" s="3">
        <v>0.42</v>
      </c>
      <c r="I716">
        <v>4</v>
      </c>
      <c r="K716" s="18">
        <f t="shared" si="55"/>
        <v>3.8</v>
      </c>
      <c r="L716" s="18">
        <f t="shared" si="56"/>
        <v>2.12</v>
      </c>
      <c r="M716" s="19">
        <f t="shared" si="57"/>
        <v>0.55789473684210533</v>
      </c>
      <c r="N716" s="19">
        <f t="shared" si="58"/>
        <v>0</v>
      </c>
      <c r="O716" s="18">
        <f t="shared" si="59"/>
        <v>0</v>
      </c>
    </row>
    <row r="717" spans="1:15" x14ac:dyDescent="0.55000000000000004">
      <c r="A717" s="2">
        <v>43169</v>
      </c>
      <c r="B717">
        <v>26</v>
      </c>
      <c r="C717" t="s">
        <v>9</v>
      </c>
      <c r="D717" t="s">
        <v>10</v>
      </c>
      <c r="E717">
        <v>5</v>
      </c>
      <c r="F717">
        <v>0.95</v>
      </c>
      <c r="G717" s="4">
        <v>0</v>
      </c>
      <c r="H717" s="3">
        <v>0.42</v>
      </c>
      <c r="I717">
        <v>10</v>
      </c>
      <c r="K717" s="18">
        <f t="shared" si="55"/>
        <v>9.5</v>
      </c>
      <c r="L717" s="18">
        <f t="shared" si="56"/>
        <v>5.3000000000000007</v>
      </c>
      <c r="M717" s="19">
        <f t="shared" si="57"/>
        <v>0.55789473684210533</v>
      </c>
      <c r="N717" s="19">
        <f t="shared" si="58"/>
        <v>0</v>
      </c>
      <c r="O717" s="18">
        <f t="shared" si="59"/>
        <v>0</v>
      </c>
    </row>
    <row r="718" spans="1:15" x14ac:dyDescent="0.55000000000000004">
      <c r="A718" s="2">
        <v>43169</v>
      </c>
      <c r="B718">
        <v>26</v>
      </c>
      <c r="C718" t="s">
        <v>8</v>
      </c>
      <c r="D718" t="s">
        <v>10</v>
      </c>
      <c r="E718">
        <v>3</v>
      </c>
      <c r="F718">
        <v>0.95</v>
      </c>
      <c r="G718" s="4">
        <v>0</v>
      </c>
      <c r="H718" s="3">
        <v>0.42</v>
      </c>
      <c r="I718">
        <v>18</v>
      </c>
      <c r="K718" s="18">
        <f t="shared" si="55"/>
        <v>17.099999999999998</v>
      </c>
      <c r="L718" s="18">
        <f t="shared" si="56"/>
        <v>9.5400000000000009</v>
      </c>
      <c r="M718" s="19">
        <f t="shared" si="57"/>
        <v>0.55789473684210533</v>
      </c>
      <c r="N718" s="19">
        <f t="shared" si="58"/>
        <v>0</v>
      </c>
      <c r="O718" s="18">
        <f t="shared" si="59"/>
        <v>0</v>
      </c>
    </row>
    <row r="719" spans="1:15" x14ac:dyDescent="0.55000000000000004">
      <c r="A719" s="2">
        <v>43169</v>
      </c>
      <c r="B719">
        <v>26</v>
      </c>
      <c r="C719" t="s">
        <v>8</v>
      </c>
      <c r="D719" t="s">
        <v>10</v>
      </c>
      <c r="E719">
        <v>6</v>
      </c>
      <c r="F719">
        <v>0.95</v>
      </c>
      <c r="G719" s="4">
        <v>0</v>
      </c>
      <c r="H719" s="3">
        <v>0.42</v>
      </c>
      <c r="I719">
        <v>3</v>
      </c>
      <c r="K719" s="18">
        <f t="shared" si="55"/>
        <v>2.8499999999999996</v>
      </c>
      <c r="L719" s="18">
        <f t="shared" si="56"/>
        <v>1.59</v>
      </c>
      <c r="M719" s="19">
        <f t="shared" si="57"/>
        <v>0.55789473684210533</v>
      </c>
      <c r="N719" s="19">
        <f t="shared" si="58"/>
        <v>0</v>
      </c>
      <c r="O719" s="18">
        <f t="shared" si="59"/>
        <v>0</v>
      </c>
    </row>
    <row r="720" spans="1:15" x14ac:dyDescent="0.55000000000000004">
      <c r="A720" s="2">
        <v>43169</v>
      </c>
      <c r="B720">
        <v>26</v>
      </c>
      <c r="C720" t="s">
        <v>8</v>
      </c>
      <c r="D720" t="s">
        <v>10</v>
      </c>
      <c r="E720">
        <v>8</v>
      </c>
      <c r="F720">
        <v>0.95</v>
      </c>
      <c r="G720" s="4">
        <v>0</v>
      </c>
      <c r="H720" s="3">
        <v>0.42</v>
      </c>
      <c r="I720">
        <v>8</v>
      </c>
      <c r="K720" s="18">
        <f t="shared" si="55"/>
        <v>7.6</v>
      </c>
      <c r="L720" s="18">
        <f t="shared" si="56"/>
        <v>4.24</v>
      </c>
      <c r="M720" s="19">
        <f t="shared" si="57"/>
        <v>0.55789473684210533</v>
      </c>
      <c r="N720" s="19">
        <f t="shared" si="58"/>
        <v>0</v>
      </c>
      <c r="O720" s="18">
        <f t="shared" si="59"/>
        <v>0</v>
      </c>
    </row>
    <row r="721" spans="1:15" x14ac:dyDescent="0.55000000000000004">
      <c r="A721" s="2">
        <v>43174</v>
      </c>
      <c r="B721">
        <v>26</v>
      </c>
      <c r="C721" t="s">
        <v>5</v>
      </c>
      <c r="D721" t="s">
        <v>11</v>
      </c>
      <c r="E721">
        <v>4</v>
      </c>
      <c r="F721">
        <v>0.95</v>
      </c>
      <c r="G721" s="4">
        <v>0</v>
      </c>
      <c r="H721" s="3">
        <v>0.42</v>
      </c>
      <c r="I721">
        <v>7</v>
      </c>
      <c r="K721" s="18">
        <f t="shared" si="55"/>
        <v>6.6499999999999995</v>
      </c>
      <c r="L721" s="18">
        <f t="shared" si="56"/>
        <v>3.71</v>
      </c>
      <c r="M721" s="19">
        <f t="shared" si="57"/>
        <v>0.55789473684210533</v>
      </c>
      <c r="N721" s="19">
        <f t="shared" si="58"/>
        <v>0</v>
      </c>
      <c r="O721" s="18">
        <f t="shared" si="59"/>
        <v>0</v>
      </c>
    </row>
    <row r="722" spans="1:15" x14ac:dyDescent="0.55000000000000004">
      <c r="A722" s="2">
        <v>43176</v>
      </c>
      <c r="B722">
        <v>26</v>
      </c>
      <c r="C722" t="s">
        <v>8</v>
      </c>
      <c r="D722" t="s">
        <v>10</v>
      </c>
      <c r="E722">
        <v>0</v>
      </c>
      <c r="F722">
        <v>0.95</v>
      </c>
      <c r="G722" s="4">
        <v>0</v>
      </c>
      <c r="H722" s="3">
        <v>0.42</v>
      </c>
      <c r="I722">
        <v>7</v>
      </c>
      <c r="K722" s="18">
        <f t="shared" si="55"/>
        <v>6.6499999999999995</v>
      </c>
      <c r="L722" s="18">
        <f t="shared" si="56"/>
        <v>3.71</v>
      </c>
      <c r="M722" s="19">
        <f t="shared" si="57"/>
        <v>0.55789473684210533</v>
      </c>
      <c r="N722" s="19">
        <f t="shared" si="58"/>
        <v>0</v>
      </c>
      <c r="O722" s="18">
        <f t="shared" si="59"/>
        <v>0</v>
      </c>
    </row>
    <row r="723" spans="1:15" x14ac:dyDescent="0.55000000000000004">
      <c r="A723" s="2">
        <v>43184</v>
      </c>
      <c r="B723">
        <v>26</v>
      </c>
      <c r="C723" t="s">
        <v>6</v>
      </c>
      <c r="D723" t="s">
        <v>10</v>
      </c>
      <c r="E723">
        <v>3</v>
      </c>
      <c r="F723">
        <v>0.95</v>
      </c>
      <c r="G723" s="4">
        <v>0</v>
      </c>
      <c r="H723" s="3">
        <v>0.42</v>
      </c>
      <c r="I723">
        <v>9</v>
      </c>
      <c r="K723" s="18">
        <f t="shared" si="55"/>
        <v>8.5499999999999989</v>
      </c>
      <c r="L723" s="18">
        <f t="shared" si="56"/>
        <v>4.7700000000000005</v>
      </c>
      <c r="M723" s="19">
        <f t="shared" si="57"/>
        <v>0.55789473684210533</v>
      </c>
      <c r="N723" s="19">
        <f t="shared" si="58"/>
        <v>0</v>
      </c>
      <c r="O723" s="18">
        <f t="shared" si="59"/>
        <v>0</v>
      </c>
    </row>
    <row r="724" spans="1:15" x14ac:dyDescent="0.55000000000000004">
      <c r="A724" s="2">
        <v>43189</v>
      </c>
      <c r="B724">
        <v>26</v>
      </c>
      <c r="C724" t="s">
        <v>9</v>
      </c>
      <c r="D724" t="s">
        <v>10</v>
      </c>
      <c r="E724">
        <v>0</v>
      </c>
      <c r="F724">
        <v>0.95</v>
      </c>
      <c r="G724" s="4">
        <v>0</v>
      </c>
      <c r="H724" s="3">
        <v>0.42</v>
      </c>
      <c r="I724">
        <v>12</v>
      </c>
      <c r="K724" s="18">
        <f t="shared" si="55"/>
        <v>11.399999999999999</v>
      </c>
      <c r="L724" s="18">
        <f t="shared" si="56"/>
        <v>6.36</v>
      </c>
      <c r="M724" s="19">
        <f t="shared" si="57"/>
        <v>0.55789473684210533</v>
      </c>
      <c r="N724" s="19">
        <f t="shared" si="58"/>
        <v>0</v>
      </c>
      <c r="O724" s="18">
        <f t="shared" si="59"/>
        <v>0</v>
      </c>
    </row>
    <row r="725" spans="1:15" x14ac:dyDescent="0.55000000000000004">
      <c r="A725" s="2">
        <v>43189</v>
      </c>
      <c r="B725">
        <v>26</v>
      </c>
      <c r="C725" t="s">
        <v>8</v>
      </c>
      <c r="D725" t="s">
        <v>10</v>
      </c>
      <c r="E725">
        <v>9</v>
      </c>
      <c r="F725">
        <v>0.95</v>
      </c>
      <c r="G725" s="4">
        <v>0</v>
      </c>
      <c r="H725" s="3">
        <v>0.42</v>
      </c>
      <c r="I725">
        <v>6</v>
      </c>
      <c r="K725" s="18">
        <f t="shared" si="55"/>
        <v>5.6999999999999993</v>
      </c>
      <c r="L725" s="18">
        <f t="shared" si="56"/>
        <v>3.18</v>
      </c>
      <c r="M725" s="19">
        <f t="shared" si="57"/>
        <v>0.55789473684210533</v>
      </c>
      <c r="N725" s="19">
        <f t="shared" si="58"/>
        <v>0</v>
      </c>
      <c r="O725" s="18">
        <f t="shared" si="59"/>
        <v>0</v>
      </c>
    </row>
    <row r="726" spans="1:15" x14ac:dyDescent="0.55000000000000004">
      <c r="A726" s="2">
        <v>43197</v>
      </c>
      <c r="B726">
        <v>26</v>
      </c>
      <c r="C726" t="s">
        <v>8</v>
      </c>
      <c r="D726" t="s">
        <v>10</v>
      </c>
      <c r="E726">
        <v>0</v>
      </c>
      <c r="F726">
        <v>0.95</v>
      </c>
      <c r="G726" s="4">
        <v>0</v>
      </c>
      <c r="H726" s="3">
        <v>0.42</v>
      </c>
      <c r="I726">
        <v>21</v>
      </c>
      <c r="K726" s="18">
        <f t="shared" si="55"/>
        <v>19.95</v>
      </c>
      <c r="L726" s="18">
        <f t="shared" si="56"/>
        <v>11.13</v>
      </c>
      <c r="M726" s="19">
        <f t="shared" si="57"/>
        <v>0.55789473684210533</v>
      </c>
      <c r="N726" s="19">
        <f t="shared" si="58"/>
        <v>0</v>
      </c>
      <c r="O726" s="18">
        <f t="shared" si="59"/>
        <v>0</v>
      </c>
    </row>
    <row r="727" spans="1:15" x14ac:dyDescent="0.55000000000000004">
      <c r="A727" s="2">
        <v>43198</v>
      </c>
      <c r="B727">
        <v>26</v>
      </c>
      <c r="C727" t="s">
        <v>7</v>
      </c>
      <c r="D727" t="s">
        <v>10</v>
      </c>
      <c r="E727">
        <v>8</v>
      </c>
      <c r="F727">
        <v>0.95</v>
      </c>
      <c r="G727" s="4">
        <v>0</v>
      </c>
      <c r="H727" s="3">
        <v>0.42</v>
      </c>
      <c r="I727">
        <v>10</v>
      </c>
      <c r="K727" s="18">
        <f t="shared" si="55"/>
        <v>9.5</v>
      </c>
      <c r="L727" s="18">
        <f t="shared" si="56"/>
        <v>5.3000000000000007</v>
      </c>
      <c r="M727" s="19">
        <f t="shared" si="57"/>
        <v>0.55789473684210533</v>
      </c>
      <c r="N727" s="19">
        <f t="shared" si="58"/>
        <v>0</v>
      </c>
      <c r="O727" s="18">
        <f t="shared" si="59"/>
        <v>0</v>
      </c>
    </row>
    <row r="728" spans="1:15" x14ac:dyDescent="0.55000000000000004">
      <c r="A728" s="2">
        <v>43207</v>
      </c>
      <c r="B728">
        <v>26</v>
      </c>
      <c r="C728" t="s">
        <v>7</v>
      </c>
      <c r="D728" t="s">
        <v>11</v>
      </c>
      <c r="E728">
        <v>5</v>
      </c>
      <c r="F728">
        <v>0.95</v>
      </c>
      <c r="G728" s="4">
        <v>0</v>
      </c>
      <c r="H728" s="3">
        <v>0.42</v>
      </c>
      <c r="I728">
        <v>24</v>
      </c>
      <c r="K728" s="18">
        <f t="shared" si="55"/>
        <v>22.799999999999997</v>
      </c>
      <c r="L728" s="18">
        <f t="shared" si="56"/>
        <v>12.72</v>
      </c>
      <c r="M728" s="19">
        <f t="shared" si="57"/>
        <v>0.55789473684210533</v>
      </c>
      <c r="N728" s="19">
        <f t="shared" si="58"/>
        <v>0</v>
      </c>
      <c r="O728" s="18">
        <f t="shared" si="59"/>
        <v>0</v>
      </c>
    </row>
    <row r="729" spans="1:15" x14ac:dyDescent="0.55000000000000004">
      <c r="A729" s="2">
        <v>43219</v>
      </c>
      <c r="B729">
        <v>26</v>
      </c>
      <c r="C729" t="s">
        <v>6</v>
      </c>
      <c r="D729" t="s">
        <v>10</v>
      </c>
      <c r="E729">
        <v>1</v>
      </c>
      <c r="F729">
        <v>0.95</v>
      </c>
      <c r="G729" s="4">
        <v>0</v>
      </c>
      <c r="H729" s="3">
        <v>0.42</v>
      </c>
      <c r="I729">
        <v>7</v>
      </c>
      <c r="K729" s="18">
        <f t="shared" si="55"/>
        <v>6.6499999999999995</v>
      </c>
      <c r="L729" s="18">
        <f t="shared" si="56"/>
        <v>3.71</v>
      </c>
      <c r="M729" s="19">
        <f t="shared" si="57"/>
        <v>0.55789473684210533</v>
      </c>
      <c r="N729" s="19">
        <f t="shared" si="58"/>
        <v>0</v>
      </c>
      <c r="O729" s="18">
        <f t="shared" si="59"/>
        <v>0</v>
      </c>
    </row>
    <row r="730" spans="1:15" x14ac:dyDescent="0.55000000000000004">
      <c r="A730" s="2">
        <v>43234</v>
      </c>
      <c r="B730">
        <v>26</v>
      </c>
      <c r="C730" t="s">
        <v>8</v>
      </c>
      <c r="D730" t="s">
        <v>11</v>
      </c>
      <c r="E730">
        <v>2</v>
      </c>
      <c r="F730">
        <v>0.95</v>
      </c>
      <c r="G730" s="4">
        <v>0</v>
      </c>
      <c r="H730" s="3">
        <v>0.42</v>
      </c>
      <c r="I730">
        <v>2</v>
      </c>
      <c r="K730" s="18">
        <f t="shared" si="55"/>
        <v>1.9</v>
      </c>
      <c r="L730" s="18">
        <f t="shared" si="56"/>
        <v>1.06</v>
      </c>
      <c r="M730" s="19">
        <f t="shared" si="57"/>
        <v>0.55789473684210533</v>
      </c>
      <c r="N730" s="19">
        <f t="shared" si="58"/>
        <v>0</v>
      </c>
      <c r="O730" s="18">
        <f t="shared" si="59"/>
        <v>0</v>
      </c>
    </row>
    <row r="731" spans="1:15" x14ac:dyDescent="0.55000000000000004">
      <c r="A731" s="2">
        <v>43239</v>
      </c>
      <c r="B731">
        <v>26</v>
      </c>
      <c r="C731" t="s">
        <v>9</v>
      </c>
      <c r="D731" t="s">
        <v>10</v>
      </c>
      <c r="E731">
        <v>4</v>
      </c>
      <c r="F731">
        <v>0.95</v>
      </c>
      <c r="G731" s="4">
        <v>0</v>
      </c>
      <c r="H731" s="3">
        <v>0.42</v>
      </c>
      <c r="I731">
        <v>2</v>
      </c>
      <c r="K731" s="18">
        <f t="shared" si="55"/>
        <v>1.9</v>
      </c>
      <c r="L731" s="18">
        <f t="shared" si="56"/>
        <v>1.06</v>
      </c>
      <c r="M731" s="19">
        <f t="shared" si="57"/>
        <v>0.55789473684210533</v>
      </c>
      <c r="N731" s="19">
        <f t="shared" si="58"/>
        <v>0</v>
      </c>
      <c r="O731" s="18">
        <f t="shared" si="59"/>
        <v>0</v>
      </c>
    </row>
    <row r="732" spans="1:15" x14ac:dyDescent="0.55000000000000004">
      <c r="A732" s="2">
        <v>43242</v>
      </c>
      <c r="B732">
        <v>26</v>
      </c>
      <c r="C732" t="s">
        <v>5</v>
      </c>
      <c r="D732" t="s">
        <v>11</v>
      </c>
      <c r="E732">
        <v>2</v>
      </c>
      <c r="F732">
        <v>0.95</v>
      </c>
      <c r="G732" s="4">
        <v>0</v>
      </c>
      <c r="H732" s="3">
        <v>0.42</v>
      </c>
      <c r="I732">
        <v>2</v>
      </c>
      <c r="K732" s="18">
        <f t="shared" si="55"/>
        <v>1.9</v>
      </c>
      <c r="L732" s="18">
        <f t="shared" si="56"/>
        <v>1.06</v>
      </c>
      <c r="M732" s="19">
        <f t="shared" si="57"/>
        <v>0.55789473684210533</v>
      </c>
      <c r="N732" s="19">
        <f t="shared" si="58"/>
        <v>0</v>
      </c>
      <c r="O732" s="18">
        <f t="shared" si="59"/>
        <v>0</v>
      </c>
    </row>
    <row r="733" spans="1:15" x14ac:dyDescent="0.55000000000000004">
      <c r="A733" s="2">
        <v>43245</v>
      </c>
      <c r="B733">
        <v>26</v>
      </c>
      <c r="C733" t="s">
        <v>8</v>
      </c>
      <c r="D733" t="s">
        <v>10</v>
      </c>
      <c r="E733">
        <v>9</v>
      </c>
      <c r="F733">
        <v>0.95</v>
      </c>
      <c r="G733" s="4">
        <v>0</v>
      </c>
      <c r="H733" s="3">
        <v>0.42</v>
      </c>
      <c r="I733">
        <v>6</v>
      </c>
      <c r="K733" s="18">
        <f t="shared" si="55"/>
        <v>5.6999999999999993</v>
      </c>
      <c r="L733" s="18">
        <f t="shared" si="56"/>
        <v>3.18</v>
      </c>
      <c r="M733" s="19">
        <f t="shared" si="57"/>
        <v>0.55789473684210533</v>
      </c>
      <c r="N733" s="19">
        <f t="shared" si="58"/>
        <v>0</v>
      </c>
      <c r="O733" s="18">
        <f t="shared" si="59"/>
        <v>0</v>
      </c>
    </row>
    <row r="734" spans="1:15" x14ac:dyDescent="0.55000000000000004">
      <c r="A734" s="2">
        <v>43260</v>
      </c>
      <c r="B734">
        <v>26</v>
      </c>
      <c r="C734" t="s">
        <v>9</v>
      </c>
      <c r="D734" t="s">
        <v>10</v>
      </c>
      <c r="E734">
        <v>11</v>
      </c>
      <c r="F734">
        <v>0.95</v>
      </c>
      <c r="G734" s="4">
        <v>0</v>
      </c>
      <c r="H734" s="3">
        <v>0.42</v>
      </c>
      <c r="I734">
        <v>24</v>
      </c>
      <c r="K734" s="18">
        <f t="shared" si="55"/>
        <v>22.799999999999997</v>
      </c>
      <c r="L734" s="18">
        <f t="shared" si="56"/>
        <v>12.72</v>
      </c>
      <c r="M734" s="19">
        <f t="shared" si="57"/>
        <v>0.55789473684210533</v>
      </c>
      <c r="N734" s="19">
        <f t="shared" si="58"/>
        <v>0</v>
      </c>
      <c r="O734" s="18">
        <f t="shared" si="59"/>
        <v>0</v>
      </c>
    </row>
    <row r="735" spans="1:15" x14ac:dyDescent="0.55000000000000004">
      <c r="A735" s="2">
        <v>43263</v>
      </c>
      <c r="B735">
        <v>26</v>
      </c>
      <c r="C735" t="s">
        <v>7</v>
      </c>
      <c r="D735" t="s">
        <v>11</v>
      </c>
      <c r="E735">
        <v>10</v>
      </c>
      <c r="F735">
        <v>0.95</v>
      </c>
      <c r="G735" s="4">
        <v>0</v>
      </c>
      <c r="H735" s="3">
        <v>0.42</v>
      </c>
      <c r="I735">
        <v>9</v>
      </c>
      <c r="K735" s="18">
        <f t="shared" si="55"/>
        <v>8.5499999999999989</v>
      </c>
      <c r="L735" s="18">
        <f t="shared" si="56"/>
        <v>4.7700000000000005</v>
      </c>
      <c r="M735" s="19">
        <f t="shared" si="57"/>
        <v>0.55789473684210533</v>
      </c>
      <c r="N735" s="19">
        <f t="shared" si="58"/>
        <v>0</v>
      </c>
      <c r="O735" s="18">
        <f t="shared" si="59"/>
        <v>0</v>
      </c>
    </row>
    <row r="736" spans="1:15" x14ac:dyDescent="0.55000000000000004">
      <c r="A736" s="2">
        <v>43267</v>
      </c>
      <c r="B736">
        <v>26</v>
      </c>
      <c r="C736" t="s">
        <v>8</v>
      </c>
      <c r="D736" t="s">
        <v>10</v>
      </c>
      <c r="E736">
        <v>0</v>
      </c>
      <c r="F736">
        <v>0.95</v>
      </c>
      <c r="G736" s="4">
        <v>0</v>
      </c>
      <c r="H736" s="3">
        <v>0.42</v>
      </c>
      <c r="I736">
        <v>12</v>
      </c>
      <c r="K736" s="18">
        <f t="shared" si="55"/>
        <v>11.399999999999999</v>
      </c>
      <c r="L736" s="18">
        <f t="shared" si="56"/>
        <v>6.36</v>
      </c>
      <c r="M736" s="19">
        <f t="shared" si="57"/>
        <v>0.55789473684210533</v>
      </c>
      <c r="N736" s="19">
        <f t="shared" si="58"/>
        <v>0</v>
      </c>
      <c r="O736" s="18">
        <f t="shared" si="59"/>
        <v>0</v>
      </c>
    </row>
    <row r="737" spans="1:15" x14ac:dyDescent="0.55000000000000004">
      <c r="A737" s="2">
        <v>43269</v>
      </c>
      <c r="B737">
        <v>26</v>
      </c>
      <c r="C737" t="s">
        <v>9</v>
      </c>
      <c r="D737" t="s">
        <v>11</v>
      </c>
      <c r="E737">
        <v>1</v>
      </c>
      <c r="F737">
        <v>0.95</v>
      </c>
      <c r="G737" s="4">
        <v>0</v>
      </c>
      <c r="H737" s="3">
        <v>0.42</v>
      </c>
      <c r="I737">
        <v>18</v>
      </c>
      <c r="K737" s="18">
        <f t="shared" si="55"/>
        <v>17.099999999999998</v>
      </c>
      <c r="L737" s="18">
        <f t="shared" si="56"/>
        <v>9.5400000000000009</v>
      </c>
      <c r="M737" s="19">
        <f t="shared" si="57"/>
        <v>0.55789473684210533</v>
      </c>
      <c r="N737" s="19">
        <f t="shared" si="58"/>
        <v>0</v>
      </c>
      <c r="O737" s="18">
        <f t="shared" si="59"/>
        <v>0</v>
      </c>
    </row>
    <row r="738" spans="1:15" x14ac:dyDescent="0.55000000000000004">
      <c r="A738" s="2">
        <v>43280</v>
      </c>
      <c r="B738">
        <v>26</v>
      </c>
      <c r="C738" t="s">
        <v>9</v>
      </c>
      <c r="D738" t="s">
        <v>10</v>
      </c>
      <c r="E738">
        <v>8</v>
      </c>
      <c r="F738">
        <v>0.95</v>
      </c>
      <c r="G738" s="4">
        <v>0</v>
      </c>
      <c r="H738" s="3">
        <v>0.42</v>
      </c>
      <c r="I738">
        <v>1</v>
      </c>
      <c r="K738" s="18">
        <f t="shared" si="55"/>
        <v>0.95</v>
      </c>
      <c r="L738" s="18">
        <f t="shared" si="56"/>
        <v>0.53</v>
      </c>
      <c r="M738" s="19">
        <f t="shared" si="57"/>
        <v>0.55789473684210533</v>
      </c>
      <c r="N738" s="19">
        <f t="shared" si="58"/>
        <v>0</v>
      </c>
      <c r="O738" s="18">
        <f t="shared" si="59"/>
        <v>0</v>
      </c>
    </row>
    <row r="739" spans="1:15" x14ac:dyDescent="0.55000000000000004">
      <c r="A739" s="2">
        <v>43149</v>
      </c>
      <c r="B739">
        <v>26</v>
      </c>
      <c r="C739" t="s">
        <v>8</v>
      </c>
      <c r="D739" t="s">
        <v>10</v>
      </c>
      <c r="E739">
        <v>9</v>
      </c>
      <c r="F739">
        <v>0.95</v>
      </c>
      <c r="G739" s="4">
        <v>0</v>
      </c>
      <c r="H739" s="3">
        <v>0.42</v>
      </c>
      <c r="I739">
        <v>12</v>
      </c>
      <c r="K739" s="18">
        <f t="shared" si="55"/>
        <v>11.399999999999999</v>
      </c>
      <c r="L739" s="18">
        <f t="shared" si="56"/>
        <v>6.36</v>
      </c>
      <c r="M739" s="19">
        <f t="shared" si="57"/>
        <v>0.55789473684210533</v>
      </c>
      <c r="N739" s="19">
        <f t="shared" si="58"/>
        <v>0</v>
      </c>
      <c r="O739" s="18">
        <f t="shared" si="59"/>
        <v>0</v>
      </c>
    </row>
    <row r="740" spans="1:15" x14ac:dyDescent="0.55000000000000004">
      <c r="A740" s="2">
        <v>43255</v>
      </c>
      <c r="B740">
        <v>26</v>
      </c>
      <c r="C740" t="s">
        <v>9</v>
      </c>
      <c r="D740" t="s">
        <v>11</v>
      </c>
      <c r="E740">
        <v>1</v>
      </c>
      <c r="F740">
        <v>0.95</v>
      </c>
      <c r="G740" s="4">
        <v>0</v>
      </c>
      <c r="H740" s="3">
        <v>0.42</v>
      </c>
      <c r="I740">
        <v>8</v>
      </c>
      <c r="K740" s="18">
        <f t="shared" si="55"/>
        <v>7.6</v>
      </c>
      <c r="L740" s="18">
        <f t="shared" si="56"/>
        <v>4.24</v>
      </c>
      <c r="M740" s="19">
        <f t="shared" si="57"/>
        <v>0.55789473684210533</v>
      </c>
      <c r="N740" s="19">
        <f t="shared" si="58"/>
        <v>0</v>
      </c>
      <c r="O740" s="18">
        <f t="shared" si="59"/>
        <v>0</v>
      </c>
    </row>
    <row r="741" spans="1:15" x14ac:dyDescent="0.55000000000000004">
      <c r="A741" s="2">
        <v>43261</v>
      </c>
      <c r="B741">
        <v>26</v>
      </c>
      <c r="C741" t="s">
        <v>7</v>
      </c>
      <c r="D741" t="s">
        <v>10</v>
      </c>
      <c r="E741">
        <v>7</v>
      </c>
      <c r="F741">
        <v>0.95</v>
      </c>
      <c r="G741" s="4">
        <v>0</v>
      </c>
      <c r="H741" s="3">
        <v>0.42</v>
      </c>
      <c r="I741">
        <v>13</v>
      </c>
      <c r="K741" s="18">
        <f t="shared" si="55"/>
        <v>12.35</v>
      </c>
      <c r="L741" s="18">
        <f t="shared" si="56"/>
        <v>6.8900000000000006</v>
      </c>
      <c r="M741" s="19">
        <f t="shared" si="57"/>
        <v>0.55789473684210533</v>
      </c>
      <c r="N741" s="19">
        <f t="shared" si="58"/>
        <v>0</v>
      </c>
      <c r="O741" s="18">
        <f t="shared" si="59"/>
        <v>0</v>
      </c>
    </row>
    <row r="742" spans="1:15" x14ac:dyDescent="0.55000000000000004">
      <c r="A742" s="2">
        <v>43162</v>
      </c>
      <c r="B742">
        <v>26</v>
      </c>
      <c r="C742" t="s">
        <v>7</v>
      </c>
      <c r="D742" t="s">
        <v>10</v>
      </c>
      <c r="E742">
        <v>9</v>
      </c>
      <c r="F742">
        <v>0.95</v>
      </c>
      <c r="G742" s="4">
        <v>0</v>
      </c>
      <c r="H742" s="3">
        <v>0.42</v>
      </c>
      <c r="I742">
        <v>10</v>
      </c>
      <c r="K742" s="18">
        <f t="shared" si="55"/>
        <v>9.5</v>
      </c>
      <c r="L742" s="18">
        <f t="shared" si="56"/>
        <v>5.3000000000000007</v>
      </c>
      <c r="M742" s="19">
        <f t="shared" si="57"/>
        <v>0.55789473684210533</v>
      </c>
      <c r="N742" s="19">
        <f t="shared" si="58"/>
        <v>0</v>
      </c>
      <c r="O742" s="18">
        <f t="shared" si="59"/>
        <v>0</v>
      </c>
    </row>
    <row r="743" spans="1:15" x14ac:dyDescent="0.55000000000000004">
      <c r="A743" s="2">
        <v>43253</v>
      </c>
      <c r="B743">
        <v>26</v>
      </c>
      <c r="C743" t="s">
        <v>7</v>
      </c>
      <c r="D743" t="s">
        <v>10</v>
      </c>
      <c r="E743">
        <v>2</v>
      </c>
      <c r="F743">
        <v>0.95</v>
      </c>
      <c r="G743" s="4">
        <v>0</v>
      </c>
      <c r="H743" s="3">
        <v>0.42</v>
      </c>
      <c r="I743">
        <v>20</v>
      </c>
      <c r="K743" s="18">
        <f t="shared" si="55"/>
        <v>19</v>
      </c>
      <c r="L743" s="18">
        <f t="shared" si="56"/>
        <v>10.600000000000001</v>
      </c>
      <c r="M743" s="19">
        <f t="shared" si="57"/>
        <v>0.55789473684210533</v>
      </c>
      <c r="N743" s="19">
        <f t="shared" si="58"/>
        <v>0</v>
      </c>
      <c r="O743" s="18">
        <f t="shared" si="59"/>
        <v>0</v>
      </c>
    </row>
    <row r="744" spans="1:15" x14ac:dyDescent="0.55000000000000004">
      <c r="A744" s="2">
        <v>43237</v>
      </c>
      <c r="B744">
        <v>26</v>
      </c>
      <c r="C744" t="s">
        <v>5</v>
      </c>
      <c r="D744" t="s">
        <v>11</v>
      </c>
      <c r="E744">
        <v>10</v>
      </c>
      <c r="F744">
        <v>0.95</v>
      </c>
      <c r="G744" s="4">
        <v>0</v>
      </c>
      <c r="H744" s="3">
        <v>0.42</v>
      </c>
      <c r="I744">
        <v>15</v>
      </c>
      <c r="K744" s="18">
        <f t="shared" si="55"/>
        <v>14.25</v>
      </c>
      <c r="L744" s="18">
        <f t="shared" si="56"/>
        <v>7.95</v>
      </c>
      <c r="M744" s="19">
        <f t="shared" si="57"/>
        <v>0.55789473684210522</v>
      </c>
      <c r="N744" s="19">
        <f t="shared" si="58"/>
        <v>0</v>
      </c>
      <c r="O744" s="18">
        <f t="shared" si="59"/>
        <v>0</v>
      </c>
    </row>
    <row r="745" spans="1:15" x14ac:dyDescent="0.55000000000000004">
      <c r="A745" s="2">
        <v>43257</v>
      </c>
      <c r="B745">
        <v>26</v>
      </c>
      <c r="C745" t="s">
        <v>6</v>
      </c>
      <c r="D745" t="s">
        <v>11</v>
      </c>
      <c r="E745">
        <v>1</v>
      </c>
      <c r="F745">
        <v>0.95</v>
      </c>
      <c r="G745" s="4">
        <v>0</v>
      </c>
      <c r="H745" s="3">
        <v>0.42</v>
      </c>
      <c r="I745">
        <v>15</v>
      </c>
      <c r="K745" s="18">
        <f t="shared" si="55"/>
        <v>14.25</v>
      </c>
      <c r="L745" s="18">
        <f t="shared" si="56"/>
        <v>7.95</v>
      </c>
      <c r="M745" s="19">
        <f t="shared" si="57"/>
        <v>0.55789473684210522</v>
      </c>
      <c r="N745" s="19">
        <f t="shared" si="58"/>
        <v>0</v>
      </c>
      <c r="O745" s="18">
        <f t="shared" si="59"/>
        <v>0</v>
      </c>
    </row>
    <row r="746" spans="1:15" x14ac:dyDescent="0.55000000000000004">
      <c r="A746" s="2">
        <v>43274</v>
      </c>
      <c r="B746">
        <v>26</v>
      </c>
      <c r="C746" t="s">
        <v>8</v>
      </c>
      <c r="D746" t="s">
        <v>10</v>
      </c>
      <c r="E746">
        <v>10</v>
      </c>
      <c r="F746">
        <v>0.95</v>
      </c>
      <c r="G746" s="4">
        <v>0</v>
      </c>
      <c r="H746" s="3">
        <v>0.42</v>
      </c>
      <c r="I746">
        <v>15</v>
      </c>
      <c r="K746" s="18">
        <f t="shared" si="55"/>
        <v>14.25</v>
      </c>
      <c r="L746" s="18">
        <f t="shared" si="56"/>
        <v>7.95</v>
      </c>
      <c r="M746" s="19">
        <f t="shared" si="57"/>
        <v>0.55789473684210522</v>
      </c>
      <c r="N746" s="19">
        <f t="shared" si="58"/>
        <v>0</v>
      </c>
      <c r="O746" s="18">
        <f t="shared" si="59"/>
        <v>0</v>
      </c>
    </row>
    <row r="747" spans="1:15" x14ac:dyDescent="0.55000000000000004">
      <c r="A747" s="2">
        <v>43117</v>
      </c>
      <c r="B747">
        <v>20</v>
      </c>
      <c r="C747" t="s">
        <v>5</v>
      </c>
      <c r="D747" t="s">
        <v>11</v>
      </c>
      <c r="E747">
        <v>0</v>
      </c>
      <c r="F747">
        <v>16.95</v>
      </c>
      <c r="G747" s="4">
        <v>0.1</v>
      </c>
      <c r="H747" s="3">
        <v>6.76</v>
      </c>
      <c r="I747">
        <v>9</v>
      </c>
      <c r="K747" s="18">
        <f t="shared" si="55"/>
        <v>137.29499999999999</v>
      </c>
      <c r="L747" s="18">
        <f t="shared" si="56"/>
        <v>76.454999999999998</v>
      </c>
      <c r="M747" s="19">
        <f t="shared" si="57"/>
        <v>0.55686660111438879</v>
      </c>
      <c r="N747" s="19">
        <f t="shared" si="58"/>
        <v>0</v>
      </c>
      <c r="O747" s="18">
        <f t="shared" si="59"/>
        <v>0</v>
      </c>
    </row>
    <row r="748" spans="1:15" x14ac:dyDescent="0.55000000000000004">
      <c r="A748" s="2">
        <v>43156</v>
      </c>
      <c r="B748">
        <v>20</v>
      </c>
      <c r="C748" t="s">
        <v>9</v>
      </c>
      <c r="D748" t="s">
        <v>10</v>
      </c>
      <c r="E748">
        <v>2</v>
      </c>
      <c r="F748">
        <v>16.95</v>
      </c>
      <c r="G748" s="4">
        <v>0.1</v>
      </c>
      <c r="H748" s="3">
        <v>6.76</v>
      </c>
      <c r="I748">
        <v>6</v>
      </c>
      <c r="K748" s="18">
        <f t="shared" si="55"/>
        <v>91.529999999999987</v>
      </c>
      <c r="L748" s="18">
        <f t="shared" si="56"/>
        <v>50.97</v>
      </c>
      <c r="M748" s="19">
        <f t="shared" si="57"/>
        <v>0.55686660111438879</v>
      </c>
      <c r="N748" s="19">
        <f t="shared" si="58"/>
        <v>0</v>
      </c>
      <c r="O748" s="18">
        <f t="shared" si="59"/>
        <v>0</v>
      </c>
    </row>
    <row r="749" spans="1:15" x14ac:dyDescent="0.55000000000000004">
      <c r="A749" s="2">
        <v>43184</v>
      </c>
      <c r="B749">
        <v>20</v>
      </c>
      <c r="C749" t="s">
        <v>5</v>
      </c>
      <c r="D749" t="s">
        <v>10</v>
      </c>
      <c r="E749">
        <v>9</v>
      </c>
      <c r="F749">
        <v>16.95</v>
      </c>
      <c r="G749" s="4">
        <v>0.1</v>
      </c>
      <c r="H749" s="3">
        <v>6.76</v>
      </c>
      <c r="I749">
        <v>16</v>
      </c>
      <c r="K749" s="18">
        <f t="shared" si="55"/>
        <v>244.07999999999998</v>
      </c>
      <c r="L749" s="18">
        <f t="shared" si="56"/>
        <v>135.91999999999999</v>
      </c>
      <c r="M749" s="19">
        <f t="shared" si="57"/>
        <v>0.55686660111438868</v>
      </c>
      <c r="N749" s="19">
        <f t="shared" si="58"/>
        <v>0</v>
      </c>
      <c r="O749" s="18">
        <f t="shared" si="59"/>
        <v>0</v>
      </c>
    </row>
    <row r="750" spans="1:15" x14ac:dyDescent="0.55000000000000004">
      <c r="A750" s="2">
        <v>43261</v>
      </c>
      <c r="B750">
        <v>20</v>
      </c>
      <c r="C750" t="s">
        <v>6</v>
      </c>
      <c r="D750" t="s">
        <v>10</v>
      </c>
      <c r="E750">
        <v>2</v>
      </c>
      <c r="F750">
        <v>16.95</v>
      </c>
      <c r="G750" s="4">
        <v>0.1</v>
      </c>
      <c r="H750" s="3">
        <v>6.76</v>
      </c>
      <c r="I750">
        <v>8</v>
      </c>
      <c r="K750" s="18">
        <f t="shared" si="55"/>
        <v>122.03999999999999</v>
      </c>
      <c r="L750" s="18">
        <f t="shared" si="56"/>
        <v>67.959999999999994</v>
      </c>
      <c r="M750" s="19">
        <f t="shared" si="57"/>
        <v>0.55686660111438868</v>
      </c>
      <c r="N750" s="19">
        <f t="shared" si="58"/>
        <v>0</v>
      </c>
      <c r="O750" s="18">
        <f t="shared" si="59"/>
        <v>0</v>
      </c>
    </row>
    <row r="751" spans="1:15" x14ac:dyDescent="0.55000000000000004">
      <c r="A751" s="2">
        <v>43219</v>
      </c>
      <c r="B751">
        <v>20</v>
      </c>
      <c r="C751" t="s">
        <v>7</v>
      </c>
      <c r="D751" t="s">
        <v>10</v>
      </c>
      <c r="E751">
        <v>11</v>
      </c>
      <c r="F751">
        <v>16.95</v>
      </c>
      <c r="G751" s="4">
        <v>0.1</v>
      </c>
      <c r="H751" s="3">
        <v>6.76</v>
      </c>
      <c r="I751">
        <v>25</v>
      </c>
      <c r="K751" s="18">
        <f t="shared" si="55"/>
        <v>381.375</v>
      </c>
      <c r="L751" s="18">
        <f t="shared" si="56"/>
        <v>212.37499999999997</v>
      </c>
      <c r="M751" s="19">
        <f t="shared" si="57"/>
        <v>0.55686660111438868</v>
      </c>
      <c r="N751" s="19">
        <f t="shared" si="58"/>
        <v>0</v>
      </c>
      <c r="O751" s="18">
        <f t="shared" si="59"/>
        <v>0</v>
      </c>
    </row>
    <row r="752" spans="1:15" x14ac:dyDescent="0.55000000000000004">
      <c r="A752" s="2">
        <v>43183</v>
      </c>
      <c r="B752">
        <v>20</v>
      </c>
      <c r="C752" t="s">
        <v>8</v>
      </c>
      <c r="D752" t="s">
        <v>10</v>
      </c>
      <c r="E752">
        <v>2</v>
      </c>
      <c r="F752">
        <v>16.95</v>
      </c>
      <c r="G752" s="4">
        <v>0.1</v>
      </c>
      <c r="H752" s="3">
        <v>6.76</v>
      </c>
      <c r="I752">
        <v>19</v>
      </c>
      <c r="K752" s="18">
        <f t="shared" si="55"/>
        <v>289.84500000000003</v>
      </c>
      <c r="L752" s="18">
        <f t="shared" si="56"/>
        <v>161.40499999999997</v>
      </c>
      <c r="M752" s="19">
        <f t="shared" si="57"/>
        <v>0.55686660111438857</v>
      </c>
      <c r="N752" s="19">
        <f t="shared" si="58"/>
        <v>0</v>
      </c>
      <c r="O752" s="18">
        <f t="shared" si="59"/>
        <v>0</v>
      </c>
    </row>
    <row r="753" spans="1:15" x14ac:dyDescent="0.55000000000000004">
      <c r="A753" s="2">
        <v>43189</v>
      </c>
      <c r="B753">
        <v>20</v>
      </c>
      <c r="C753" t="s">
        <v>8</v>
      </c>
      <c r="D753" t="s">
        <v>10</v>
      </c>
      <c r="E753">
        <v>11</v>
      </c>
      <c r="F753">
        <v>16.95</v>
      </c>
      <c r="G753" s="4">
        <v>0.1</v>
      </c>
      <c r="H753" s="3">
        <v>6.76</v>
      </c>
      <c r="I753">
        <v>20</v>
      </c>
      <c r="K753" s="18">
        <f t="shared" si="55"/>
        <v>305.10000000000002</v>
      </c>
      <c r="L753" s="18">
        <f t="shared" si="56"/>
        <v>169.89999999999998</v>
      </c>
      <c r="M753" s="19">
        <f t="shared" si="57"/>
        <v>0.55686660111438857</v>
      </c>
      <c r="N753" s="19">
        <f t="shared" si="58"/>
        <v>0</v>
      </c>
      <c r="O753" s="18">
        <f t="shared" si="59"/>
        <v>0</v>
      </c>
    </row>
    <row r="754" spans="1:15" x14ac:dyDescent="0.55000000000000004">
      <c r="A754" s="2">
        <v>43198</v>
      </c>
      <c r="B754">
        <v>31</v>
      </c>
      <c r="C754" t="s">
        <v>6</v>
      </c>
      <c r="D754" t="s">
        <v>10</v>
      </c>
      <c r="E754">
        <v>1</v>
      </c>
      <c r="F754">
        <v>0.95</v>
      </c>
      <c r="G754" s="4">
        <v>0.2</v>
      </c>
      <c r="H754" s="3">
        <v>0.34</v>
      </c>
      <c r="I754">
        <v>1</v>
      </c>
      <c r="K754" s="18">
        <f t="shared" si="55"/>
        <v>0.76</v>
      </c>
      <c r="L754" s="18">
        <f t="shared" si="56"/>
        <v>0.42</v>
      </c>
      <c r="M754" s="19">
        <f t="shared" si="57"/>
        <v>0.55263157894736836</v>
      </c>
      <c r="N754" s="19">
        <f t="shared" si="58"/>
        <v>0</v>
      </c>
      <c r="O754" s="18">
        <f t="shared" si="59"/>
        <v>0</v>
      </c>
    </row>
    <row r="755" spans="1:15" x14ac:dyDescent="0.55000000000000004">
      <c r="A755" s="2">
        <v>43267</v>
      </c>
      <c r="B755">
        <v>34</v>
      </c>
      <c r="C755" t="s">
        <v>9</v>
      </c>
      <c r="D755" t="s">
        <v>10</v>
      </c>
      <c r="E755">
        <v>7</v>
      </c>
      <c r="F755">
        <v>37.950000000000003</v>
      </c>
      <c r="G755" s="4">
        <v>0.1</v>
      </c>
      <c r="H755" s="3">
        <v>15.35</v>
      </c>
      <c r="I755">
        <v>8</v>
      </c>
      <c r="K755" s="18">
        <f t="shared" si="55"/>
        <v>273.24</v>
      </c>
      <c r="L755" s="18">
        <f t="shared" si="56"/>
        <v>150.44</v>
      </c>
      <c r="M755" s="19">
        <f t="shared" si="57"/>
        <v>0.55057824623042007</v>
      </c>
      <c r="N755" s="19">
        <f t="shared" si="58"/>
        <v>0</v>
      </c>
      <c r="O755" s="18">
        <f t="shared" si="59"/>
        <v>0</v>
      </c>
    </row>
    <row r="756" spans="1:15" x14ac:dyDescent="0.55000000000000004">
      <c r="A756" s="2">
        <v>43133</v>
      </c>
      <c r="B756">
        <v>34</v>
      </c>
      <c r="C756" t="s">
        <v>5</v>
      </c>
      <c r="D756" t="s">
        <v>11</v>
      </c>
      <c r="E756">
        <v>1</v>
      </c>
      <c r="F756">
        <v>37.950000000000003</v>
      </c>
      <c r="G756" s="4">
        <v>0.1</v>
      </c>
      <c r="H756" s="3">
        <v>15.35</v>
      </c>
      <c r="I756">
        <v>8</v>
      </c>
      <c r="K756" s="18">
        <f t="shared" si="55"/>
        <v>273.24</v>
      </c>
      <c r="L756" s="18">
        <f t="shared" si="56"/>
        <v>150.44</v>
      </c>
      <c r="M756" s="19">
        <f t="shared" si="57"/>
        <v>0.55057824623042007</v>
      </c>
      <c r="N756" s="19">
        <f t="shared" si="58"/>
        <v>0</v>
      </c>
      <c r="O756" s="18">
        <f t="shared" si="59"/>
        <v>0</v>
      </c>
    </row>
    <row r="757" spans="1:15" x14ac:dyDescent="0.55000000000000004">
      <c r="A757" s="2">
        <v>43177</v>
      </c>
      <c r="B757">
        <v>34</v>
      </c>
      <c r="C757" t="s">
        <v>7</v>
      </c>
      <c r="D757" t="s">
        <v>10</v>
      </c>
      <c r="E757">
        <v>11</v>
      </c>
      <c r="F757">
        <v>37.950000000000003</v>
      </c>
      <c r="G757" s="4">
        <v>0.1</v>
      </c>
      <c r="H757" s="3">
        <v>15.35</v>
      </c>
      <c r="I757">
        <v>16</v>
      </c>
      <c r="K757" s="18">
        <f t="shared" si="55"/>
        <v>546.48</v>
      </c>
      <c r="L757" s="18">
        <f t="shared" si="56"/>
        <v>300.88</v>
      </c>
      <c r="M757" s="19">
        <f t="shared" si="57"/>
        <v>0.55057824623042007</v>
      </c>
      <c r="N757" s="19">
        <f t="shared" si="58"/>
        <v>4.9999999999999989E-2</v>
      </c>
      <c r="O757" s="18">
        <f t="shared" si="59"/>
        <v>27.323999999999995</v>
      </c>
    </row>
    <row r="758" spans="1:15" x14ac:dyDescent="0.55000000000000004">
      <c r="A758" s="2">
        <v>43132</v>
      </c>
      <c r="B758">
        <v>39</v>
      </c>
      <c r="C758" t="s">
        <v>8</v>
      </c>
      <c r="D758" t="s">
        <v>11</v>
      </c>
      <c r="E758">
        <v>12</v>
      </c>
      <c r="F758">
        <v>26.95</v>
      </c>
      <c r="G758" s="4">
        <v>0</v>
      </c>
      <c r="H758" s="3">
        <v>12.24</v>
      </c>
      <c r="I758">
        <v>13</v>
      </c>
      <c r="K758" s="18">
        <f t="shared" si="55"/>
        <v>350.34999999999997</v>
      </c>
      <c r="L758" s="18">
        <f t="shared" si="56"/>
        <v>191.23</v>
      </c>
      <c r="M758" s="19">
        <f t="shared" si="57"/>
        <v>0.54582560296846017</v>
      </c>
      <c r="N758" s="19">
        <f t="shared" si="58"/>
        <v>0</v>
      </c>
      <c r="O758" s="18">
        <f t="shared" si="59"/>
        <v>0</v>
      </c>
    </row>
    <row r="759" spans="1:15" x14ac:dyDescent="0.55000000000000004">
      <c r="A759" s="2">
        <v>43156</v>
      </c>
      <c r="B759">
        <v>39</v>
      </c>
      <c r="C759" t="s">
        <v>9</v>
      </c>
      <c r="D759" t="s">
        <v>10</v>
      </c>
      <c r="E759">
        <v>9</v>
      </c>
      <c r="F759">
        <v>26.95</v>
      </c>
      <c r="G759" s="4">
        <v>0</v>
      </c>
      <c r="H759" s="3">
        <v>12.24</v>
      </c>
      <c r="I759">
        <v>11</v>
      </c>
      <c r="K759" s="18">
        <f t="shared" si="55"/>
        <v>296.45</v>
      </c>
      <c r="L759" s="18">
        <f t="shared" si="56"/>
        <v>161.81</v>
      </c>
      <c r="M759" s="19">
        <f t="shared" si="57"/>
        <v>0.54582560296846017</v>
      </c>
      <c r="N759" s="19">
        <f t="shared" si="58"/>
        <v>0</v>
      </c>
      <c r="O759" s="18">
        <f t="shared" si="59"/>
        <v>0</v>
      </c>
    </row>
    <row r="760" spans="1:15" x14ac:dyDescent="0.55000000000000004">
      <c r="A760" s="2">
        <v>43156</v>
      </c>
      <c r="B760">
        <v>39</v>
      </c>
      <c r="C760" t="s">
        <v>7</v>
      </c>
      <c r="D760" t="s">
        <v>10</v>
      </c>
      <c r="E760">
        <v>4</v>
      </c>
      <c r="F760">
        <v>26.95</v>
      </c>
      <c r="G760" s="4">
        <v>0</v>
      </c>
      <c r="H760" s="3">
        <v>12.24</v>
      </c>
      <c r="I760">
        <v>19</v>
      </c>
      <c r="K760" s="18">
        <f t="shared" si="55"/>
        <v>512.04999999999995</v>
      </c>
      <c r="L760" s="18">
        <f t="shared" si="56"/>
        <v>279.49</v>
      </c>
      <c r="M760" s="19">
        <f t="shared" si="57"/>
        <v>0.54582560296846017</v>
      </c>
      <c r="N760" s="19">
        <f t="shared" si="58"/>
        <v>0.15</v>
      </c>
      <c r="O760" s="18">
        <f t="shared" si="59"/>
        <v>76.80749999999999</v>
      </c>
    </row>
    <row r="761" spans="1:15" x14ac:dyDescent="0.55000000000000004">
      <c r="A761" s="2">
        <v>43175</v>
      </c>
      <c r="B761">
        <v>39</v>
      </c>
      <c r="C761" t="s">
        <v>8</v>
      </c>
      <c r="D761" t="s">
        <v>10</v>
      </c>
      <c r="E761">
        <v>5</v>
      </c>
      <c r="F761">
        <v>26.95</v>
      </c>
      <c r="G761" s="4">
        <v>0</v>
      </c>
      <c r="H761" s="3">
        <v>12.24</v>
      </c>
      <c r="I761">
        <v>22</v>
      </c>
      <c r="K761" s="18">
        <f t="shared" si="55"/>
        <v>592.9</v>
      </c>
      <c r="L761" s="18">
        <f t="shared" si="56"/>
        <v>323.62</v>
      </c>
      <c r="M761" s="19">
        <f t="shared" si="57"/>
        <v>0.54582560296846017</v>
      </c>
      <c r="N761" s="19">
        <f t="shared" si="58"/>
        <v>0.15</v>
      </c>
      <c r="O761" s="18">
        <f t="shared" si="59"/>
        <v>88.934999999999988</v>
      </c>
    </row>
    <row r="762" spans="1:15" x14ac:dyDescent="0.55000000000000004">
      <c r="A762" s="2">
        <v>43177</v>
      </c>
      <c r="B762">
        <v>39</v>
      </c>
      <c r="C762" t="s">
        <v>6</v>
      </c>
      <c r="D762" t="s">
        <v>10</v>
      </c>
      <c r="E762">
        <v>11</v>
      </c>
      <c r="F762">
        <v>26.95</v>
      </c>
      <c r="G762" s="4">
        <v>0</v>
      </c>
      <c r="H762" s="3">
        <v>12.24</v>
      </c>
      <c r="I762">
        <v>21</v>
      </c>
      <c r="K762" s="18">
        <f t="shared" si="55"/>
        <v>565.94999999999993</v>
      </c>
      <c r="L762" s="18">
        <f t="shared" si="56"/>
        <v>308.90999999999997</v>
      </c>
      <c r="M762" s="19">
        <f t="shared" si="57"/>
        <v>0.54582560296846017</v>
      </c>
      <c r="N762" s="19">
        <f t="shared" si="58"/>
        <v>0.15</v>
      </c>
      <c r="O762" s="18">
        <f t="shared" si="59"/>
        <v>84.892499999999984</v>
      </c>
    </row>
    <row r="763" spans="1:15" x14ac:dyDescent="0.55000000000000004">
      <c r="A763" s="2">
        <v>43182</v>
      </c>
      <c r="B763">
        <v>39</v>
      </c>
      <c r="C763" t="s">
        <v>8</v>
      </c>
      <c r="D763" t="s">
        <v>10</v>
      </c>
      <c r="E763">
        <v>5</v>
      </c>
      <c r="F763">
        <v>26.95</v>
      </c>
      <c r="G763" s="4">
        <v>0</v>
      </c>
      <c r="H763" s="3">
        <v>12.24</v>
      </c>
      <c r="I763">
        <v>21</v>
      </c>
      <c r="K763" s="18">
        <f t="shared" si="55"/>
        <v>565.94999999999993</v>
      </c>
      <c r="L763" s="18">
        <f t="shared" si="56"/>
        <v>308.90999999999997</v>
      </c>
      <c r="M763" s="19">
        <f t="shared" si="57"/>
        <v>0.54582560296846017</v>
      </c>
      <c r="N763" s="19">
        <f t="shared" si="58"/>
        <v>0.15</v>
      </c>
      <c r="O763" s="18">
        <f t="shared" si="59"/>
        <v>84.892499999999984</v>
      </c>
    </row>
    <row r="764" spans="1:15" x14ac:dyDescent="0.55000000000000004">
      <c r="A764" s="2">
        <v>43182</v>
      </c>
      <c r="B764">
        <v>39</v>
      </c>
      <c r="C764" t="s">
        <v>8</v>
      </c>
      <c r="D764" t="s">
        <v>10</v>
      </c>
      <c r="E764">
        <v>8</v>
      </c>
      <c r="F764">
        <v>26.95</v>
      </c>
      <c r="G764" s="4">
        <v>0</v>
      </c>
      <c r="H764" s="3">
        <v>12.24</v>
      </c>
      <c r="I764">
        <v>13</v>
      </c>
      <c r="K764" s="18">
        <f t="shared" si="55"/>
        <v>350.34999999999997</v>
      </c>
      <c r="L764" s="18">
        <f t="shared" si="56"/>
        <v>191.23</v>
      </c>
      <c r="M764" s="19">
        <f t="shared" si="57"/>
        <v>0.54582560296846017</v>
      </c>
      <c r="N764" s="19">
        <f t="shared" si="58"/>
        <v>0</v>
      </c>
      <c r="O764" s="18">
        <f t="shared" si="59"/>
        <v>0</v>
      </c>
    </row>
    <row r="765" spans="1:15" x14ac:dyDescent="0.55000000000000004">
      <c r="A765" s="2">
        <v>43192</v>
      </c>
      <c r="B765">
        <v>39</v>
      </c>
      <c r="C765" t="s">
        <v>9</v>
      </c>
      <c r="D765" t="s">
        <v>11</v>
      </c>
      <c r="E765">
        <v>3</v>
      </c>
      <c r="F765">
        <v>26.95</v>
      </c>
      <c r="G765" s="4">
        <v>0</v>
      </c>
      <c r="H765" s="3">
        <v>12.24</v>
      </c>
      <c r="I765">
        <v>17</v>
      </c>
      <c r="K765" s="18">
        <f t="shared" si="55"/>
        <v>458.15</v>
      </c>
      <c r="L765" s="18">
        <f t="shared" si="56"/>
        <v>250.07</v>
      </c>
      <c r="M765" s="19">
        <f t="shared" si="57"/>
        <v>0.54582560296846017</v>
      </c>
      <c r="N765" s="19">
        <f t="shared" si="58"/>
        <v>0</v>
      </c>
      <c r="O765" s="18">
        <f t="shared" si="59"/>
        <v>0</v>
      </c>
    </row>
    <row r="766" spans="1:15" x14ac:dyDescent="0.55000000000000004">
      <c r="A766" s="2">
        <v>43212</v>
      </c>
      <c r="B766">
        <v>39</v>
      </c>
      <c r="C766" t="s">
        <v>6</v>
      </c>
      <c r="D766" t="s">
        <v>10</v>
      </c>
      <c r="E766">
        <v>11</v>
      </c>
      <c r="F766">
        <v>26.95</v>
      </c>
      <c r="G766" s="4">
        <v>0</v>
      </c>
      <c r="H766" s="3">
        <v>12.24</v>
      </c>
      <c r="I766">
        <v>31</v>
      </c>
      <c r="K766" s="18">
        <f t="shared" si="55"/>
        <v>835.44999999999993</v>
      </c>
      <c r="L766" s="18">
        <f t="shared" si="56"/>
        <v>456.01</v>
      </c>
      <c r="M766" s="19">
        <f t="shared" si="57"/>
        <v>0.54582560296846017</v>
      </c>
      <c r="N766" s="19">
        <f t="shared" si="58"/>
        <v>0.15</v>
      </c>
      <c r="O766" s="18">
        <f t="shared" si="59"/>
        <v>125.31749999999998</v>
      </c>
    </row>
    <row r="767" spans="1:15" x14ac:dyDescent="0.55000000000000004">
      <c r="A767" s="2">
        <v>43219</v>
      </c>
      <c r="B767">
        <v>39</v>
      </c>
      <c r="C767" t="s">
        <v>5</v>
      </c>
      <c r="D767" t="s">
        <v>10</v>
      </c>
      <c r="E767">
        <v>11</v>
      </c>
      <c r="F767">
        <v>26.95</v>
      </c>
      <c r="G767" s="4">
        <v>0</v>
      </c>
      <c r="H767" s="3">
        <v>12.24</v>
      </c>
      <c r="I767">
        <v>25</v>
      </c>
      <c r="K767" s="18">
        <f t="shared" si="55"/>
        <v>673.75</v>
      </c>
      <c r="L767" s="18">
        <f t="shared" si="56"/>
        <v>367.75</v>
      </c>
      <c r="M767" s="19">
        <f t="shared" si="57"/>
        <v>0.54582560296846017</v>
      </c>
      <c r="N767" s="19">
        <f t="shared" si="58"/>
        <v>0.15</v>
      </c>
      <c r="O767" s="18">
        <f t="shared" si="59"/>
        <v>101.0625</v>
      </c>
    </row>
    <row r="768" spans="1:15" x14ac:dyDescent="0.55000000000000004">
      <c r="A768" s="2">
        <v>43242</v>
      </c>
      <c r="B768">
        <v>39</v>
      </c>
      <c r="C768" t="s">
        <v>7</v>
      </c>
      <c r="D768" t="s">
        <v>11</v>
      </c>
      <c r="E768">
        <v>0</v>
      </c>
      <c r="F768">
        <v>26.95</v>
      </c>
      <c r="G768" s="4">
        <v>0</v>
      </c>
      <c r="H768" s="3">
        <v>12.24</v>
      </c>
      <c r="I768">
        <v>19</v>
      </c>
      <c r="K768" s="18">
        <f t="shared" si="55"/>
        <v>512.04999999999995</v>
      </c>
      <c r="L768" s="18">
        <f t="shared" si="56"/>
        <v>279.49</v>
      </c>
      <c r="M768" s="19">
        <f t="shared" si="57"/>
        <v>0.54582560296846017</v>
      </c>
      <c r="N768" s="19">
        <f t="shared" si="58"/>
        <v>0.15</v>
      </c>
      <c r="O768" s="18">
        <f t="shared" si="59"/>
        <v>76.80749999999999</v>
      </c>
    </row>
    <row r="769" spans="1:15" x14ac:dyDescent="0.55000000000000004">
      <c r="A769" s="2">
        <v>43248</v>
      </c>
      <c r="B769">
        <v>39</v>
      </c>
      <c r="C769" t="s">
        <v>9</v>
      </c>
      <c r="D769" t="s">
        <v>11</v>
      </c>
      <c r="E769">
        <v>10</v>
      </c>
      <c r="F769">
        <v>26.95</v>
      </c>
      <c r="G769" s="4">
        <v>0</v>
      </c>
      <c r="H769" s="3">
        <v>12.24</v>
      </c>
      <c r="I769">
        <v>11</v>
      </c>
      <c r="K769" s="18">
        <f t="shared" si="55"/>
        <v>296.45</v>
      </c>
      <c r="L769" s="18">
        <f t="shared" si="56"/>
        <v>161.81</v>
      </c>
      <c r="M769" s="19">
        <f t="shared" si="57"/>
        <v>0.54582560296846017</v>
      </c>
      <c r="N769" s="19">
        <f t="shared" si="58"/>
        <v>0</v>
      </c>
      <c r="O769" s="18">
        <f t="shared" si="59"/>
        <v>0</v>
      </c>
    </row>
    <row r="770" spans="1:15" x14ac:dyDescent="0.55000000000000004">
      <c r="A770" s="2">
        <v>43271</v>
      </c>
      <c r="B770">
        <v>39</v>
      </c>
      <c r="C770" t="s">
        <v>6</v>
      </c>
      <c r="D770" t="s">
        <v>11</v>
      </c>
      <c r="E770">
        <v>6</v>
      </c>
      <c r="F770">
        <v>26.95</v>
      </c>
      <c r="G770" s="4">
        <v>0</v>
      </c>
      <c r="H770" s="3">
        <v>12.24</v>
      </c>
      <c r="I770">
        <v>13</v>
      </c>
      <c r="K770" s="18">
        <f t="shared" ref="K770:K833" si="60">I770*F770*(1-G770)</f>
        <v>350.34999999999997</v>
      </c>
      <c r="L770" s="18">
        <f t="shared" ref="L770:L833" si="61">(F770*(1-G770)-H770)*I770</f>
        <v>191.23</v>
      </c>
      <c r="M770" s="19">
        <f t="shared" ref="M770:M833" si="62">L770/K770</f>
        <v>0.54582560296846017</v>
      </c>
      <c r="N770" s="19">
        <f t="shared" si="58"/>
        <v>0</v>
      </c>
      <c r="O770" s="18">
        <f t="shared" si="59"/>
        <v>0</v>
      </c>
    </row>
    <row r="771" spans="1:15" x14ac:dyDescent="0.55000000000000004">
      <c r="A771" s="2">
        <v>43260</v>
      </c>
      <c r="B771">
        <v>39</v>
      </c>
      <c r="C771" t="s">
        <v>8</v>
      </c>
      <c r="D771" t="s">
        <v>10</v>
      </c>
      <c r="E771">
        <v>9</v>
      </c>
      <c r="F771">
        <v>26.95</v>
      </c>
      <c r="G771" s="4">
        <v>0</v>
      </c>
      <c r="H771" s="3">
        <v>12.24</v>
      </c>
      <c r="I771">
        <v>26</v>
      </c>
      <c r="K771" s="18">
        <f t="shared" si="60"/>
        <v>700.69999999999993</v>
      </c>
      <c r="L771" s="18">
        <f t="shared" si="61"/>
        <v>382.46</v>
      </c>
      <c r="M771" s="19">
        <f t="shared" si="62"/>
        <v>0.54582560296846017</v>
      </c>
      <c r="N771" s="19">
        <f t="shared" ref="N771:N834" si="63">MAX(IF(K771&gt;500,0.15,0),G771)-G771</f>
        <v>0.15</v>
      </c>
      <c r="O771" s="18">
        <f t="shared" ref="O771:O834" si="64">N771*K771</f>
        <v>105.10499999999999</v>
      </c>
    </row>
    <row r="772" spans="1:15" x14ac:dyDescent="0.55000000000000004">
      <c r="A772" s="2">
        <v>43101</v>
      </c>
      <c r="B772">
        <v>39</v>
      </c>
      <c r="C772" t="s">
        <v>6</v>
      </c>
      <c r="D772" t="s">
        <v>10</v>
      </c>
      <c r="E772">
        <v>8</v>
      </c>
      <c r="F772">
        <v>26.95</v>
      </c>
      <c r="G772" s="4">
        <v>0</v>
      </c>
      <c r="H772" s="3">
        <v>12.24</v>
      </c>
      <c r="I772">
        <v>23</v>
      </c>
      <c r="K772" s="18">
        <f t="shared" si="60"/>
        <v>619.85</v>
      </c>
      <c r="L772" s="18">
        <f t="shared" si="61"/>
        <v>338.33</v>
      </c>
      <c r="M772" s="19">
        <f t="shared" si="62"/>
        <v>0.54582560296846006</v>
      </c>
      <c r="N772" s="19">
        <f t="shared" si="63"/>
        <v>0.15</v>
      </c>
      <c r="O772" s="18">
        <f t="shared" si="64"/>
        <v>92.977500000000006</v>
      </c>
    </row>
    <row r="773" spans="1:15" x14ac:dyDescent="0.55000000000000004">
      <c r="A773" s="2">
        <v>43119</v>
      </c>
      <c r="B773">
        <v>39</v>
      </c>
      <c r="C773" t="s">
        <v>6</v>
      </c>
      <c r="D773" t="s">
        <v>11</v>
      </c>
      <c r="E773">
        <v>8</v>
      </c>
      <c r="F773">
        <v>26.95</v>
      </c>
      <c r="G773" s="4">
        <v>0</v>
      </c>
      <c r="H773" s="3">
        <v>12.24</v>
      </c>
      <c r="I773">
        <v>7</v>
      </c>
      <c r="K773" s="18">
        <f t="shared" si="60"/>
        <v>188.65</v>
      </c>
      <c r="L773" s="18">
        <f t="shared" si="61"/>
        <v>102.97</v>
      </c>
      <c r="M773" s="19">
        <f t="shared" si="62"/>
        <v>0.54582560296846006</v>
      </c>
      <c r="N773" s="19">
        <f t="shared" si="63"/>
        <v>0</v>
      </c>
      <c r="O773" s="18">
        <f t="shared" si="64"/>
        <v>0</v>
      </c>
    </row>
    <row r="774" spans="1:15" x14ac:dyDescent="0.55000000000000004">
      <c r="A774" s="2">
        <v>43123</v>
      </c>
      <c r="B774">
        <v>39</v>
      </c>
      <c r="C774" t="s">
        <v>9</v>
      </c>
      <c r="D774" t="s">
        <v>11</v>
      </c>
      <c r="E774">
        <v>10</v>
      </c>
      <c r="F774">
        <v>26.95</v>
      </c>
      <c r="G774" s="4">
        <v>0</v>
      </c>
      <c r="H774" s="3">
        <v>12.24</v>
      </c>
      <c r="I774">
        <v>5</v>
      </c>
      <c r="K774" s="18">
        <f t="shared" si="60"/>
        <v>134.75</v>
      </c>
      <c r="L774" s="18">
        <f t="shared" si="61"/>
        <v>73.55</v>
      </c>
      <c r="M774" s="19">
        <f t="shared" si="62"/>
        <v>0.54582560296846006</v>
      </c>
      <c r="N774" s="19">
        <f t="shared" si="63"/>
        <v>0</v>
      </c>
      <c r="O774" s="18">
        <f t="shared" si="64"/>
        <v>0</v>
      </c>
    </row>
    <row r="775" spans="1:15" x14ac:dyDescent="0.55000000000000004">
      <c r="A775" s="2">
        <v>43156</v>
      </c>
      <c r="B775">
        <v>39</v>
      </c>
      <c r="C775" t="s">
        <v>9</v>
      </c>
      <c r="D775" t="s">
        <v>10</v>
      </c>
      <c r="E775">
        <v>11</v>
      </c>
      <c r="F775">
        <v>26.95</v>
      </c>
      <c r="G775" s="4">
        <v>0</v>
      </c>
      <c r="H775" s="3">
        <v>12.24</v>
      </c>
      <c r="I775">
        <v>15</v>
      </c>
      <c r="K775" s="18">
        <f t="shared" si="60"/>
        <v>404.25</v>
      </c>
      <c r="L775" s="18">
        <f t="shared" si="61"/>
        <v>220.64999999999998</v>
      </c>
      <c r="M775" s="19">
        <f t="shared" si="62"/>
        <v>0.54582560296846006</v>
      </c>
      <c r="N775" s="19">
        <f t="shared" si="63"/>
        <v>0</v>
      </c>
      <c r="O775" s="18">
        <f t="shared" si="64"/>
        <v>0</v>
      </c>
    </row>
    <row r="776" spans="1:15" x14ac:dyDescent="0.55000000000000004">
      <c r="A776" s="2">
        <v>43168</v>
      </c>
      <c r="B776">
        <v>39</v>
      </c>
      <c r="C776" t="s">
        <v>8</v>
      </c>
      <c r="D776" t="s">
        <v>10</v>
      </c>
      <c r="E776">
        <v>11</v>
      </c>
      <c r="F776">
        <v>26.95</v>
      </c>
      <c r="G776" s="4">
        <v>0</v>
      </c>
      <c r="H776" s="3">
        <v>12.24</v>
      </c>
      <c r="I776">
        <v>5</v>
      </c>
      <c r="K776" s="18">
        <f t="shared" si="60"/>
        <v>134.75</v>
      </c>
      <c r="L776" s="18">
        <f t="shared" si="61"/>
        <v>73.55</v>
      </c>
      <c r="M776" s="19">
        <f t="shared" si="62"/>
        <v>0.54582560296846006</v>
      </c>
      <c r="N776" s="19">
        <f t="shared" si="63"/>
        <v>0</v>
      </c>
      <c r="O776" s="18">
        <f t="shared" si="64"/>
        <v>0</v>
      </c>
    </row>
    <row r="777" spans="1:15" x14ac:dyDescent="0.55000000000000004">
      <c r="A777" s="2">
        <v>43183</v>
      </c>
      <c r="B777">
        <v>39</v>
      </c>
      <c r="C777" t="s">
        <v>8</v>
      </c>
      <c r="D777" t="s">
        <v>10</v>
      </c>
      <c r="E777">
        <v>11</v>
      </c>
      <c r="F777">
        <v>26.95</v>
      </c>
      <c r="G777" s="4">
        <v>0</v>
      </c>
      <c r="H777" s="3">
        <v>12.24</v>
      </c>
      <c r="I777">
        <v>7</v>
      </c>
      <c r="K777" s="18">
        <f t="shared" si="60"/>
        <v>188.65</v>
      </c>
      <c r="L777" s="18">
        <f t="shared" si="61"/>
        <v>102.97</v>
      </c>
      <c r="M777" s="19">
        <f t="shared" si="62"/>
        <v>0.54582560296846006</v>
      </c>
      <c r="N777" s="19">
        <f t="shared" si="63"/>
        <v>0</v>
      </c>
      <c r="O777" s="18">
        <f t="shared" si="64"/>
        <v>0</v>
      </c>
    </row>
    <row r="778" spans="1:15" x14ac:dyDescent="0.55000000000000004">
      <c r="A778" s="2">
        <v>43184</v>
      </c>
      <c r="B778">
        <v>39</v>
      </c>
      <c r="C778" t="s">
        <v>6</v>
      </c>
      <c r="D778" t="s">
        <v>10</v>
      </c>
      <c r="E778">
        <v>7</v>
      </c>
      <c r="F778">
        <v>26.95</v>
      </c>
      <c r="G778" s="4">
        <v>0</v>
      </c>
      <c r="H778" s="3">
        <v>12.24</v>
      </c>
      <c r="I778">
        <v>6</v>
      </c>
      <c r="K778" s="18">
        <f t="shared" si="60"/>
        <v>161.69999999999999</v>
      </c>
      <c r="L778" s="18">
        <f t="shared" si="61"/>
        <v>88.259999999999991</v>
      </c>
      <c r="M778" s="19">
        <f t="shared" si="62"/>
        <v>0.54582560296846006</v>
      </c>
      <c r="N778" s="19">
        <f t="shared" si="63"/>
        <v>0</v>
      </c>
      <c r="O778" s="18">
        <f t="shared" si="64"/>
        <v>0</v>
      </c>
    </row>
    <row r="779" spans="1:15" x14ac:dyDescent="0.55000000000000004">
      <c r="A779" s="2">
        <v>43184</v>
      </c>
      <c r="B779">
        <v>39</v>
      </c>
      <c r="C779" t="s">
        <v>5</v>
      </c>
      <c r="D779" t="s">
        <v>10</v>
      </c>
      <c r="E779">
        <v>5</v>
      </c>
      <c r="F779">
        <v>26.95</v>
      </c>
      <c r="G779" s="4">
        <v>0</v>
      </c>
      <c r="H779" s="3">
        <v>12.24</v>
      </c>
      <c r="I779">
        <v>18</v>
      </c>
      <c r="K779" s="18">
        <f t="shared" si="60"/>
        <v>485.09999999999997</v>
      </c>
      <c r="L779" s="18">
        <f t="shared" si="61"/>
        <v>264.77999999999997</v>
      </c>
      <c r="M779" s="19">
        <f t="shared" si="62"/>
        <v>0.54582560296846006</v>
      </c>
      <c r="N779" s="19">
        <f t="shared" si="63"/>
        <v>0</v>
      </c>
      <c r="O779" s="18">
        <f t="shared" si="64"/>
        <v>0</v>
      </c>
    </row>
    <row r="780" spans="1:15" x14ac:dyDescent="0.55000000000000004">
      <c r="A780" s="2">
        <v>43189</v>
      </c>
      <c r="B780">
        <v>39</v>
      </c>
      <c r="C780" t="s">
        <v>9</v>
      </c>
      <c r="D780" t="s">
        <v>10</v>
      </c>
      <c r="E780">
        <v>5</v>
      </c>
      <c r="F780">
        <v>26.95</v>
      </c>
      <c r="G780" s="4">
        <v>0</v>
      </c>
      <c r="H780" s="3">
        <v>12.24</v>
      </c>
      <c r="I780">
        <v>12</v>
      </c>
      <c r="K780" s="18">
        <f t="shared" si="60"/>
        <v>323.39999999999998</v>
      </c>
      <c r="L780" s="18">
        <f t="shared" si="61"/>
        <v>176.51999999999998</v>
      </c>
      <c r="M780" s="19">
        <f t="shared" si="62"/>
        <v>0.54582560296846006</v>
      </c>
      <c r="N780" s="19">
        <f t="shared" si="63"/>
        <v>0</v>
      </c>
      <c r="O780" s="18">
        <f t="shared" si="64"/>
        <v>0</v>
      </c>
    </row>
    <row r="781" spans="1:15" x14ac:dyDescent="0.55000000000000004">
      <c r="A781" s="2">
        <v>43189</v>
      </c>
      <c r="B781">
        <v>39</v>
      </c>
      <c r="C781" t="s">
        <v>9</v>
      </c>
      <c r="D781" t="s">
        <v>10</v>
      </c>
      <c r="E781">
        <v>10</v>
      </c>
      <c r="F781">
        <v>26.95</v>
      </c>
      <c r="G781" s="4">
        <v>0</v>
      </c>
      <c r="H781" s="3">
        <v>12.24</v>
      </c>
      <c r="I781">
        <v>10</v>
      </c>
      <c r="K781" s="18">
        <f t="shared" si="60"/>
        <v>269.5</v>
      </c>
      <c r="L781" s="18">
        <f t="shared" si="61"/>
        <v>147.1</v>
      </c>
      <c r="M781" s="19">
        <f t="shared" si="62"/>
        <v>0.54582560296846006</v>
      </c>
      <c r="N781" s="19">
        <f t="shared" si="63"/>
        <v>0</v>
      </c>
      <c r="O781" s="18">
        <f t="shared" si="64"/>
        <v>0</v>
      </c>
    </row>
    <row r="782" spans="1:15" x14ac:dyDescent="0.55000000000000004">
      <c r="A782" s="2">
        <v>43198</v>
      </c>
      <c r="B782">
        <v>39</v>
      </c>
      <c r="C782" t="s">
        <v>7</v>
      </c>
      <c r="D782" t="s">
        <v>10</v>
      </c>
      <c r="E782">
        <v>4</v>
      </c>
      <c r="F782">
        <v>26.95</v>
      </c>
      <c r="G782" s="4">
        <v>0</v>
      </c>
      <c r="H782" s="3">
        <v>12.24</v>
      </c>
      <c r="I782">
        <v>16</v>
      </c>
      <c r="K782" s="18">
        <f t="shared" si="60"/>
        <v>431.2</v>
      </c>
      <c r="L782" s="18">
        <f t="shared" si="61"/>
        <v>235.35999999999999</v>
      </c>
      <c r="M782" s="19">
        <f t="shared" si="62"/>
        <v>0.54582560296846006</v>
      </c>
      <c r="N782" s="19">
        <f t="shared" si="63"/>
        <v>0</v>
      </c>
      <c r="O782" s="18">
        <f t="shared" si="64"/>
        <v>0</v>
      </c>
    </row>
    <row r="783" spans="1:15" x14ac:dyDescent="0.55000000000000004">
      <c r="A783" s="2">
        <v>43207</v>
      </c>
      <c r="B783">
        <v>39</v>
      </c>
      <c r="C783" t="s">
        <v>5</v>
      </c>
      <c r="D783" t="s">
        <v>11</v>
      </c>
      <c r="E783">
        <v>5</v>
      </c>
      <c r="F783">
        <v>26.95</v>
      </c>
      <c r="G783" s="4">
        <v>0</v>
      </c>
      <c r="H783" s="3">
        <v>12.24</v>
      </c>
      <c r="I783">
        <v>18</v>
      </c>
      <c r="K783" s="18">
        <f t="shared" si="60"/>
        <v>485.09999999999997</v>
      </c>
      <c r="L783" s="18">
        <f t="shared" si="61"/>
        <v>264.77999999999997</v>
      </c>
      <c r="M783" s="19">
        <f t="shared" si="62"/>
        <v>0.54582560296846006</v>
      </c>
      <c r="N783" s="19">
        <f t="shared" si="63"/>
        <v>0</v>
      </c>
      <c r="O783" s="18">
        <f t="shared" si="64"/>
        <v>0</v>
      </c>
    </row>
    <row r="784" spans="1:15" x14ac:dyDescent="0.55000000000000004">
      <c r="A784" s="2">
        <v>43217</v>
      </c>
      <c r="B784">
        <v>39</v>
      </c>
      <c r="C784" t="s">
        <v>8</v>
      </c>
      <c r="D784" t="s">
        <v>10</v>
      </c>
      <c r="E784">
        <v>5</v>
      </c>
      <c r="F784">
        <v>26.95</v>
      </c>
      <c r="G784" s="4">
        <v>0</v>
      </c>
      <c r="H784" s="3">
        <v>12.24</v>
      </c>
      <c r="I784">
        <v>5</v>
      </c>
      <c r="K784" s="18">
        <f t="shared" si="60"/>
        <v>134.75</v>
      </c>
      <c r="L784" s="18">
        <f t="shared" si="61"/>
        <v>73.55</v>
      </c>
      <c r="M784" s="19">
        <f t="shared" si="62"/>
        <v>0.54582560296846006</v>
      </c>
      <c r="N784" s="19">
        <f t="shared" si="63"/>
        <v>0</v>
      </c>
      <c r="O784" s="18">
        <f t="shared" si="64"/>
        <v>0</v>
      </c>
    </row>
    <row r="785" spans="1:15" x14ac:dyDescent="0.55000000000000004">
      <c r="A785" s="2">
        <v>43222</v>
      </c>
      <c r="B785">
        <v>39</v>
      </c>
      <c r="C785" t="s">
        <v>8</v>
      </c>
      <c r="D785" t="s">
        <v>11</v>
      </c>
      <c r="E785">
        <v>5</v>
      </c>
      <c r="F785">
        <v>26.95</v>
      </c>
      <c r="G785" s="4">
        <v>0</v>
      </c>
      <c r="H785" s="3">
        <v>12.24</v>
      </c>
      <c r="I785">
        <v>10</v>
      </c>
      <c r="K785" s="18">
        <f t="shared" si="60"/>
        <v>269.5</v>
      </c>
      <c r="L785" s="18">
        <f t="shared" si="61"/>
        <v>147.1</v>
      </c>
      <c r="M785" s="19">
        <f t="shared" si="62"/>
        <v>0.54582560296846006</v>
      </c>
      <c r="N785" s="19">
        <f t="shared" si="63"/>
        <v>0</v>
      </c>
      <c r="O785" s="18">
        <f t="shared" si="64"/>
        <v>0</v>
      </c>
    </row>
    <row r="786" spans="1:15" x14ac:dyDescent="0.55000000000000004">
      <c r="A786" s="2">
        <v>43232</v>
      </c>
      <c r="B786">
        <v>39</v>
      </c>
      <c r="C786" t="s">
        <v>9</v>
      </c>
      <c r="D786" t="s">
        <v>10</v>
      </c>
      <c r="E786">
        <v>3</v>
      </c>
      <c r="F786">
        <v>26.95</v>
      </c>
      <c r="G786" s="4">
        <v>0</v>
      </c>
      <c r="H786" s="3">
        <v>12.24</v>
      </c>
      <c r="I786">
        <v>14</v>
      </c>
      <c r="K786" s="18">
        <f t="shared" si="60"/>
        <v>377.3</v>
      </c>
      <c r="L786" s="18">
        <f t="shared" si="61"/>
        <v>205.94</v>
      </c>
      <c r="M786" s="19">
        <f t="shared" si="62"/>
        <v>0.54582560296846006</v>
      </c>
      <c r="N786" s="19">
        <f t="shared" si="63"/>
        <v>0</v>
      </c>
      <c r="O786" s="18">
        <f t="shared" si="64"/>
        <v>0</v>
      </c>
    </row>
    <row r="787" spans="1:15" x14ac:dyDescent="0.55000000000000004">
      <c r="A787" s="2">
        <v>43233</v>
      </c>
      <c r="B787">
        <v>39</v>
      </c>
      <c r="C787" t="s">
        <v>5</v>
      </c>
      <c r="D787" t="s">
        <v>10</v>
      </c>
      <c r="E787">
        <v>5</v>
      </c>
      <c r="F787">
        <v>26.95</v>
      </c>
      <c r="G787" s="4">
        <v>0</v>
      </c>
      <c r="H787" s="3">
        <v>12.24</v>
      </c>
      <c r="I787">
        <v>6</v>
      </c>
      <c r="K787" s="18">
        <f t="shared" si="60"/>
        <v>161.69999999999999</v>
      </c>
      <c r="L787" s="18">
        <f t="shared" si="61"/>
        <v>88.259999999999991</v>
      </c>
      <c r="M787" s="19">
        <f t="shared" si="62"/>
        <v>0.54582560296846006</v>
      </c>
      <c r="N787" s="19">
        <f t="shared" si="63"/>
        <v>0</v>
      </c>
      <c r="O787" s="18">
        <f t="shared" si="64"/>
        <v>0</v>
      </c>
    </row>
    <row r="788" spans="1:15" x14ac:dyDescent="0.55000000000000004">
      <c r="A788" s="2">
        <v>43234</v>
      </c>
      <c r="B788">
        <v>39</v>
      </c>
      <c r="C788" t="s">
        <v>9</v>
      </c>
      <c r="D788" t="s">
        <v>11</v>
      </c>
      <c r="E788">
        <v>8</v>
      </c>
      <c r="F788">
        <v>26.95</v>
      </c>
      <c r="G788" s="4">
        <v>0</v>
      </c>
      <c r="H788" s="3">
        <v>12.24</v>
      </c>
      <c r="I788">
        <v>1</v>
      </c>
      <c r="K788" s="18">
        <f t="shared" si="60"/>
        <v>26.95</v>
      </c>
      <c r="L788" s="18">
        <f t="shared" si="61"/>
        <v>14.709999999999999</v>
      </c>
      <c r="M788" s="19">
        <f t="shared" si="62"/>
        <v>0.54582560296846006</v>
      </c>
      <c r="N788" s="19">
        <f t="shared" si="63"/>
        <v>0</v>
      </c>
      <c r="O788" s="18">
        <f t="shared" si="64"/>
        <v>0</v>
      </c>
    </row>
    <row r="789" spans="1:15" x14ac:dyDescent="0.55000000000000004">
      <c r="A789" s="2">
        <v>43247</v>
      </c>
      <c r="B789">
        <v>39</v>
      </c>
      <c r="C789" t="s">
        <v>5</v>
      </c>
      <c r="D789" t="s">
        <v>10</v>
      </c>
      <c r="E789">
        <v>2</v>
      </c>
      <c r="F789">
        <v>26.95</v>
      </c>
      <c r="G789" s="4">
        <v>0</v>
      </c>
      <c r="H789" s="3">
        <v>12.24</v>
      </c>
      <c r="I789">
        <v>1</v>
      </c>
      <c r="K789" s="18">
        <f t="shared" si="60"/>
        <v>26.95</v>
      </c>
      <c r="L789" s="18">
        <f t="shared" si="61"/>
        <v>14.709999999999999</v>
      </c>
      <c r="M789" s="19">
        <f t="shared" si="62"/>
        <v>0.54582560296846006</v>
      </c>
      <c r="N789" s="19">
        <f t="shared" si="63"/>
        <v>0</v>
      </c>
      <c r="O789" s="18">
        <f t="shared" si="64"/>
        <v>0</v>
      </c>
    </row>
    <row r="790" spans="1:15" x14ac:dyDescent="0.55000000000000004">
      <c r="A790" s="2">
        <v>43260</v>
      </c>
      <c r="B790">
        <v>39</v>
      </c>
      <c r="C790" t="s">
        <v>7</v>
      </c>
      <c r="D790" t="s">
        <v>10</v>
      </c>
      <c r="E790">
        <v>7</v>
      </c>
      <c r="F790">
        <v>26.95</v>
      </c>
      <c r="G790" s="4">
        <v>0</v>
      </c>
      <c r="H790" s="3">
        <v>12.24</v>
      </c>
      <c r="I790">
        <v>15</v>
      </c>
      <c r="K790" s="18">
        <f t="shared" si="60"/>
        <v>404.25</v>
      </c>
      <c r="L790" s="18">
        <f t="shared" si="61"/>
        <v>220.64999999999998</v>
      </c>
      <c r="M790" s="19">
        <f t="shared" si="62"/>
        <v>0.54582560296846006</v>
      </c>
      <c r="N790" s="19">
        <f t="shared" si="63"/>
        <v>0</v>
      </c>
      <c r="O790" s="18">
        <f t="shared" si="64"/>
        <v>0</v>
      </c>
    </row>
    <row r="791" spans="1:15" x14ac:dyDescent="0.55000000000000004">
      <c r="A791" s="2">
        <v>43260</v>
      </c>
      <c r="B791">
        <v>39</v>
      </c>
      <c r="C791" t="s">
        <v>7</v>
      </c>
      <c r="D791" t="s">
        <v>10</v>
      </c>
      <c r="E791">
        <v>11</v>
      </c>
      <c r="F791">
        <v>26.95</v>
      </c>
      <c r="G791" s="4">
        <v>0</v>
      </c>
      <c r="H791" s="3">
        <v>12.24</v>
      </c>
      <c r="I791">
        <v>7</v>
      </c>
      <c r="K791" s="18">
        <f t="shared" si="60"/>
        <v>188.65</v>
      </c>
      <c r="L791" s="18">
        <f t="shared" si="61"/>
        <v>102.97</v>
      </c>
      <c r="M791" s="19">
        <f t="shared" si="62"/>
        <v>0.54582560296846006</v>
      </c>
      <c r="N791" s="19">
        <f t="shared" si="63"/>
        <v>0</v>
      </c>
      <c r="O791" s="18">
        <f t="shared" si="64"/>
        <v>0</v>
      </c>
    </row>
    <row r="792" spans="1:15" x14ac:dyDescent="0.55000000000000004">
      <c r="A792" s="2">
        <v>43262</v>
      </c>
      <c r="B792">
        <v>39</v>
      </c>
      <c r="C792" t="s">
        <v>9</v>
      </c>
      <c r="D792" t="s">
        <v>11</v>
      </c>
      <c r="E792">
        <v>12</v>
      </c>
      <c r="F792">
        <v>26.95</v>
      </c>
      <c r="G792" s="4">
        <v>0</v>
      </c>
      <c r="H792" s="3">
        <v>12.24</v>
      </c>
      <c r="I792">
        <v>2</v>
      </c>
      <c r="K792" s="18">
        <f t="shared" si="60"/>
        <v>53.9</v>
      </c>
      <c r="L792" s="18">
        <f t="shared" si="61"/>
        <v>29.419999999999998</v>
      </c>
      <c r="M792" s="19">
        <f t="shared" si="62"/>
        <v>0.54582560296846006</v>
      </c>
      <c r="N792" s="19">
        <f t="shared" si="63"/>
        <v>0</v>
      </c>
      <c r="O792" s="18">
        <f t="shared" si="64"/>
        <v>0</v>
      </c>
    </row>
    <row r="793" spans="1:15" x14ac:dyDescent="0.55000000000000004">
      <c r="A793" s="2">
        <v>43267</v>
      </c>
      <c r="B793">
        <v>39</v>
      </c>
      <c r="C793" t="s">
        <v>8</v>
      </c>
      <c r="D793" t="s">
        <v>10</v>
      </c>
      <c r="E793">
        <v>3</v>
      </c>
      <c r="F793">
        <v>26.95</v>
      </c>
      <c r="G793" s="4">
        <v>0</v>
      </c>
      <c r="H793" s="3">
        <v>12.24</v>
      </c>
      <c r="I793">
        <v>18</v>
      </c>
      <c r="K793" s="18">
        <f t="shared" si="60"/>
        <v>485.09999999999997</v>
      </c>
      <c r="L793" s="18">
        <f t="shared" si="61"/>
        <v>264.77999999999997</v>
      </c>
      <c r="M793" s="19">
        <f t="shared" si="62"/>
        <v>0.54582560296846006</v>
      </c>
      <c r="N793" s="19">
        <f t="shared" si="63"/>
        <v>0</v>
      </c>
      <c r="O793" s="18">
        <f t="shared" si="64"/>
        <v>0</v>
      </c>
    </row>
    <row r="794" spans="1:15" x14ac:dyDescent="0.55000000000000004">
      <c r="A794" s="2">
        <v>43274</v>
      </c>
      <c r="B794">
        <v>39</v>
      </c>
      <c r="C794" t="s">
        <v>8</v>
      </c>
      <c r="D794" t="s">
        <v>10</v>
      </c>
      <c r="E794">
        <v>12</v>
      </c>
      <c r="F794">
        <v>26.95</v>
      </c>
      <c r="G794" s="4">
        <v>0</v>
      </c>
      <c r="H794" s="3">
        <v>12.24</v>
      </c>
      <c r="I794">
        <v>20</v>
      </c>
      <c r="K794" s="18">
        <f t="shared" si="60"/>
        <v>539</v>
      </c>
      <c r="L794" s="18">
        <f t="shared" si="61"/>
        <v>294.2</v>
      </c>
      <c r="M794" s="19">
        <f t="shared" si="62"/>
        <v>0.54582560296846006</v>
      </c>
      <c r="N794" s="19">
        <f t="shared" si="63"/>
        <v>0.15</v>
      </c>
      <c r="O794" s="18">
        <f t="shared" si="64"/>
        <v>80.849999999999994</v>
      </c>
    </row>
    <row r="795" spans="1:15" x14ac:dyDescent="0.55000000000000004">
      <c r="A795" s="2">
        <v>43168</v>
      </c>
      <c r="B795">
        <v>39</v>
      </c>
      <c r="C795" t="s">
        <v>9</v>
      </c>
      <c r="D795" t="s">
        <v>10</v>
      </c>
      <c r="E795">
        <v>0</v>
      </c>
      <c r="F795">
        <v>26.95</v>
      </c>
      <c r="G795" s="4">
        <v>0</v>
      </c>
      <c r="H795" s="3">
        <v>12.24</v>
      </c>
      <c r="I795">
        <v>14</v>
      </c>
      <c r="K795" s="18">
        <f t="shared" si="60"/>
        <v>377.3</v>
      </c>
      <c r="L795" s="18">
        <f t="shared" si="61"/>
        <v>205.94</v>
      </c>
      <c r="M795" s="19">
        <f t="shared" si="62"/>
        <v>0.54582560296846006</v>
      </c>
      <c r="N795" s="19">
        <f t="shared" si="63"/>
        <v>0</v>
      </c>
      <c r="O795" s="18">
        <f t="shared" si="64"/>
        <v>0</v>
      </c>
    </row>
    <row r="796" spans="1:15" x14ac:dyDescent="0.55000000000000004">
      <c r="A796" s="2">
        <v>43209</v>
      </c>
      <c r="B796">
        <v>39</v>
      </c>
      <c r="C796" t="s">
        <v>5</v>
      </c>
      <c r="D796" t="s">
        <v>11</v>
      </c>
      <c r="E796">
        <v>4</v>
      </c>
      <c r="F796">
        <v>26.95</v>
      </c>
      <c r="G796" s="4">
        <v>0</v>
      </c>
      <c r="H796" s="3">
        <v>12.24</v>
      </c>
      <c r="I796">
        <v>9</v>
      </c>
      <c r="K796" s="18">
        <f t="shared" si="60"/>
        <v>242.54999999999998</v>
      </c>
      <c r="L796" s="18">
        <f t="shared" si="61"/>
        <v>132.38999999999999</v>
      </c>
      <c r="M796" s="19">
        <f t="shared" si="62"/>
        <v>0.54582560296846006</v>
      </c>
      <c r="N796" s="19">
        <f t="shared" si="63"/>
        <v>0</v>
      </c>
      <c r="O796" s="18">
        <f t="shared" si="64"/>
        <v>0</v>
      </c>
    </row>
    <row r="797" spans="1:15" x14ac:dyDescent="0.55000000000000004">
      <c r="A797" s="2">
        <v>43207</v>
      </c>
      <c r="B797">
        <v>39</v>
      </c>
      <c r="C797" t="s">
        <v>5</v>
      </c>
      <c r="D797" t="s">
        <v>11</v>
      </c>
      <c r="E797">
        <v>2</v>
      </c>
      <c r="F797">
        <v>26.95</v>
      </c>
      <c r="G797" s="4">
        <v>0</v>
      </c>
      <c r="H797" s="3">
        <v>12.24</v>
      </c>
      <c r="I797">
        <v>20</v>
      </c>
      <c r="K797" s="18">
        <f t="shared" si="60"/>
        <v>539</v>
      </c>
      <c r="L797" s="18">
        <f t="shared" si="61"/>
        <v>294.2</v>
      </c>
      <c r="M797" s="19">
        <f t="shared" si="62"/>
        <v>0.54582560296846006</v>
      </c>
      <c r="N797" s="19">
        <f t="shared" si="63"/>
        <v>0.15</v>
      </c>
      <c r="O797" s="18">
        <f t="shared" si="64"/>
        <v>80.849999999999994</v>
      </c>
    </row>
    <row r="798" spans="1:15" x14ac:dyDescent="0.55000000000000004">
      <c r="A798" s="2">
        <v>43271</v>
      </c>
      <c r="B798">
        <v>27</v>
      </c>
      <c r="C798" t="s">
        <v>6</v>
      </c>
      <c r="D798" t="s">
        <v>11</v>
      </c>
      <c r="E798">
        <v>6</v>
      </c>
      <c r="F798">
        <v>4.95</v>
      </c>
      <c r="G798" s="4">
        <v>0.2</v>
      </c>
      <c r="H798" s="3">
        <v>1.82</v>
      </c>
      <c r="I798">
        <v>5</v>
      </c>
      <c r="K798" s="18">
        <f t="shared" si="60"/>
        <v>19.8</v>
      </c>
      <c r="L798" s="18">
        <f t="shared" si="61"/>
        <v>10.700000000000003</v>
      </c>
      <c r="M798" s="19">
        <f t="shared" si="62"/>
        <v>0.54040404040404055</v>
      </c>
      <c r="N798" s="19">
        <f t="shared" si="63"/>
        <v>0</v>
      </c>
      <c r="O798" s="18">
        <f t="shared" si="64"/>
        <v>0</v>
      </c>
    </row>
    <row r="799" spans="1:15" x14ac:dyDescent="0.55000000000000004">
      <c r="A799" s="2">
        <v>43163</v>
      </c>
      <c r="B799">
        <v>38</v>
      </c>
      <c r="C799" t="s">
        <v>6</v>
      </c>
      <c r="D799" t="s">
        <v>10</v>
      </c>
      <c r="E799">
        <v>4</v>
      </c>
      <c r="F799">
        <v>24.95</v>
      </c>
      <c r="G799" s="4">
        <v>0</v>
      </c>
      <c r="H799" s="3">
        <v>11.48</v>
      </c>
      <c r="I799">
        <v>3</v>
      </c>
      <c r="K799" s="18">
        <f t="shared" si="60"/>
        <v>74.849999999999994</v>
      </c>
      <c r="L799" s="18">
        <f t="shared" si="61"/>
        <v>40.409999999999997</v>
      </c>
      <c r="M799" s="19">
        <f t="shared" si="62"/>
        <v>0.5398797595190381</v>
      </c>
      <c r="N799" s="19">
        <f t="shared" si="63"/>
        <v>0</v>
      </c>
      <c r="O799" s="18">
        <f t="shared" si="64"/>
        <v>0</v>
      </c>
    </row>
    <row r="800" spans="1:15" x14ac:dyDescent="0.55000000000000004">
      <c r="A800" s="2">
        <v>43181</v>
      </c>
      <c r="B800">
        <v>38</v>
      </c>
      <c r="C800" t="s">
        <v>5</v>
      </c>
      <c r="D800" t="s">
        <v>11</v>
      </c>
      <c r="E800">
        <v>11</v>
      </c>
      <c r="F800">
        <v>24.95</v>
      </c>
      <c r="G800" s="4">
        <v>0</v>
      </c>
      <c r="H800" s="3">
        <v>11.48</v>
      </c>
      <c r="I800">
        <v>3</v>
      </c>
      <c r="K800" s="18">
        <f t="shared" si="60"/>
        <v>74.849999999999994</v>
      </c>
      <c r="L800" s="18">
        <f t="shared" si="61"/>
        <v>40.409999999999997</v>
      </c>
      <c r="M800" s="19">
        <f t="shared" si="62"/>
        <v>0.5398797595190381</v>
      </c>
      <c r="N800" s="19">
        <f t="shared" si="63"/>
        <v>0</v>
      </c>
      <c r="O800" s="18">
        <f t="shared" si="64"/>
        <v>0</v>
      </c>
    </row>
    <row r="801" spans="1:15" x14ac:dyDescent="0.55000000000000004">
      <c r="A801" s="2">
        <v>43189</v>
      </c>
      <c r="B801">
        <v>38</v>
      </c>
      <c r="C801" t="s">
        <v>8</v>
      </c>
      <c r="D801" t="s">
        <v>10</v>
      </c>
      <c r="E801">
        <v>10</v>
      </c>
      <c r="F801">
        <v>24.95</v>
      </c>
      <c r="G801" s="4">
        <v>0</v>
      </c>
      <c r="H801" s="3">
        <v>11.48</v>
      </c>
      <c r="I801">
        <v>3</v>
      </c>
      <c r="K801" s="18">
        <f t="shared" si="60"/>
        <v>74.849999999999994</v>
      </c>
      <c r="L801" s="18">
        <f t="shared" si="61"/>
        <v>40.409999999999997</v>
      </c>
      <c r="M801" s="19">
        <f t="shared" si="62"/>
        <v>0.5398797595190381</v>
      </c>
      <c r="N801" s="19">
        <f t="shared" si="63"/>
        <v>0</v>
      </c>
      <c r="O801" s="18">
        <f t="shared" si="64"/>
        <v>0</v>
      </c>
    </row>
    <row r="802" spans="1:15" x14ac:dyDescent="0.55000000000000004">
      <c r="A802" s="2">
        <v>43219</v>
      </c>
      <c r="B802">
        <v>38</v>
      </c>
      <c r="C802" t="s">
        <v>5</v>
      </c>
      <c r="D802" t="s">
        <v>10</v>
      </c>
      <c r="E802">
        <v>3</v>
      </c>
      <c r="F802">
        <v>24.95</v>
      </c>
      <c r="G802" s="4">
        <v>0</v>
      </c>
      <c r="H802" s="3">
        <v>11.48</v>
      </c>
      <c r="I802">
        <v>6</v>
      </c>
      <c r="K802" s="18">
        <f t="shared" si="60"/>
        <v>149.69999999999999</v>
      </c>
      <c r="L802" s="18">
        <f t="shared" si="61"/>
        <v>80.819999999999993</v>
      </c>
      <c r="M802" s="19">
        <f t="shared" si="62"/>
        <v>0.5398797595190381</v>
      </c>
      <c r="N802" s="19">
        <f t="shared" si="63"/>
        <v>0</v>
      </c>
      <c r="O802" s="18">
        <f t="shared" si="64"/>
        <v>0</v>
      </c>
    </row>
    <row r="803" spans="1:15" x14ac:dyDescent="0.55000000000000004">
      <c r="A803" s="2">
        <v>43260</v>
      </c>
      <c r="B803">
        <v>38</v>
      </c>
      <c r="C803" t="s">
        <v>8</v>
      </c>
      <c r="D803" t="s">
        <v>10</v>
      </c>
      <c r="E803">
        <v>2</v>
      </c>
      <c r="F803">
        <v>24.95</v>
      </c>
      <c r="G803" s="4">
        <v>0</v>
      </c>
      <c r="H803" s="3">
        <v>11.48</v>
      </c>
      <c r="I803">
        <v>6</v>
      </c>
      <c r="K803" s="18">
        <f t="shared" si="60"/>
        <v>149.69999999999999</v>
      </c>
      <c r="L803" s="18">
        <f t="shared" si="61"/>
        <v>80.819999999999993</v>
      </c>
      <c r="M803" s="19">
        <f t="shared" si="62"/>
        <v>0.5398797595190381</v>
      </c>
      <c r="N803" s="19">
        <f t="shared" si="63"/>
        <v>0</v>
      </c>
      <c r="O803" s="18">
        <f t="shared" si="64"/>
        <v>0</v>
      </c>
    </row>
    <row r="804" spans="1:15" x14ac:dyDescent="0.55000000000000004">
      <c r="A804" s="2">
        <v>43224</v>
      </c>
      <c r="B804">
        <v>38</v>
      </c>
      <c r="C804" t="s">
        <v>8</v>
      </c>
      <c r="D804" t="s">
        <v>10</v>
      </c>
      <c r="E804">
        <v>3</v>
      </c>
      <c r="F804">
        <v>24.95</v>
      </c>
      <c r="G804" s="4">
        <v>0</v>
      </c>
      <c r="H804" s="3">
        <v>11.48</v>
      </c>
      <c r="I804">
        <v>3</v>
      </c>
      <c r="K804" s="18">
        <f t="shared" si="60"/>
        <v>74.849999999999994</v>
      </c>
      <c r="L804" s="18">
        <f t="shared" si="61"/>
        <v>40.409999999999997</v>
      </c>
      <c r="M804" s="19">
        <f t="shared" si="62"/>
        <v>0.5398797595190381</v>
      </c>
      <c r="N804" s="19">
        <f t="shared" si="63"/>
        <v>0</v>
      </c>
      <c r="O804" s="18">
        <f t="shared" si="64"/>
        <v>0</v>
      </c>
    </row>
    <row r="805" spans="1:15" x14ac:dyDescent="0.55000000000000004">
      <c r="A805" s="2">
        <v>43107</v>
      </c>
      <c r="B805">
        <v>38</v>
      </c>
      <c r="C805" t="s">
        <v>8</v>
      </c>
      <c r="D805" t="s">
        <v>10</v>
      </c>
      <c r="E805">
        <v>4</v>
      </c>
      <c r="F805">
        <v>24.95</v>
      </c>
      <c r="G805" s="4">
        <v>0</v>
      </c>
      <c r="H805" s="3">
        <v>11.48</v>
      </c>
      <c r="I805">
        <v>1</v>
      </c>
      <c r="K805" s="18">
        <f t="shared" si="60"/>
        <v>24.95</v>
      </c>
      <c r="L805" s="18">
        <f t="shared" si="61"/>
        <v>13.469999999999999</v>
      </c>
      <c r="M805" s="19">
        <f t="shared" si="62"/>
        <v>0.53987975951903799</v>
      </c>
      <c r="N805" s="19">
        <f t="shared" si="63"/>
        <v>0</v>
      </c>
      <c r="O805" s="18">
        <f t="shared" si="64"/>
        <v>0</v>
      </c>
    </row>
    <row r="806" spans="1:15" x14ac:dyDescent="0.55000000000000004">
      <c r="A806" s="2">
        <v>43108</v>
      </c>
      <c r="B806">
        <v>38</v>
      </c>
      <c r="C806" t="s">
        <v>6</v>
      </c>
      <c r="D806" t="s">
        <v>10</v>
      </c>
      <c r="E806">
        <v>1</v>
      </c>
      <c r="F806">
        <v>24.95</v>
      </c>
      <c r="G806" s="4">
        <v>0</v>
      </c>
      <c r="H806" s="3">
        <v>11.48</v>
      </c>
      <c r="I806">
        <v>2</v>
      </c>
      <c r="K806" s="18">
        <f t="shared" si="60"/>
        <v>49.9</v>
      </c>
      <c r="L806" s="18">
        <f t="shared" si="61"/>
        <v>26.939999999999998</v>
      </c>
      <c r="M806" s="19">
        <f t="shared" si="62"/>
        <v>0.53987975951903799</v>
      </c>
      <c r="N806" s="19">
        <f t="shared" si="63"/>
        <v>0</v>
      </c>
      <c r="O806" s="18">
        <f t="shared" si="64"/>
        <v>0</v>
      </c>
    </row>
    <row r="807" spans="1:15" x14ac:dyDescent="0.55000000000000004">
      <c r="A807" s="2">
        <v>43118</v>
      </c>
      <c r="B807">
        <v>38</v>
      </c>
      <c r="C807" t="s">
        <v>6</v>
      </c>
      <c r="D807" t="s">
        <v>11</v>
      </c>
      <c r="E807">
        <v>4</v>
      </c>
      <c r="F807">
        <v>24.95</v>
      </c>
      <c r="G807" s="4">
        <v>0</v>
      </c>
      <c r="H807" s="3">
        <v>11.48</v>
      </c>
      <c r="I807">
        <v>5</v>
      </c>
      <c r="K807" s="18">
        <f t="shared" si="60"/>
        <v>124.75</v>
      </c>
      <c r="L807" s="18">
        <f t="shared" si="61"/>
        <v>67.349999999999994</v>
      </c>
      <c r="M807" s="19">
        <f t="shared" si="62"/>
        <v>0.53987975951903799</v>
      </c>
      <c r="N807" s="19">
        <f t="shared" si="63"/>
        <v>0</v>
      </c>
      <c r="O807" s="18">
        <f t="shared" si="64"/>
        <v>0</v>
      </c>
    </row>
    <row r="808" spans="1:15" x14ac:dyDescent="0.55000000000000004">
      <c r="A808" s="2">
        <v>43142</v>
      </c>
      <c r="B808">
        <v>38</v>
      </c>
      <c r="C808" t="s">
        <v>9</v>
      </c>
      <c r="D808" t="s">
        <v>10</v>
      </c>
      <c r="E808">
        <v>4</v>
      </c>
      <c r="F808">
        <v>24.95</v>
      </c>
      <c r="G808" s="4">
        <v>0</v>
      </c>
      <c r="H808" s="3">
        <v>11.48</v>
      </c>
      <c r="I808">
        <v>4</v>
      </c>
      <c r="K808" s="18">
        <f t="shared" si="60"/>
        <v>99.8</v>
      </c>
      <c r="L808" s="18">
        <f t="shared" si="61"/>
        <v>53.879999999999995</v>
      </c>
      <c r="M808" s="19">
        <f t="shared" si="62"/>
        <v>0.53987975951903799</v>
      </c>
      <c r="N808" s="19">
        <f t="shared" si="63"/>
        <v>0</v>
      </c>
      <c r="O808" s="18">
        <f t="shared" si="64"/>
        <v>0</v>
      </c>
    </row>
    <row r="809" spans="1:15" x14ac:dyDescent="0.55000000000000004">
      <c r="A809" s="2">
        <v>43156</v>
      </c>
      <c r="B809">
        <v>38</v>
      </c>
      <c r="C809" t="s">
        <v>8</v>
      </c>
      <c r="D809" t="s">
        <v>10</v>
      </c>
      <c r="E809">
        <v>3</v>
      </c>
      <c r="F809">
        <v>24.95</v>
      </c>
      <c r="G809" s="4">
        <v>0</v>
      </c>
      <c r="H809" s="3">
        <v>11.48</v>
      </c>
      <c r="I809">
        <v>1</v>
      </c>
      <c r="K809" s="18">
        <f t="shared" si="60"/>
        <v>24.95</v>
      </c>
      <c r="L809" s="18">
        <f t="shared" si="61"/>
        <v>13.469999999999999</v>
      </c>
      <c r="M809" s="19">
        <f t="shared" si="62"/>
        <v>0.53987975951903799</v>
      </c>
      <c r="N809" s="19">
        <f t="shared" si="63"/>
        <v>0</v>
      </c>
      <c r="O809" s="18">
        <f t="shared" si="64"/>
        <v>0</v>
      </c>
    </row>
    <row r="810" spans="1:15" x14ac:dyDescent="0.55000000000000004">
      <c r="A810" s="2">
        <v>43157</v>
      </c>
      <c r="B810">
        <v>38</v>
      </c>
      <c r="C810" t="s">
        <v>6</v>
      </c>
      <c r="D810" t="s">
        <v>10</v>
      </c>
      <c r="E810">
        <v>11</v>
      </c>
      <c r="F810">
        <v>24.95</v>
      </c>
      <c r="G810" s="4">
        <v>0</v>
      </c>
      <c r="H810" s="3">
        <v>11.48</v>
      </c>
      <c r="I810">
        <v>1</v>
      </c>
      <c r="K810" s="18">
        <f t="shared" si="60"/>
        <v>24.95</v>
      </c>
      <c r="L810" s="18">
        <f t="shared" si="61"/>
        <v>13.469999999999999</v>
      </c>
      <c r="M810" s="19">
        <f t="shared" si="62"/>
        <v>0.53987975951903799</v>
      </c>
      <c r="N810" s="19">
        <f t="shared" si="63"/>
        <v>0</v>
      </c>
      <c r="O810" s="18">
        <f t="shared" si="64"/>
        <v>0</v>
      </c>
    </row>
    <row r="811" spans="1:15" x14ac:dyDescent="0.55000000000000004">
      <c r="A811" s="2">
        <v>43157</v>
      </c>
      <c r="B811">
        <v>38</v>
      </c>
      <c r="C811" t="s">
        <v>6</v>
      </c>
      <c r="D811" t="s">
        <v>10</v>
      </c>
      <c r="E811">
        <v>1</v>
      </c>
      <c r="F811">
        <v>24.95</v>
      </c>
      <c r="G811" s="4">
        <v>0</v>
      </c>
      <c r="H811" s="3">
        <v>11.48</v>
      </c>
      <c r="I811">
        <v>2</v>
      </c>
      <c r="K811" s="18">
        <f t="shared" si="60"/>
        <v>49.9</v>
      </c>
      <c r="L811" s="18">
        <f t="shared" si="61"/>
        <v>26.939999999999998</v>
      </c>
      <c r="M811" s="19">
        <f t="shared" si="62"/>
        <v>0.53987975951903799</v>
      </c>
      <c r="N811" s="19">
        <f t="shared" si="63"/>
        <v>0</v>
      </c>
      <c r="O811" s="18">
        <f t="shared" si="64"/>
        <v>0</v>
      </c>
    </row>
    <row r="812" spans="1:15" x14ac:dyDescent="0.55000000000000004">
      <c r="A812" s="2">
        <v>43162</v>
      </c>
      <c r="B812">
        <v>38</v>
      </c>
      <c r="C812" t="s">
        <v>7</v>
      </c>
      <c r="D812" t="s">
        <v>10</v>
      </c>
      <c r="E812">
        <v>8</v>
      </c>
      <c r="F812">
        <v>24.95</v>
      </c>
      <c r="G812" s="4">
        <v>0</v>
      </c>
      <c r="H812" s="3">
        <v>11.48</v>
      </c>
      <c r="I812">
        <v>2</v>
      </c>
      <c r="K812" s="18">
        <f t="shared" si="60"/>
        <v>49.9</v>
      </c>
      <c r="L812" s="18">
        <f t="shared" si="61"/>
        <v>26.939999999999998</v>
      </c>
      <c r="M812" s="19">
        <f t="shared" si="62"/>
        <v>0.53987975951903799</v>
      </c>
      <c r="N812" s="19">
        <f t="shared" si="63"/>
        <v>0</v>
      </c>
      <c r="O812" s="18">
        <f t="shared" si="64"/>
        <v>0</v>
      </c>
    </row>
    <row r="813" spans="1:15" x14ac:dyDescent="0.55000000000000004">
      <c r="A813" s="2">
        <v>43168</v>
      </c>
      <c r="B813">
        <v>38</v>
      </c>
      <c r="C813" t="s">
        <v>9</v>
      </c>
      <c r="D813" t="s">
        <v>10</v>
      </c>
      <c r="E813">
        <v>8</v>
      </c>
      <c r="F813">
        <v>24.95</v>
      </c>
      <c r="G813" s="4">
        <v>0</v>
      </c>
      <c r="H813" s="3">
        <v>11.48</v>
      </c>
      <c r="I813">
        <v>4</v>
      </c>
      <c r="K813" s="18">
        <f t="shared" si="60"/>
        <v>99.8</v>
      </c>
      <c r="L813" s="18">
        <f t="shared" si="61"/>
        <v>53.879999999999995</v>
      </c>
      <c r="M813" s="19">
        <f t="shared" si="62"/>
        <v>0.53987975951903799</v>
      </c>
      <c r="N813" s="19">
        <f t="shared" si="63"/>
        <v>0</v>
      </c>
      <c r="O813" s="18">
        <f t="shared" si="64"/>
        <v>0</v>
      </c>
    </row>
    <row r="814" spans="1:15" x14ac:dyDescent="0.55000000000000004">
      <c r="A814" s="2">
        <v>43184</v>
      </c>
      <c r="B814">
        <v>38</v>
      </c>
      <c r="C814" t="s">
        <v>7</v>
      </c>
      <c r="D814" t="s">
        <v>10</v>
      </c>
      <c r="E814">
        <v>2</v>
      </c>
      <c r="F814">
        <v>24.95</v>
      </c>
      <c r="G814" s="4">
        <v>0</v>
      </c>
      <c r="H814" s="3">
        <v>11.48</v>
      </c>
      <c r="I814">
        <v>4</v>
      </c>
      <c r="K814" s="18">
        <f t="shared" si="60"/>
        <v>99.8</v>
      </c>
      <c r="L814" s="18">
        <f t="shared" si="61"/>
        <v>53.879999999999995</v>
      </c>
      <c r="M814" s="19">
        <f t="shared" si="62"/>
        <v>0.53987975951903799</v>
      </c>
      <c r="N814" s="19">
        <f t="shared" si="63"/>
        <v>0</v>
      </c>
      <c r="O814" s="18">
        <f t="shared" si="64"/>
        <v>0</v>
      </c>
    </row>
    <row r="815" spans="1:15" x14ac:dyDescent="0.55000000000000004">
      <c r="A815" s="2">
        <v>43191</v>
      </c>
      <c r="B815">
        <v>38</v>
      </c>
      <c r="C815" t="s">
        <v>7</v>
      </c>
      <c r="D815" t="s">
        <v>10</v>
      </c>
      <c r="E815">
        <v>8</v>
      </c>
      <c r="F815">
        <v>24.95</v>
      </c>
      <c r="G815" s="4">
        <v>0</v>
      </c>
      <c r="H815" s="3">
        <v>11.48</v>
      </c>
      <c r="I815">
        <v>1</v>
      </c>
      <c r="K815" s="18">
        <f t="shared" si="60"/>
        <v>24.95</v>
      </c>
      <c r="L815" s="18">
        <f t="shared" si="61"/>
        <v>13.469999999999999</v>
      </c>
      <c r="M815" s="19">
        <f t="shared" si="62"/>
        <v>0.53987975951903799</v>
      </c>
      <c r="N815" s="19">
        <f t="shared" si="63"/>
        <v>0</v>
      </c>
      <c r="O815" s="18">
        <f t="shared" si="64"/>
        <v>0</v>
      </c>
    </row>
    <row r="816" spans="1:15" x14ac:dyDescent="0.55000000000000004">
      <c r="A816" s="2">
        <v>43218</v>
      </c>
      <c r="B816">
        <v>38</v>
      </c>
      <c r="C816" t="s">
        <v>8</v>
      </c>
      <c r="D816" t="s">
        <v>10</v>
      </c>
      <c r="E816">
        <v>7</v>
      </c>
      <c r="F816">
        <v>24.95</v>
      </c>
      <c r="G816" s="4">
        <v>0</v>
      </c>
      <c r="H816" s="3">
        <v>11.48</v>
      </c>
      <c r="I816">
        <v>4</v>
      </c>
      <c r="K816" s="18">
        <f t="shared" si="60"/>
        <v>99.8</v>
      </c>
      <c r="L816" s="18">
        <f t="shared" si="61"/>
        <v>53.879999999999995</v>
      </c>
      <c r="M816" s="19">
        <f t="shared" si="62"/>
        <v>0.53987975951903799</v>
      </c>
      <c r="N816" s="19">
        <f t="shared" si="63"/>
        <v>0</v>
      </c>
      <c r="O816" s="18">
        <f t="shared" si="64"/>
        <v>0</v>
      </c>
    </row>
    <row r="817" spans="1:15" x14ac:dyDescent="0.55000000000000004">
      <c r="A817" s="2">
        <v>43218</v>
      </c>
      <c r="B817">
        <v>38</v>
      </c>
      <c r="C817" t="s">
        <v>9</v>
      </c>
      <c r="D817" t="s">
        <v>10</v>
      </c>
      <c r="E817">
        <v>11</v>
      </c>
      <c r="F817">
        <v>24.95</v>
      </c>
      <c r="G817" s="4">
        <v>0</v>
      </c>
      <c r="H817" s="3">
        <v>11.48</v>
      </c>
      <c r="I817">
        <v>1</v>
      </c>
      <c r="K817" s="18">
        <f t="shared" si="60"/>
        <v>24.95</v>
      </c>
      <c r="L817" s="18">
        <f t="shared" si="61"/>
        <v>13.469999999999999</v>
      </c>
      <c r="M817" s="19">
        <f t="shared" si="62"/>
        <v>0.53987975951903799</v>
      </c>
      <c r="N817" s="19">
        <f t="shared" si="63"/>
        <v>0</v>
      </c>
      <c r="O817" s="18">
        <f t="shared" si="64"/>
        <v>0</v>
      </c>
    </row>
    <row r="818" spans="1:15" x14ac:dyDescent="0.55000000000000004">
      <c r="A818" s="2">
        <v>43219</v>
      </c>
      <c r="B818">
        <v>38</v>
      </c>
      <c r="C818" t="s">
        <v>5</v>
      </c>
      <c r="D818" t="s">
        <v>10</v>
      </c>
      <c r="E818">
        <v>7</v>
      </c>
      <c r="F818">
        <v>24.95</v>
      </c>
      <c r="G818" s="4">
        <v>0</v>
      </c>
      <c r="H818" s="3">
        <v>11.48</v>
      </c>
      <c r="I818">
        <v>4</v>
      </c>
      <c r="K818" s="18">
        <f t="shared" si="60"/>
        <v>99.8</v>
      </c>
      <c r="L818" s="18">
        <f t="shared" si="61"/>
        <v>53.879999999999995</v>
      </c>
      <c r="M818" s="19">
        <f t="shared" si="62"/>
        <v>0.53987975951903799</v>
      </c>
      <c r="N818" s="19">
        <f t="shared" si="63"/>
        <v>0</v>
      </c>
      <c r="O818" s="18">
        <f t="shared" si="64"/>
        <v>0</v>
      </c>
    </row>
    <row r="819" spans="1:15" x14ac:dyDescent="0.55000000000000004">
      <c r="A819" s="2">
        <v>43221</v>
      </c>
      <c r="B819">
        <v>38</v>
      </c>
      <c r="C819" t="s">
        <v>5</v>
      </c>
      <c r="D819" t="s">
        <v>11</v>
      </c>
      <c r="E819">
        <v>5</v>
      </c>
      <c r="F819">
        <v>24.95</v>
      </c>
      <c r="G819" s="4">
        <v>0</v>
      </c>
      <c r="H819" s="3">
        <v>11.48</v>
      </c>
      <c r="I819">
        <v>1</v>
      </c>
      <c r="K819" s="18">
        <f t="shared" si="60"/>
        <v>24.95</v>
      </c>
      <c r="L819" s="18">
        <f t="shared" si="61"/>
        <v>13.469999999999999</v>
      </c>
      <c r="M819" s="19">
        <f t="shared" si="62"/>
        <v>0.53987975951903799</v>
      </c>
      <c r="N819" s="19">
        <f t="shared" si="63"/>
        <v>0</v>
      </c>
      <c r="O819" s="18">
        <f t="shared" si="64"/>
        <v>0</v>
      </c>
    </row>
    <row r="820" spans="1:15" x14ac:dyDescent="0.55000000000000004">
      <c r="A820" s="2">
        <v>43222</v>
      </c>
      <c r="B820">
        <v>38</v>
      </c>
      <c r="C820" t="s">
        <v>8</v>
      </c>
      <c r="D820" t="s">
        <v>11</v>
      </c>
      <c r="E820">
        <v>7</v>
      </c>
      <c r="F820">
        <v>24.95</v>
      </c>
      <c r="G820" s="4">
        <v>0</v>
      </c>
      <c r="H820" s="3">
        <v>11.48</v>
      </c>
      <c r="I820">
        <v>1</v>
      </c>
      <c r="K820" s="18">
        <f t="shared" si="60"/>
        <v>24.95</v>
      </c>
      <c r="L820" s="18">
        <f t="shared" si="61"/>
        <v>13.469999999999999</v>
      </c>
      <c r="M820" s="19">
        <f t="shared" si="62"/>
        <v>0.53987975951903799</v>
      </c>
      <c r="N820" s="19">
        <f t="shared" si="63"/>
        <v>0</v>
      </c>
      <c r="O820" s="18">
        <f t="shared" si="64"/>
        <v>0</v>
      </c>
    </row>
    <row r="821" spans="1:15" x14ac:dyDescent="0.55000000000000004">
      <c r="A821" s="2">
        <v>43226</v>
      </c>
      <c r="B821">
        <v>38</v>
      </c>
      <c r="C821" t="s">
        <v>7</v>
      </c>
      <c r="D821" t="s">
        <v>10</v>
      </c>
      <c r="E821">
        <v>1</v>
      </c>
      <c r="F821">
        <v>24.95</v>
      </c>
      <c r="G821" s="4">
        <v>0</v>
      </c>
      <c r="H821" s="3">
        <v>11.48</v>
      </c>
      <c r="I821">
        <v>1</v>
      </c>
      <c r="K821" s="18">
        <f t="shared" si="60"/>
        <v>24.95</v>
      </c>
      <c r="L821" s="18">
        <f t="shared" si="61"/>
        <v>13.469999999999999</v>
      </c>
      <c r="M821" s="19">
        <f t="shared" si="62"/>
        <v>0.53987975951903799</v>
      </c>
      <c r="N821" s="19">
        <f t="shared" si="63"/>
        <v>0</v>
      </c>
      <c r="O821" s="18">
        <f t="shared" si="64"/>
        <v>0</v>
      </c>
    </row>
    <row r="822" spans="1:15" x14ac:dyDescent="0.55000000000000004">
      <c r="A822" s="2">
        <v>43231</v>
      </c>
      <c r="B822">
        <v>38</v>
      </c>
      <c r="C822" t="s">
        <v>8</v>
      </c>
      <c r="D822" t="s">
        <v>10</v>
      </c>
      <c r="E822">
        <v>8</v>
      </c>
      <c r="F822">
        <v>24.95</v>
      </c>
      <c r="G822" s="4">
        <v>0</v>
      </c>
      <c r="H822" s="3">
        <v>11.48</v>
      </c>
      <c r="I822">
        <v>1</v>
      </c>
      <c r="K822" s="18">
        <f t="shared" si="60"/>
        <v>24.95</v>
      </c>
      <c r="L822" s="18">
        <f t="shared" si="61"/>
        <v>13.469999999999999</v>
      </c>
      <c r="M822" s="19">
        <f t="shared" si="62"/>
        <v>0.53987975951903799</v>
      </c>
      <c r="N822" s="19">
        <f t="shared" si="63"/>
        <v>0</v>
      </c>
      <c r="O822" s="18">
        <f t="shared" si="64"/>
        <v>0</v>
      </c>
    </row>
    <row r="823" spans="1:15" x14ac:dyDescent="0.55000000000000004">
      <c r="A823" s="2">
        <v>43232</v>
      </c>
      <c r="B823">
        <v>38</v>
      </c>
      <c r="C823" t="s">
        <v>7</v>
      </c>
      <c r="D823" t="s">
        <v>10</v>
      </c>
      <c r="E823">
        <v>1</v>
      </c>
      <c r="F823">
        <v>24.95</v>
      </c>
      <c r="G823" s="4">
        <v>0</v>
      </c>
      <c r="H823" s="3">
        <v>11.48</v>
      </c>
      <c r="I823">
        <v>2</v>
      </c>
      <c r="K823" s="18">
        <f t="shared" si="60"/>
        <v>49.9</v>
      </c>
      <c r="L823" s="18">
        <f t="shared" si="61"/>
        <v>26.939999999999998</v>
      </c>
      <c r="M823" s="19">
        <f t="shared" si="62"/>
        <v>0.53987975951903799</v>
      </c>
      <c r="N823" s="19">
        <f t="shared" si="63"/>
        <v>0</v>
      </c>
      <c r="O823" s="18">
        <f t="shared" si="64"/>
        <v>0</v>
      </c>
    </row>
    <row r="824" spans="1:15" x14ac:dyDescent="0.55000000000000004">
      <c r="A824" s="2">
        <v>43233</v>
      </c>
      <c r="B824">
        <v>38</v>
      </c>
      <c r="C824" t="s">
        <v>5</v>
      </c>
      <c r="D824" t="s">
        <v>10</v>
      </c>
      <c r="E824">
        <v>10</v>
      </c>
      <c r="F824">
        <v>24.95</v>
      </c>
      <c r="G824" s="4">
        <v>0</v>
      </c>
      <c r="H824" s="3">
        <v>11.48</v>
      </c>
      <c r="I824">
        <v>2</v>
      </c>
      <c r="K824" s="18">
        <f t="shared" si="60"/>
        <v>49.9</v>
      </c>
      <c r="L824" s="18">
        <f t="shared" si="61"/>
        <v>26.939999999999998</v>
      </c>
      <c r="M824" s="19">
        <f t="shared" si="62"/>
        <v>0.53987975951903799</v>
      </c>
      <c r="N824" s="19">
        <f t="shared" si="63"/>
        <v>0</v>
      </c>
      <c r="O824" s="18">
        <f t="shared" si="64"/>
        <v>0</v>
      </c>
    </row>
    <row r="825" spans="1:15" x14ac:dyDescent="0.55000000000000004">
      <c r="A825" s="2">
        <v>43239</v>
      </c>
      <c r="B825">
        <v>38</v>
      </c>
      <c r="C825" t="s">
        <v>9</v>
      </c>
      <c r="D825" t="s">
        <v>10</v>
      </c>
      <c r="E825">
        <v>10</v>
      </c>
      <c r="F825">
        <v>24.95</v>
      </c>
      <c r="G825" s="4">
        <v>0</v>
      </c>
      <c r="H825" s="3">
        <v>11.48</v>
      </c>
      <c r="I825">
        <v>2</v>
      </c>
      <c r="K825" s="18">
        <f t="shared" si="60"/>
        <v>49.9</v>
      </c>
      <c r="L825" s="18">
        <f t="shared" si="61"/>
        <v>26.939999999999998</v>
      </c>
      <c r="M825" s="19">
        <f t="shared" si="62"/>
        <v>0.53987975951903799</v>
      </c>
      <c r="N825" s="19">
        <f t="shared" si="63"/>
        <v>0</v>
      </c>
      <c r="O825" s="18">
        <f t="shared" si="64"/>
        <v>0</v>
      </c>
    </row>
    <row r="826" spans="1:15" x14ac:dyDescent="0.55000000000000004">
      <c r="A826" s="2">
        <v>43247</v>
      </c>
      <c r="B826">
        <v>38</v>
      </c>
      <c r="C826" t="s">
        <v>5</v>
      </c>
      <c r="D826" t="s">
        <v>10</v>
      </c>
      <c r="E826">
        <v>0</v>
      </c>
      <c r="F826">
        <v>24.95</v>
      </c>
      <c r="G826" s="4">
        <v>0</v>
      </c>
      <c r="H826" s="3">
        <v>11.48</v>
      </c>
      <c r="I826">
        <v>2</v>
      </c>
      <c r="K826" s="18">
        <f t="shared" si="60"/>
        <v>49.9</v>
      </c>
      <c r="L826" s="18">
        <f t="shared" si="61"/>
        <v>26.939999999999998</v>
      </c>
      <c r="M826" s="19">
        <f t="shared" si="62"/>
        <v>0.53987975951903799</v>
      </c>
      <c r="N826" s="19">
        <f t="shared" si="63"/>
        <v>0</v>
      </c>
      <c r="O826" s="18">
        <f t="shared" si="64"/>
        <v>0</v>
      </c>
    </row>
    <row r="827" spans="1:15" x14ac:dyDescent="0.55000000000000004">
      <c r="A827" s="2">
        <v>43248</v>
      </c>
      <c r="B827">
        <v>38</v>
      </c>
      <c r="C827" t="s">
        <v>8</v>
      </c>
      <c r="D827" t="s">
        <v>11</v>
      </c>
      <c r="E827">
        <v>4</v>
      </c>
      <c r="F827">
        <v>24.95</v>
      </c>
      <c r="G827" s="4">
        <v>0</v>
      </c>
      <c r="H827" s="3">
        <v>11.48</v>
      </c>
      <c r="I827">
        <v>2</v>
      </c>
      <c r="K827" s="18">
        <f t="shared" si="60"/>
        <v>49.9</v>
      </c>
      <c r="L827" s="18">
        <f t="shared" si="61"/>
        <v>26.939999999999998</v>
      </c>
      <c r="M827" s="19">
        <f t="shared" si="62"/>
        <v>0.53987975951903799</v>
      </c>
      <c r="N827" s="19">
        <f t="shared" si="63"/>
        <v>0</v>
      </c>
      <c r="O827" s="18">
        <f t="shared" si="64"/>
        <v>0</v>
      </c>
    </row>
    <row r="828" spans="1:15" x14ac:dyDescent="0.55000000000000004">
      <c r="A828" s="2">
        <v>43278</v>
      </c>
      <c r="B828">
        <v>38</v>
      </c>
      <c r="C828" t="s">
        <v>6</v>
      </c>
      <c r="D828" t="s">
        <v>11</v>
      </c>
      <c r="E828">
        <v>1</v>
      </c>
      <c r="F828">
        <v>24.95</v>
      </c>
      <c r="G828" s="4">
        <v>0</v>
      </c>
      <c r="H828" s="3">
        <v>11.48</v>
      </c>
      <c r="I828">
        <v>5</v>
      </c>
      <c r="K828" s="18">
        <f t="shared" si="60"/>
        <v>124.75</v>
      </c>
      <c r="L828" s="18">
        <f t="shared" si="61"/>
        <v>67.349999999999994</v>
      </c>
      <c r="M828" s="19">
        <f t="shared" si="62"/>
        <v>0.53987975951903799</v>
      </c>
      <c r="N828" s="19">
        <f t="shared" si="63"/>
        <v>0</v>
      </c>
      <c r="O828" s="18">
        <f t="shared" si="64"/>
        <v>0</v>
      </c>
    </row>
    <row r="829" spans="1:15" x14ac:dyDescent="0.55000000000000004">
      <c r="A829" s="2">
        <v>43219</v>
      </c>
      <c r="B829">
        <v>38</v>
      </c>
      <c r="C829" t="s">
        <v>5</v>
      </c>
      <c r="D829" t="s">
        <v>10</v>
      </c>
      <c r="E829">
        <v>8</v>
      </c>
      <c r="F829">
        <v>24.95</v>
      </c>
      <c r="G829" s="4">
        <v>0</v>
      </c>
      <c r="H829" s="3">
        <v>11.48</v>
      </c>
      <c r="I829">
        <v>4</v>
      </c>
      <c r="K829" s="18">
        <f t="shared" si="60"/>
        <v>99.8</v>
      </c>
      <c r="L829" s="18">
        <f t="shared" si="61"/>
        <v>53.879999999999995</v>
      </c>
      <c r="M829" s="19">
        <f t="shared" si="62"/>
        <v>0.53987975951903799</v>
      </c>
      <c r="N829" s="19">
        <f t="shared" si="63"/>
        <v>0</v>
      </c>
      <c r="O829" s="18">
        <f t="shared" si="64"/>
        <v>0</v>
      </c>
    </row>
    <row r="830" spans="1:15" x14ac:dyDescent="0.55000000000000004">
      <c r="A830" s="2">
        <v>43228</v>
      </c>
      <c r="B830">
        <v>38</v>
      </c>
      <c r="C830" t="s">
        <v>5</v>
      </c>
      <c r="D830" t="s">
        <v>11</v>
      </c>
      <c r="E830">
        <v>6</v>
      </c>
      <c r="F830">
        <v>24.95</v>
      </c>
      <c r="G830" s="4">
        <v>0</v>
      </c>
      <c r="H830" s="3">
        <v>11.48</v>
      </c>
      <c r="I830">
        <v>1</v>
      </c>
      <c r="K830" s="18">
        <f t="shared" si="60"/>
        <v>24.95</v>
      </c>
      <c r="L830" s="18">
        <f t="shared" si="61"/>
        <v>13.469999999999999</v>
      </c>
      <c r="M830" s="19">
        <f t="shared" si="62"/>
        <v>0.53987975951903799</v>
      </c>
      <c r="N830" s="19">
        <f t="shared" si="63"/>
        <v>0</v>
      </c>
      <c r="O830" s="18">
        <f t="shared" si="64"/>
        <v>0</v>
      </c>
    </row>
    <row r="831" spans="1:15" x14ac:dyDescent="0.55000000000000004">
      <c r="A831" s="2">
        <v>43267</v>
      </c>
      <c r="B831">
        <v>38</v>
      </c>
      <c r="C831" t="s">
        <v>8</v>
      </c>
      <c r="D831" t="s">
        <v>10</v>
      </c>
      <c r="E831">
        <v>3</v>
      </c>
      <c r="F831">
        <v>24.95</v>
      </c>
      <c r="G831" s="4">
        <v>0</v>
      </c>
      <c r="H831" s="3">
        <v>11.48</v>
      </c>
      <c r="I831">
        <v>4</v>
      </c>
      <c r="K831" s="18">
        <f t="shared" si="60"/>
        <v>99.8</v>
      </c>
      <c r="L831" s="18">
        <f t="shared" si="61"/>
        <v>53.879999999999995</v>
      </c>
      <c r="M831" s="19">
        <f t="shared" si="62"/>
        <v>0.53987975951903799</v>
      </c>
      <c r="N831" s="19">
        <f t="shared" si="63"/>
        <v>0</v>
      </c>
      <c r="O831" s="18">
        <f t="shared" si="64"/>
        <v>0</v>
      </c>
    </row>
    <row r="832" spans="1:15" x14ac:dyDescent="0.55000000000000004">
      <c r="A832" s="2">
        <v>43219</v>
      </c>
      <c r="B832">
        <v>38</v>
      </c>
      <c r="C832" t="s">
        <v>6</v>
      </c>
      <c r="D832" t="s">
        <v>10</v>
      </c>
      <c r="E832">
        <v>6</v>
      </c>
      <c r="F832">
        <v>24.95</v>
      </c>
      <c r="G832" s="4">
        <v>0</v>
      </c>
      <c r="H832" s="3">
        <v>11.48</v>
      </c>
      <c r="I832">
        <v>5</v>
      </c>
      <c r="K832" s="18">
        <f t="shared" si="60"/>
        <v>124.75</v>
      </c>
      <c r="L832" s="18">
        <f t="shared" si="61"/>
        <v>67.349999999999994</v>
      </c>
      <c r="M832" s="19">
        <f t="shared" si="62"/>
        <v>0.53987975951903799</v>
      </c>
      <c r="N832" s="19">
        <f t="shared" si="63"/>
        <v>0</v>
      </c>
      <c r="O832" s="18">
        <f t="shared" si="64"/>
        <v>0</v>
      </c>
    </row>
    <row r="833" spans="1:15" x14ac:dyDescent="0.55000000000000004">
      <c r="A833" s="2">
        <v>43240</v>
      </c>
      <c r="B833">
        <v>25</v>
      </c>
      <c r="C833" t="s">
        <v>6</v>
      </c>
      <c r="D833" t="s">
        <v>10</v>
      </c>
      <c r="E833">
        <v>1</v>
      </c>
      <c r="F833">
        <v>0.95</v>
      </c>
      <c r="G833" s="4">
        <v>0.2</v>
      </c>
      <c r="H833" s="3">
        <v>0.35</v>
      </c>
      <c r="I833">
        <v>4</v>
      </c>
      <c r="K833" s="18">
        <f t="shared" si="60"/>
        <v>3.04</v>
      </c>
      <c r="L833" s="18">
        <f t="shared" si="61"/>
        <v>1.6400000000000001</v>
      </c>
      <c r="M833" s="19">
        <f t="shared" si="62"/>
        <v>0.53947368421052633</v>
      </c>
      <c r="N833" s="19">
        <f t="shared" si="63"/>
        <v>0</v>
      </c>
      <c r="O833" s="18">
        <f t="shared" si="64"/>
        <v>0</v>
      </c>
    </row>
    <row r="834" spans="1:15" x14ac:dyDescent="0.55000000000000004">
      <c r="A834" s="2">
        <v>43112</v>
      </c>
      <c r="B834">
        <v>21</v>
      </c>
      <c r="C834" t="s">
        <v>5</v>
      </c>
      <c r="D834" t="s">
        <v>11</v>
      </c>
      <c r="E834">
        <v>9</v>
      </c>
      <c r="F834">
        <v>26.95</v>
      </c>
      <c r="G834" s="4">
        <v>0</v>
      </c>
      <c r="H834" s="3">
        <v>12.42</v>
      </c>
      <c r="I834">
        <v>19</v>
      </c>
      <c r="K834" s="18">
        <f t="shared" ref="K834:K897" si="65">I834*F834*(1-G834)</f>
        <v>512.04999999999995</v>
      </c>
      <c r="L834" s="18">
        <f t="shared" ref="L834:L897" si="66">(F834*(1-G834)-H834)*I834</f>
        <v>276.07</v>
      </c>
      <c r="M834" s="19">
        <f t="shared" ref="M834:M897" si="67">L834/K834</f>
        <v>0.53914656771799629</v>
      </c>
      <c r="N834" s="19">
        <f t="shared" si="63"/>
        <v>0.15</v>
      </c>
      <c r="O834" s="18">
        <f t="shared" si="64"/>
        <v>76.80749999999999</v>
      </c>
    </row>
    <row r="835" spans="1:15" x14ac:dyDescent="0.55000000000000004">
      <c r="A835" s="2">
        <v>43119</v>
      </c>
      <c r="B835">
        <v>21</v>
      </c>
      <c r="C835" t="s">
        <v>6</v>
      </c>
      <c r="D835" t="s">
        <v>11</v>
      </c>
      <c r="E835">
        <v>3</v>
      </c>
      <c r="F835">
        <v>26.95</v>
      </c>
      <c r="G835" s="4">
        <v>0</v>
      </c>
      <c r="H835" s="3">
        <v>12.42</v>
      </c>
      <c r="I835">
        <v>18</v>
      </c>
      <c r="K835" s="18">
        <f t="shared" si="65"/>
        <v>485.09999999999997</v>
      </c>
      <c r="L835" s="18">
        <f t="shared" si="66"/>
        <v>261.53999999999996</v>
      </c>
      <c r="M835" s="19">
        <f t="shared" si="67"/>
        <v>0.53914656771799629</v>
      </c>
      <c r="N835" s="19">
        <f t="shared" ref="N835:N898" si="68">MAX(IF(K835&gt;500,0.15,0),G835)-G835</f>
        <v>0</v>
      </c>
      <c r="O835" s="18">
        <f t="shared" ref="O835:O898" si="69">N835*K835</f>
        <v>0</v>
      </c>
    </row>
    <row r="836" spans="1:15" x14ac:dyDescent="0.55000000000000004">
      <c r="A836" s="2">
        <v>43120</v>
      </c>
      <c r="B836">
        <v>21</v>
      </c>
      <c r="C836" t="s">
        <v>8</v>
      </c>
      <c r="D836" t="s">
        <v>10</v>
      </c>
      <c r="E836">
        <v>11</v>
      </c>
      <c r="F836">
        <v>26.95</v>
      </c>
      <c r="G836" s="4">
        <v>0</v>
      </c>
      <c r="H836" s="3">
        <v>12.42</v>
      </c>
      <c r="I836">
        <v>13</v>
      </c>
      <c r="K836" s="18">
        <f t="shared" si="65"/>
        <v>350.34999999999997</v>
      </c>
      <c r="L836" s="18">
        <f t="shared" si="66"/>
        <v>188.89</v>
      </c>
      <c r="M836" s="19">
        <f t="shared" si="67"/>
        <v>0.53914656771799629</v>
      </c>
      <c r="N836" s="19">
        <f t="shared" si="68"/>
        <v>0</v>
      </c>
      <c r="O836" s="18">
        <f t="shared" si="69"/>
        <v>0</v>
      </c>
    </row>
    <row r="837" spans="1:15" x14ac:dyDescent="0.55000000000000004">
      <c r="A837" s="2">
        <v>43124</v>
      </c>
      <c r="B837">
        <v>21</v>
      </c>
      <c r="C837" t="s">
        <v>7</v>
      </c>
      <c r="D837" t="s">
        <v>11</v>
      </c>
      <c r="E837">
        <v>12</v>
      </c>
      <c r="F837">
        <v>26.95</v>
      </c>
      <c r="G837" s="4">
        <v>0</v>
      </c>
      <c r="H837" s="3">
        <v>12.42</v>
      </c>
      <c r="I837">
        <v>13</v>
      </c>
      <c r="K837" s="18">
        <f t="shared" si="65"/>
        <v>350.34999999999997</v>
      </c>
      <c r="L837" s="18">
        <f t="shared" si="66"/>
        <v>188.89</v>
      </c>
      <c r="M837" s="19">
        <f t="shared" si="67"/>
        <v>0.53914656771799629</v>
      </c>
      <c r="N837" s="19">
        <f t="shared" si="68"/>
        <v>0</v>
      </c>
      <c r="O837" s="18">
        <f t="shared" si="69"/>
        <v>0</v>
      </c>
    </row>
    <row r="838" spans="1:15" x14ac:dyDescent="0.55000000000000004">
      <c r="A838" s="2">
        <v>43124</v>
      </c>
      <c r="B838">
        <v>21</v>
      </c>
      <c r="C838" t="s">
        <v>7</v>
      </c>
      <c r="D838" t="s">
        <v>11</v>
      </c>
      <c r="E838">
        <v>0</v>
      </c>
      <c r="F838">
        <v>26.95</v>
      </c>
      <c r="G838" s="4">
        <v>0</v>
      </c>
      <c r="H838" s="3">
        <v>12.42</v>
      </c>
      <c r="I838">
        <v>16</v>
      </c>
      <c r="K838" s="18">
        <f t="shared" si="65"/>
        <v>431.2</v>
      </c>
      <c r="L838" s="18">
        <f t="shared" si="66"/>
        <v>232.48</v>
      </c>
      <c r="M838" s="19">
        <f t="shared" si="67"/>
        <v>0.53914656771799629</v>
      </c>
      <c r="N838" s="19">
        <f t="shared" si="68"/>
        <v>0</v>
      </c>
      <c r="O838" s="18">
        <f t="shared" si="69"/>
        <v>0</v>
      </c>
    </row>
    <row r="839" spans="1:15" x14ac:dyDescent="0.55000000000000004">
      <c r="A839" s="2">
        <v>43132</v>
      </c>
      <c r="B839">
        <v>21</v>
      </c>
      <c r="C839" t="s">
        <v>8</v>
      </c>
      <c r="D839" t="s">
        <v>11</v>
      </c>
      <c r="E839">
        <v>8</v>
      </c>
      <c r="F839">
        <v>26.95</v>
      </c>
      <c r="G839" s="4">
        <v>0</v>
      </c>
      <c r="H839" s="3">
        <v>12.42</v>
      </c>
      <c r="I839">
        <v>4</v>
      </c>
      <c r="K839" s="18">
        <f t="shared" si="65"/>
        <v>107.8</v>
      </c>
      <c r="L839" s="18">
        <f t="shared" si="66"/>
        <v>58.12</v>
      </c>
      <c r="M839" s="19">
        <f t="shared" si="67"/>
        <v>0.53914656771799629</v>
      </c>
      <c r="N839" s="19">
        <f t="shared" si="68"/>
        <v>0</v>
      </c>
      <c r="O839" s="18">
        <f t="shared" si="69"/>
        <v>0</v>
      </c>
    </row>
    <row r="840" spans="1:15" x14ac:dyDescent="0.55000000000000004">
      <c r="A840" s="2">
        <v>43142</v>
      </c>
      <c r="B840">
        <v>21</v>
      </c>
      <c r="C840" t="s">
        <v>8</v>
      </c>
      <c r="D840" t="s">
        <v>10</v>
      </c>
      <c r="E840">
        <v>8</v>
      </c>
      <c r="F840">
        <v>26.95</v>
      </c>
      <c r="G840" s="4">
        <v>0</v>
      </c>
      <c r="H840" s="3">
        <v>12.42</v>
      </c>
      <c r="I840">
        <v>14</v>
      </c>
      <c r="K840" s="18">
        <f t="shared" si="65"/>
        <v>377.3</v>
      </c>
      <c r="L840" s="18">
        <f t="shared" si="66"/>
        <v>203.42</v>
      </c>
      <c r="M840" s="19">
        <f t="shared" si="67"/>
        <v>0.53914656771799629</v>
      </c>
      <c r="N840" s="19">
        <f t="shared" si="68"/>
        <v>0</v>
      </c>
      <c r="O840" s="18">
        <f t="shared" si="69"/>
        <v>0</v>
      </c>
    </row>
    <row r="841" spans="1:15" x14ac:dyDescent="0.55000000000000004">
      <c r="A841" s="2">
        <v>43157</v>
      </c>
      <c r="B841">
        <v>21</v>
      </c>
      <c r="C841" t="s">
        <v>7</v>
      </c>
      <c r="D841" t="s">
        <v>10</v>
      </c>
      <c r="E841">
        <v>1</v>
      </c>
      <c r="F841">
        <v>26.95</v>
      </c>
      <c r="G841" s="4">
        <v>0</v>
      </c>
      <c r="H841" s="3">
        <v>12.42</v>
      </c>
      <c r="I841">
        <v>16</v>
      </c>
      <c r="K841" s="18">
        <f t="shared" si="65"/>
        <v>431.2</v>
      </c>
      <c r="L841" s="18">
        <f t="shared" si="66"/>
        <v>232.48</v>
      </c>
      <c r="M841" s="19">
        <f t="shared" si="67"/>
        <v>0.53914656771799629</v>
      </c>
      <c r="N841" s="19">
        <f t="shared" si="68"/>
        <v>0</v>
      </c>
      <c r="O841" s="18">
        <f t="shared" si="69"/>
        <v>0</v>
      </c>
    </row>
    <row r="842" spans="1:15" x14ac:dyDescent="0.55000000000000004">
      <c r="A842" s="2">
        <v>43162</v>
      </c>
      <c r="B842">
        <v>21</v>
      </c>
      <c r="C842" t="s">
        <v>9</v>
      </c>
      <c r="D842" t="s">
        <v>10</v>
      </c>
      <c r="E842">
        <v>2</v>
      </c>
      <c r="F842">
        <v>26.95</v>
      </c>
      <c r="G842" s="4">
        <v>0</v>
      </c>
      <c r="H842" s="3">
        <v>12.42</v>
      </c>
      <c r="I842">
        <v>1</v>
      </c>
      <c r="K842" s="18">
        <f t="shared" si="65"/>
        <v>26.95</v>
      </c>
      <c r="L842" s="18">
        <f t="shared" si="66"/>
        <v>14.53</v>
      </c>
      <c r="M842" s="19">
        <f t="shared" si="67"/>
        <v>0.53914656771799629</v>
      </c>
      <c r="N842" s="19">
        <f t="shared" si="68"/>
        <v>0</v>
      </c>
      <c r="O842" s="18">
        <f t="shared" si="69"/>
        <v>0</v>
      </c>
    </row>
    <row r="843" spans="1:15" x14ac:dyDescent="0.55000000000000004">
      <c r="A843" s="2">
        <v>43162</v>
      </c>
      <c r="B843">
        <v>21</v>
      </c>
      <c r="C843" t="s">
        <v>9</v>
      </c>
      <c r="D843" t="s">
        <v>10</v>
      </c>
      <c r="E843">
        <v>5</v>
      </c>
      <c r="F843">
        <v>26.95</v>
      </c>
      <c r="G843" s="4">
        <v>0</v>
      </c>
      <c r="H843" s="3">
        <v>12.42</v>
      </c>
      <c r="I843">
        <v>11</v>
      </c>
      <c r="K843" s="18">
        <f t="shared" si="65"/>
        <v>296.45</v>
      </c>
      <c r="L843" s="18">
        <f t="shared" si="66"/>
        <v>159.82999999999998</v>
      </c>
      <c r="M843" s="19">
        <f t="shared" si="67"/>
        <v>0.53914656771799629</v>
      </c>
      <c r="N843" s="19">
        <f t="shared" si="68"/>
        <v>0</v>
      </c>
      <c r="O843" s="18">
        <f t="shared" si="69"/>
        <v>0</v>
      </c>
    </row>
    <row r="844" spans="1:15" x14ac:dyDescent="0.55000000000000004">
      <c r="A844" s="2">
        <v>43167</v>
      </c>
      <c r="B844">
        <v>21</v>
      </c>
      <c r="C844" t="s">
        <v>6</v>
      </c>
      <c r="D844" t="s">
        <v>11</v>
      </c>
      <c r="E844">
        <v>9</v>
      </c>
      <c r="F844">
        <v>26.95</v>
      </c>
      <c r="G844" s="4">
        <v>0</v>
      </c>
      <c r="H844" s="3">
        <v>12.42</v>
      </c>
      <c r="I844">
        <v>17</v>
      </c>
      <c r="K844" s="18">
        <f t="shared" si="65"/>
        <v>458.15</v>
      </c>
      <c r="L844" s="18">
        <f t="shared" si="66"/>
        <v>247.01</v>
      </c>
      <c r="M844" s="19">
        <f t="shared" si="67"/>
        <v>0.53914656771799629</v>
      </c>
      <c r="N844" s="19">
        <f t="shared" si="68"/>
        <v>0</v>
      </c>
      <c r="O844" s="18">
        <f t="shared" si="69"/>
        <v>0</v>
      </c>
    </row>
    <row r="845" spans="1:15" x14ac:dyDescent="0.55000000000000004">
      <c r="A845" s="2">
        <v>43169</v>
      </c>
      <c r="B845">
        <v>21</v>
      </c>
      <c r="C845" t="s">
        <v>9</v>
      </c>
      <c r="D845" t="s">
        <v>10</v>
      </c>
      <c r="E845">
        <v>10</v>
      </c>
      <c r="F845">
        <v>26.95</v>
      </c>
      <c r="G845" s="4">
        <v>0</v>
      </c>
      <c r="H845" s="3">
        <v>12.42</v>
      </c>
      <c r="I845">
        <v>15</v>
      </c>
      <c r="K845" s="18">
        <f t="shared" si="65"/>
        <v>404.25</v>
      </c>
      <c r="L845" s="18">
        <f t="shared" si="66"/>
        <v>217.95</v>
      </c>
      <c r="M845" s="19">
        <f t="shared" si="67"/>
        <v>0.53914656771799629</v>
      </c>
      <c r="N845" s="19">
        <f t="shared" si="68"/>
        <v>0</v>
      </c>
      <c r="O845" s="18">
        <f t="shared" si="69"/>
        <v>0</v>
      </c>
    </row>
    <row r="846" spans="1:15" x14ac:dyDescent="0.55000000000000004">
      <c r="A846" s="2">
        <v>43169</v>
      </c>
      <c r="B846">
        <v>21</v>
      </c>
      <c r="C846" t="s">
        <v>8</v>
      </c>
      <c r="D846" t="s">
        <v>10</v>
      </c>
      <c r="E846">
        <v>1</v>
      </c>
      <c r="F846">
        <v>26.95</v>
      </c>
      <c r="G846" s="4">
        <v>0</v>
      </c>
      <c r="H846" s="3">
        <v>12.42</v>
      </c>
      <c r="I846">
        <v>23</v>
      </c>
      <c r="K846" s="18">
        <f t="shared" si="65"/>
        <v>619.85</v>
      </c>
      <c r="L846" s="18">
        <f t="shared" si="66"/>
        <v>334.19</v>
      </c>
      <c r="M846" s="19">
        <f t="shared" si="67"/>
        <v>0.53914656771799629</v>
      </c>
      <c r="N846" s="19">
        <f t="shared" si="68"/>
        <v>0.15</v>
      </c>
      <c r="O846" s="18">
        <f t="shared" si="69"/>
        <v>92.977500000000006</v>
      </c>
    </row>
    <row r="847" spans="1:15" x14ac:dyDescent="0.55000000000000004">
      <c r="A847" s="2">
        <v>43177</v>
      </c>
      <c r="B847">
        <v>21</v>
      </c>
      <c r="C847" t="s">
        <v>5</v>
      </c>
      <c r="D847" t="s">
        <v>10</v>
      </c>
      <c r="E847">
        <v>11</v>
      </c>
      <c r="F847">
        <v>26.95</v>
      </c>
      <c r="G847" s="4">
        <v>0</v>
      </c>
      <c r="H847" s="3">
        <v>12.42</v>
      </c>
      <c r="I847">
        <v>13</v>
      </c>
      <c r="K847" s="18">
        <f t="shared" si="65"/>
        <v>350.34999999999997</v>
      </c>
      <c r="L847" s="18">
        <f t="shared" si="66"/>
        <v>188.89</v>
      </c>
      <c r="M847" s="19">
        <f t="shared" si="67"/>
        <v>0.53914656771799629</v>
      </c>
      <c r="N847" s="19">
        <f t="shared" si="68"/>
        <v>0</v>
      </c>
      <c r="O847" s="18">
        <f t="shared" si="69"/>
        <v>0</v>
      </c>
    </row>
    <row r="848" spans="1:15" x14ac:dyDescent="0.55000000000000004">
      <c r="A848" s="2">
        <v>43188</v>
      </c>
      <c r="B848">
        <v>21</v>
      </c>
      <c r="C848" t="s">
        <v>5</v>
      </c>
      <c r="D848" t="s">
        <v>11</v>
      </c>
      <c r="E848">
        <v>9</v>
      </c>
      <c r="F848">
        <v>26.95</v>
      </c>
      <c r="G848" s="4">
        <v>0</v>
      </c>
      <c r="H848" s="3">
        <v>12.42</v>
      </c>
      <c r="I848">
        <v>16</v>
      </c>
      <c r="K848" s="18">
        <f t="shared" si="65"/>
        <v>431.2</v>
      </c>
      <c r="L848" s="18">
        <f t="shared" si="66"/>
        <v>232.48</v>
      </c>
      <c r="M848" s="19">
        <f t="shared" si="67"/>
        <v>0.53914656771799629</v>
      </c>
      <c r="N848" s="19">
        <f t="shared" si="68"/>
        <v>0</v>
      </c>
      <c r="O848" s="18">
        <f t="shared" si="69"/>
        <v>0</v>
      </c>
    </row>
    <row r="849" spans="1:15" x14ac:dyDescent="0.55000000000000004">
      <c r="A849" s="2">
        <v>43189</v>
      </c>
      <c r="B849">
        <v>21</v>
      </c>
      <c r="C849" t="s">
        <v>9</v>
      </c>
      <c r="D849" t="s">
        <v>10</v>
      </c>
      <c r="E849">
        <v>5</v>
      </c>
      <c r="F849">
        <v>26.95</v>
      </c>
      <c r="G849" s="4">
        <v>0</v>
      </c>
      <c r="H849" s="3">
        <v>12.42</v>
      </c>
      <c r="I849">
        <v>17</v>
      </c>
      <c r="K849" s="18">
        <f t="shared" si="65"/>
        <v>458.15</v>
      </c>
      <c r="L849" s="18">
        <f t="shared" si="66"/>
        <v>247.01</v>
      </c>
      <c r="M849" s="19">
        <f t="shared" si="67"/>
        <v>0.53914656771799629</v>
      </c>
      <c r="N849" s="19">
        <f t="shared" si="68"/>
        <v>0</v>
      </c>
      <c r="O849" s="18">
        <f t="shared" si="69"/>
        <v>0</v>
      </c>
    </row>
    <row r="850" spans="1:15" x14ac:dyDescent="0.55000000000000004">
      <c r="A850" s="2">
        <v>43205</v>
      </c>
      <c r="B850">
        <v>21</v>
      </c>
      <c r="C850" t="s">
        <v>6</v>
      </c>
      <c r="D850" t="s">
        <v>10</v>
      </c>
      <c r="E850">
        <v>8</v>
      </c>
      <c r="F850">
        <v>26.95</v>
      </c>
      <c r="G850" s="4">
        <v>0</v>
      </c>
      <c r="H850" s="3">
        <v>12.42</v>
      </c>
      <c r="I850">
        <v>26</v>
      </c>
      <c r="K850" s="18">
        <f t="shared" si="65"/>
        <v>700.69999999999993</v>
      </c>
      <c r="L850" s="18">
        <f t="shared" si="66"/>
        <v>377.78</v>
      </c>
      <c r="M850" s="19">
        <f t="shared" si="67"/>
        <v>0.53914656771799629</v>
      </c>
      <c r="N850" s="19">
        <f t="shared" si="68"/>
        <v>0.15</v>
      </c>
      <c r="O850" s="18">
        <f t="shared" si="69"/>
        <v>105.10499999999999</v>
      </c>
    </row>
    <row r="851" spans="1:15" x14ac:dyDescent="0.55000000000000004">
      <c r="A851" s="2">
        <v>43207</v>
      </c>
      <c r="B851">
        <v>21</v>
      </c>
      <c r="C851" t="s">
        <v>7</v>
      </c>
      <c r="D851" t="s">
        <v>11</v>
      </c>
      <c r="E851">
        <v>4</v>
      </c>
      <c r="F851">
        <v>26.95</v>
      </c>
      <c r="G851" s="4">
        <v>0</v>
      </c>
      <c r="H851" s="3">
        <v>12.42</v>
      </c>
      <c r="I851">
        <v>9</v>
      </c>
      <c r="K851" s="18">
        <f t="shared" si="65"/>
        <v>242.54999999999998</v>
      </c>
      <c r="L851" s="18">
        <f t="shared" si="66"/>
        <v>130.76999999999998</v>
      </c>
      <c r="M851" s="19">
        <f t="shared" si="67"/>
        <v>0.53914656771799629</v>
      </c>
      <c r="N851" s="19">
        <f t="shared" si="68"/>
        <v>0</v>
      </c>
      <c r="O851" s="18">
        <f t="shared" si="69"/>
        <v>0</v>
      </c>
    </row>
    <row r="852" spans="1:15" x14ac:dyDescent="0.55000000000000004">
      <c r="A852" s="2">
        <v>43219</v>
      </c>
      <c r="B852">
        <v>21</v>
      </c>
      <c r="C852" t="s">
        <v>7</v>
      </c>
      <c r="D852" t="s">
        <v>10</v>
      </c>
      <c r="E852">
        <v>4</v>
      </c>
      <c r="F852">
        <v>26.95</v>
      </c>
      <c r="G852" s="4">
        <v>0</v>
      </c>
      <c r="H852" s="3">
        <v>12.42</v>
      </c>
      <c r="I852">
        <v>21</v>
      </c>
      <c r="K852" s="18">
        <f t="shared" si="65"/>
        <v>565.94999999999993</v>
      </c>
      <c r="L852" s="18">
        <f t="shared" si="66"/>
        <v>305.13</v>
      </c>
      <c r="M852" s="19">
        <f t="shared" si="67"/>
        <v>0.53914656771799629</v>
      </c>
      <c r="N852" s="19">
        <f t="shared" si="68"/>
        <v>0.15</v>
      </c>
      <c r="O852" s="18">
        <f t="shared" si="69"/>
        <v>84.892499999999984</v>
      </c>
    </row>
    <row r="853" spans="1:15" x14ac:dyDescent="0.55000000000000004">
      <c r="A853" s="2">
        <v>43224</v>
      </c>
      <c r="B853">
        <v>21</v>
      </c>
      <c r="C853" t="s">
        <v>9</v>
      </c>
      <c r="D853" t="s">
        <v>10</v>
      </c>
      <c r="E853">
        <v>6</v>
      </c>
      <c r="F853">
        <v>26.95</v>
      </c>
      <c r="G853" s="4">
        <v>0</v>
      </c>
      <c r="H853" s="3">
        <v>12.42</v>
      </c>
      <c r="I853">
        <v>8</v>
      </c>
      <c r="K853" s="18">
        <f t="shared" si="65"/>
        <v>215.6</v>
      </c>
      <c r="L853" s="18">
        <f t="shared" si="66"/>
        <v>116.24</v>
      </c>
      <c r="M853" s="19">
        <f t="shared" si="67"/>
        <v>0.53914656771799629</v>
      </c>
      <c r="N853" s="19">
        <f t="shared" si="68"/>
        <v>0</v>
      </c>
      <c r="O853" s="18">
        <f t="shared" si="69"/>
        <v>0</v>
      </c>
    </row>
    <row r="854" spans="1:15" x14ac:dyDescent="0.55000000000000004">
      <c r="A854" s="2">
        <v>43230</v>
      </c>
      <c r="B854">
        <v>21</v>
      </c>
      <c r="C854" t="s">
        <v>6</v>
      </c>
      <c r="D854" t="s">
        <v>11</v>
      </c>
      <c r="E854">
        <v>2</v>
      </c>
      <c r="F854">
        <v>26.95</v>
      </c>
      <c r="G854" s="4">
        <v>0</v>
      </c>
      <c r="H854" s="3">
        <v>12.42</v>
      </c>
      <c r="I854">
        <v>11</v>
      </c>
      <c r="K854" s="18">
        <f t="shared" si="65"/>
        <v>296.45</v>
      </c>
      <c r="L854" s="18">
        <f t="shared" si="66"/>
        <v>159.82999999999998</v>
      </c>
      <c r="M854" s="19">
        <f t="shared" si="67"/>
        <v>0.53914656771799629</v>
      </c>
      <c r="N854" s="19">
        <f t="shared" si="68"/>
        <v>0</v>
      </c>
      <c r="O854" s="18">
        <f t="shared" si="69"/>
        <v>0</v>
      </c>
    </row>
    <row r="855" spans="1:15" x14ac:dyDescent="0.55000000000000004">
      <c r="A855" s="2">
        <v>43233</v>
      </c>
      <c r="B855">
        <v>21</v>
      </c>
      <c r="C855" t="s">
        <v>7</v>
      </c>
      <c r="D855" t="s">
        <v>10</v>
      </c>
      <c r="E855">
        <v>10</v>
      </c>
      <c r="F855">
        <v>26.95</v>
      </c>
      <c r="G855" s="4">
        <v>0</v>
      </c>
      <c r="H855" s="3">
        <v>12.42</v>
      </c>
      <c r="I855">
        <v>4</v>
      </c>
      <c r="K855" s="18">
        <f t="shared" si="65"/>
        <v>107.8</v>
      </c>
      <c r="L855" s="18">
        <f t="shared" si="66"/>
        <v>58.12</v>
      </c>
      <c r="M855" s="19">
        <f t="shared" si="67"/>
        <v>0.53914656771799629</v>
      </c>
      <c r="N855" s="19">
        <f t="shared" si="68"/>
        <v>0</v>
      </c>
      <c r="O855" s="18">
        <f t="shared" si="69"/>
        <v>0</v>
      </c>
    </row>
    <row r="856" spans="1:15" x14ac:dyDescent="0.55000000000000004">
      <c r="A856" s="2">
        <v>43236</v>
      </c>
      <c r="B856">
        <v>21</v>
      </c>
      <c r="C856" t="s">
        <v>6</v>
      </c>
      <c r="D856" t="s">
        <v>11</v>
      </c>
      <c r="E856">
        <v>5</v>
      </c>
      <c r="F856">
        <v>26.95</v>
      </c>
      <c r="G856" s="4">
        <v>0</v>
      </c>
      <c r="H856" s="3">
        <v>12.42</v>
      </c>
      <c r="I856">
        <v>18</v>
      </c>
      <c r="K856" s="18">
        <f t="shared" si="65"/>
        <v>485.09999999999997</v>
      </c>
      <c r="L856" s="18">
        <f t="shared" si="66"/>
        <v>261.53999999999996</v>
      </c>
      <c r="M856" s="19">
        <f t="shared" si="67"/>
        <v>0.53914656771799629</v>
      </c>
      <c r="N856" s="19">
        <f t="shared" si="68"/>
        <v>0</v>
      </c>
      <c r="O856" s="18">
        <f t="shared" si="69"/>
        <v>0</v>
      </c>
    </row>
    <row r="857" spans="1:15" x14ac:dyDescent="0.55000000000000004">
      <c r="A857" s="2">
        <v>43236</v>
      </c>
      <c r="B857">
        <v>21</v>
      </c>
      <c r="C857" t="s">
        <v>8</v>
      </c>
      <c r="D857" t="s">
        <v>11</v>
      </c>
      <c r="E857">
        <v>6</v>
      </c>
      <c r="F857">
        <v>26.95</v>
      </c>
      <c r="G857" s="4">
        <v>0</v>
      </c>
      <c r="H857" s="3">
        <v>12.42</v>
      </c>
      <c r="I857">
        <v>11</v>
      </c>
      <c r="K857" s="18">
        <f t="shared" si="65"/>
        <v>296.45</v>
      </c>
      <c r="L857" s="18">
        <f t="shared" si="66"/>
        <v>159.82999999999998</v>
      </c>
      <c r="M857" s="19">
        <f t="shared" si="67"/>
        <v>0.53914656771799629</v>
      </c>
      <c r="N857" s="19">
        <f t="shared" si="68"/>
        <v>0</v>
      </c>
      <c r="O857" s="18">
        <f t="shared" si="69"/>
        <v>0</v>
      </c>
    </row>
    <row r="858" spans="1:15" x14ac:dyDescent="0.55000000000000004">
      <c r="A858" s="2">
        <v>43236</v>
      </c>
      <c r="B858">
        <v>21</v>
      </c>
      <c r="C858" t="s">
        <v>6</v>
      </c>
      <c r="D858" t="s">
        <v>11</v>
      </c>
      <c r="E858">
        <v>0</v>
      </c>
      <c r="F858">
        <v>26.95</v>
      </c>
      <c r="G858" s="4">
        <v>0</v>
      </c>
      <c r="H858" s="3">
        <v>12.42</v>
      </c>
      <c r="I858">
        <v>11</v>
      </c>
      <c r="K858" s="18">
        <f t="shared" si="65"/>
        <v>296.45</v>
      </c>
      <c r="L858" s="18">
        <f t="shared" si="66"/>
        <v>159.82999999999998</v>
      </c>
      <c r="M858" s="19">
        <f t="shared" si="67"/>
        <v>0.53914656771799629</v>
      </c>
      <c r="N858" s="19">
        <f t="shared" si="68"/>
        <v>0</v>
      </c>
      <c r="O858" s="18">
        <f t="shared" si="69"/>
        <v>0</v>
      </c>
    </row>
    <row r="859" spans="1:15" x14ac:dyDescent="0.55000000000000004">
      <c r="A859" s="2">
        <v>43247</v>
      </c>
      <c r="B859">
        <v>21</v>
      </c>
      <c r="C859" t="s">
        <v>6</v>
      </c>
      <c r="D859" t="s">
        <v>10</v>
      </c>
      <c r="E859">
        <v>0</v>
      </c>
      <c r="F859">
        <v>26.95</v>
      </c>
      <c r="G859" s="4">
        <v>0</v>
      </c>
      <c r="H859" s="3">
        <v>12.42</v>
      </c>
      <c r="I859">
        <v>8</v>
      </c>
      <c r="K859" s="18">
        <f t="shared" si="65"/>
        <v>215.6</v>
      </c>
      <c r="L859" s="18">
        <f t="shared" si="66"/>
        <v>116.24</v>
      </c>
      <c r="M859" s="19">
        <f t="shared" si="67"/>
        <v>0.53914656771799629</v>
      </c>
      <c r="N859" s="19">
        <f t="shared" si="68"/>
        <v>0</v>
      </c>
      <c r="O859" s="18">
        <f t="shared" si="69"/>
        <v>0</v>
      </c>
    </row>
    <row r="860" spans="1:15" x14ac:dyDescent="0.55000000000000004">
      <c r="A860" s="2">
        <v>43247</v>
      </c>
      <c r="B860">
        <v>21</v>
      </c>
      <c r="C860" t="s">
        <v>6</v>
      </c>
      <c r="D860" t="s">
        <v>10</v>
      </c>
      <c r="E860">
        <v>11</v>
      </c>
      <c r="F860">
        <v>26.95</v>
      </c>
      <c r="G860" s="4">
        <v>0</v>
      </c>
      <c r="H860" s="3">
        <v>12.42</v>
      </c>
      <c r="I860">
        <v>1</v>
      </c>
      <c r="K860" s="18">
        <f t="shared" si="65"/>
        <v>26.95</v>
      </c>
      <c r="L860" s="18">
        <f t="shared" si="66"/>
        <v>14.53</v>
      </c>
      <c r="M860" s="19">
        <f t="shared" si="67"/>
        <v>0.53914656771799629</v>
      </c>
      <c r="N860" s="19">
        <f t="shared" si="68"/>
        <v>0</v>
      </c>
      <c r="O860" s="18">
        <f t="shared" si="69"/>
        <v>0</v>
      </c>
    </row>
    <row r="861" spans="1:15" x14ac:dyDescent="0.55000000000000004">
      <c r="A861" s="2">
        <v>43252</v>
      </c>
      <c r="B861">
        <v>21</v>
      </c>
      <c r="C861" t="s">
        <v>9</v>
      </c>
      <c r="D861" t="s">
        <v>10</v>
      </c>
      <c r="E861">
        <v>9</v>
      </c>
      <c r="F861">
        <v>26.95</v>
      </c>
      <c r="G861" s="4">
        <v>0</v>
      </c>
      <c r="H861" s="3">
        <v>12.42</v>
      </c>
      <c r="I861">
        <v>18</v>
      </c>
      <c r="K861" s="18">
        <f t="shared" si="65"/>
        <v>485.09999999999997</v>
      </c>
      <c r="L861" s="18">
        <f t="shared" si="66"/>
        <v>261.53999999999996</v>
      </c>
      <c r="M861" s="19">
        <f t="shared" si="67"/>
        <v>0.53914656771799629</v>
      </c>
      <c r="N861" s="19">
        <f t="shared" si="68"/>
        <v>0</v>
      </c>
      <c r="O861" s="18">
        <f t="shared" si="69"/>
        <v>0</v>
      </c>
    </row>
    <row r="862" spans="1:15" x14ac:dyDescent="0.55000000000000004">
      <c r="A862" s="2">
        <v>43257</v>
      </c>
      <c r="B862">
        <v>21</v>
      </c>
      <c r="C862" t="s">
        <v>8</v>
      </c>
      <c r="D862" t="s">
        <v>11</v>
      </c>
      <c r="E862">
        <v>9</v>
      </c>
      <c r="F862">
        <v>26.95</v>
      </c>
      <c r="G862" s="4">
        <v>0</v>
      </c>
      <c r="H862" s="3">
        <v>12.42</v>
      </c>
      <c r="I862">
        <v>15</v>
      </c>
      <c r="K862" s="18">
        <f t="shared" si="65"/>
        <v>404.25</v>
      </c>
      <c r="L862" s="18">
        <f t="shared" si="66"/>
        <v>217.95</v>
      </c>
      <c r="M862" s="19">
        <f t="shared" si="67"/>
        <v>0.53914656771799629</v>
      </c>
      <c r="N862" s="19">
        <f t="shared" si="68"/>
        <v>0</v>
      </c>
      <c r="O862" s="18">
        <f t="shared" si="69"/>
        <v>0</v>
      </c>
    </row>
    <row r="863" spans="1:15" x14ac:dyDescent="0.55000000000000004">
      <c r="A863" s="2">
        <v>43261</v>
      </c>
      <c r="B863">
        <v>21</v>
      </c>
      <c r="C863" t="s">
        <v>6</v>
      </c>
      <c r="D863" t="s">
        <v>10</v>
      </c>
      <c r="E863">
        <v>9</v>
      </c>
      <c r="F863">
        <v>26.95</v>
      </c>
      <c r="G863" s="4">
        <v>0</v>
      </c>
      <c r="H863" s="3">
        <v>12.42</v>
      </c>
      <c r="I863">
        <v>6</v>
      </c>
      <c r="K863" s="18">
        <f t="shared" si="65"/>
        <v>161.69999999999999</v>
      </c>
      <c r="L863" s="18">
        <f t="shared" si="66"/>
        <v>87.179999999999993</v>
      </c>
      <c r="M863" s="19">
        <f t="shared" si="67"/>
        <v>0.53914656771799629</v>
      </c>
      <c r="N863" s="19">
        <f t="shared" si="68"/>
        <v>0</v>
      </c>
      <c r="O863" s="18">
        <f t="shared" si="69"/>
        <v>0</v>
      </c>
    </row>
    <row r="864" spans="1:15" x14ac:dyDescent="0.55000000000000004">
      <c r="A864" s="2">
        <v>43269</v>
      </c>
      <c r="B864">
        <v>21</v>
      </c>
      <c r="C864" t="s">
        <v>9</v>
      </c>
      <c r="D864" t="s">
        <v>11</v>
      </c>
      <c r="E864">
        <v>9</v>
      </c>
      <c r="F864">
        <v>26.95</v>
      </c>
      <c r="G864" s="4">
        <v>0</v>
      </c>
      <c r="H864" s="3">
        <v>12.42</v>
      </c>
      <c r="I864">
        <v>18</v>
      </c>
      <c r="K864" s="18">
        <f t="shared" si="65"/>
        <v>485.09999999999997</v>
      </c>
      <c r="L864" s="18">
        <f t="shared" si="66"/>
        <v>261.53999999999996</v>
      </c>
      <c r="M864" s="19">
        <f t="shared" si="67"/>
        <v>0.53914656771799629</v>
      </c>
      <c r="N864" s="19">
        <f t="shared" si="68"/>
        <v>0</v>
      </c>
      <c r="O864" s="18">
        <f t="shared" si="69"/>
        <v>0</v>
      </c>
    </row>
    <row r="865" spans="1:15" x14ac:dyDescent="0.55000000000000004">
      <c r="A865" s="2">
        <v>43274</v>
      </c>
      <c r="B865">
        <v>21</v>
      </c>
      <c r="C865" t="s">
        <v>7</v>
      </c>
      <c r="D865" t="s">
        <v>10</v>
      </c>
      <c r="E865">
        <v>7</v>
      </c>
      <c r="F865">
        <v>26.95</v>
      </c>
      <c r="G865" s="4">
        <v>0</v>
      </c>
      <c r="H865" s="3">
        <v>12.42</v>
      </c>
      <c r="I865">
        <v>21</v>
      </c>
      <c r="K865" s="18">
        <f t="shared" si="65"/>
        <v>565.94999999999993</v>
      </c>
      <c r="L865" s="18">
        <f t="shared" si="66"/>
        <v>305.13</v>
      </c>
      <c r="M865" s="19">
        <f t="shared" si="67"/>
        <v>0.53914656771799629</v>
      </c>
      <c r="N865" s="19">
        <f t="shared" si="68"/>
        <v>0.15</v>
      </c>
      <c r="O865" s="18">
        <f t="shared" si="69"/>
        <v>84.892499999999984</v>
      </c>
    </row>
    <row r="866" spans="1:15" x14ac:dyDescent="0.55000000000000004">
      <c r="A866" s="2">
        <v>43280</v>
      </c>
      <c r="B866">
        <v>21</v>
      </c>
      <c r="C866" t="s">
        <v>9</v>
      </c>
      <c r="D866" t="s">
        <v>10</v>
      </c>
      <c r="E866">
        <v>3</v>
      </c>
      <c r="F866">
        <v>26.95</v>
      </c>
      <c r="G866" s="4">
        <v>0</v>
      </c>
      <c r="H866" s="3">
        <v>12.42</v>
      </c>
      <c r="I866">
        <v>24</v>
      </c>
      <c r="K866" s="18">
        <f t="shared" si="65"/>
        <v>646.79999999999995</v>
      </c>
      <c r="L866" s="18">
        <f t="shared" si="66"/>
        <v>348.71999999999997</v>
      </c>
      <c r="M866" s="19">
        <f t="shared" si="67"/>
        <v>0.53914656771799629</v>
      </c>
      <c r="N866" s="19">
        <f t="shared" si="68"/>
        <v>0.15</v>
      </c>
      <c r="O866" s="18">
        <f t="shared" si="69"/>
        <v>97.02</v>
      </c>
    </row>
    <row r="867" spans="1:15" x14ac:dyDescent="0.55000000000000004">
      <c r="A867" s="2">
        <v>43281</v>
      </c>
      <c r="B867">
        <v>21</v>
      </c>
      <c r="C867" t="s">
        <v>9</v>
      </c>
      <c r="D867" t="s">
        <v>10</v>
      </c>
      <c r="E867">
        <v>9</v>
      </c>
      <c r="F867">
        <v>26.95</v>
      </c>
      <c r="G867" s="4">
        <v>0</v>
      </c>
      <c r="H867" s="3">
        <v>12.42</v>
      </c>
      <c r="I867">
        <v>24</v>
      </c>
      <c r="K867" s="18">
        <f t="shared" si="65"/>
        <v>646.79999999999995</v>
      </c>
      <c r="L867" s="18">
        <f t="shared" si="66"/>
        <v>348.71999999999997</v>
      </c>
      <c r="M867" s="19">
        <f t="shared" si="67"/>
        <v>0.53914656771799629</v>
      </c>
      <c r="N867" s="19">
        <f t="shared" si="68"/>
        <v>0.15</v>
      </c>
      <c r="O867" s="18">
        <f t="shared" si="69"/>
        <v>97.02</v>
      </c>
    </row>
    <row r="868" spans="1:15" x14ac:dyDescent="0.55000000000000004">
      <c r="A868" s="2">
        <v>43206</v>
      </c>
      <c r="B868">
        <v>21</v>
      </c>
      <c r="C868" t="s">
        <v>9</v>
      </c>
      <c r="D868" t="s">
        <v>11</v>
      </c>
      <c r="E868">
        <v>10</v>
      </c>
      <c r="F868">
        <v>26.95</v>
      </c>
      <c r="G868" s="4">
        <v>0</v>
      </c>
      <c r="H868" s="3">
        <v>12.42</v>
      </c>
      <c r="I868">
        <v>24</v>
      </c>
      <c r="K868" s="18">
        <f t="shared" si="65"/>
        <v>646.79999999999995</v>
      </c>
      <c r="L868" s="18">
        <f t="shared" si="66"/>
        <v>348.71999999999997</v>
      </c>
      <c r="M868" s="19">
        <f t="shared" si="67"/>
        <v>0.53914656771799629</v>
      </c>
      <c r="N868" s="19">
        <f t="shared" si="68"/>
        <v>0.15</v>
      </c>
      <c r="O868" s="18">
        <f t="shared" si="69"/>
        <v>97.02</v>
      </c>
    </row>
    <row r="869" spans="1:15" x14ac:dyDescent="0.55000000000000004">
      <c r="A869" s="2">
        <v>43222</v>
      </c>
      <c r="B869">
        <v>21</v>
      </c>
      <c r="C869" t="s">
        <v>8</v>
      </c>
      <c r="D869" t="s">
        <v>11</v>
      </c>
      <c r="E869">
        <v>4</v>
      </c>
      <c r="F869">
        <v>26.95</v>
      </c>
      <c r="G869" s="4">
        <v>0</v>
      </c>
      <c r="H869" s="3">
        <v>12.42</v>
      </c>
      <c r="I869">
        <v>13</v>
      </c>
      <c r="K869" s="18">
        <f t="shared" si="65"/>
        <v>350.34999999999997</v>
      </c>
      <c r="L869" s="18">
        <f t="shared" si="66"/>
        <v>188.89</v>
      </c>
      <c r="M869" s="19">
        <f t="shared" si="67"/>
        <v>0.53914656771799629</v>
      </c>
      <c r="N869" s="19">
        <f t="shared" si="68"/>
        <v>0</v>
      </c>
      <c r="O869" s="18">
        <f t="shared" si="69"/>
        <v>0</v>
      </c>
    </row>
    <row r="870" spans="1:15" x14ac:dyDescent="0.55000000000000004">
      <c r="A870" s="2">
        <v>43263</v>
      </c>
      <c r="B870">
        <v>21</v>
      </c>
      <c r="C870" t="s">
        <v>7</v>
      </c>
      <c r="D870" t="s">
        <v>11</v>
      </c>
      <c r="E870">
        <v>6</v>
      </c>
      <c r="F870">
        <v>26.95</v>
      </c>
      <c r="G870" s="4">
        <v>0</v>
      </c>
      <c r="H870" s="3">
        <v>12.42</v>
      </c>
      <c r="I870">
        <v>15</v>
      </c>
      <c r="K870" s="18">
        <f t="shared" si="65"/>
        <v>404.25</v>
      </c>
      <c r="L870" s="18">
        <f t="shared" si="66"/>
        <v>217.95</v>
      </c>
      <c r="M870" s="19">
        <f t="shared" si="67"/>
        <v>0.53914656771799629</v>
      </c>
      <c r="N870" s="19">
        <f t="shared" si="68"/>
        <v>0</v>
      </c>
      <c r="O870" s="18">
        <f t="shared" si="69"/>
        <v>0</v>
      </c>
    </row>
    <row r="871" spans="1:15" x14ac:dyDescent="0.55000000000000004">
      <c r="A871" s="2">
        <v>43103</v>
      </c>
      <c r="B871">
        <v>21</v>
      </c>
      <c r="C871" t="s">
        <v>7</v>
      </c>
      <c r="D871" t="s">
        <v>11</v>
      </c>
      <c r="E871">
        <v>5</v>
      </c>
      <c r="F871">
        <v>26.95</v>
      </c>
      <c r="G871" s="4">
        <v>0</v>
      </c>
      <c r="H871" s="3">
        <v>12.42</v>
      </c>
      <c r="I871">
        <v>20</v>
      </c>
      <c r="K871" s="18">
        <f t="shared" si="65"/>
        <v>539</v>
      </c>
      <c r="L871" s="18">
        <f t="shared" si="66"/>
        <v>290.59999999999997</v>
      </c>
      <c r="M871" s="19">
        <f t="shared" si="67"/>
        <v>0.53914656771799618</v>
      </c>
      <c r="N871" s="19">
        <f t="shared" si="68"/>
        <v>0.15</v>
      </c>
      <c r="O871" s="18">
        <f t="shared" si="69"/>
        <v>80.849999999999994</v>
      </c>
    </row>
    <row r="872" spans="1:15" x14ac:dyDescent="0.55000000000000004">
      <c r="A872" s="2">
        <v>43156</v>
      </c>
      <c r="B872">
        <v>21</v>
      </c>
      <c r="C872" t="s">
        <v>7</v>
      </c>
      <c r="D872" t="s">
        <v>10</v>
      </c>
      <c r="E872">
        <v>4</v>
      </c>
      <c r="F872">
        <v>26.95</v>
      </c>
      <c r="G872" s="4">
        <v>0</v>
      </c>
      <c r="H872" s="3">
        <v>12.42</v>
      </c>
      <c r="I872">
        <v>5</v>
      </c>
      <c r="K872" s="18">
        <f t="shared" si="65"/>
        <v>134.75</v>
      </c>
      <c r="L872" s="18">
        <f t="shared" si="66"/>
        <v>72.649999999999991</v>
      </c>
      <c r="M872" s="19">
        <f t="shared" si="67"/>
        <v>0.53914656771799618</v>
      </c>
      <c r="N872" s="19">
        <f t="shared" si="68"/>
        <v>0</v>
      </c>
      <c r="O872" s="18">
        <f t="shared" si="69"/>
        <v>0</v>
      </c>
    </row>
    <row r="873" spans="1:15" x14ac:dyDescent="0.55000000000000004">
      <c r="A873" s="2">
        <v>43149</v>
      </c>
      <c r="B873">
        <v>21</v>
      </c>
      <c r="C873" t="s">
        <v>7</v>
      </c>
      <c r="D873" t="s">
        <v>10</v>
      </c>
      <c r="E873">
        <v>12</v>
      </c>
      <c r="F873">
        <v>26.95</v>
      </c>
      <c r="G873" s="4">
        <v>0</v>
      </c>
      <c r="H873" s="3">
        <v>12.42</v>
      </c>
      <c r="I873">
        <v>10</v>
      </c>
      <c r="K873" s="18">
        <f t="shared" si="65"/>
        <v>269.5</v>
      </c>
      <c r="L873" s="18">
        <f t="shared" si="66"/>
        <v>145.29999999999998</v>
      </c>
      <c r="M873" s="19">
        <f t="shared" si="67"/>
        <v>0.53914656771799618</v>
      </c>
      <c r="N873" s="19">
        <f t="shared" si="68"/>
        <v>0</v>
      </c>
      <c r="O873" s="18">
        <f t="shared" si="69"/>
        <v>0</v>
      </c>
    </row>
    <row r="874" spans="1:15" x14ac:dyDescent="0.55000000000000004">
      <c r="A874" s="2">
        <v>43108</v>
      </c>
      <c r="B874">
        <v>36</v>
      </c>
      <c r="C874" t="s">
        <v>5</v>
      </c>
      <c r="D874" t="s">
        <v>10</v>
      </c>
      <c r="E874">
        <v>1</v>
      </c>
      <c r="F874">
        <v>26.95</v>
      </c>
      <c r="G874" s="4">
        <v>0</v>
      </c>
      <c r="H874" s="3">
        <v>12.53</v>
      </c>
      <c r="I874">
        <v>6</v>
      </c>
      <c r="K874" s="18">
        <f t="shared" si="65"/>
        <v>161.69999999999999</v>
      </c>
      <c r="L874" s="18">
        <f t="shared" si="66"/>
        <v>86.52</v>
      </c>
      <c r="M874" s="19">
        <f t="shared" si="67"/>
        <v>0.53506493506493513</v>
      </c>
      <c r="N874" s="19">
        <f t="shared" si="68"/>
        <v>0</v>
      </c>
      <c r="O874" s="18">
        <f t="shared" si="69"/>
        <v>0</v>
      </c>
    </row>
    <row r="875" spans="1:15" x14ac:dyDescent="0.55000000000000004">
      <c r="A875" s="2">
        <v>43126</v>
      </c>
      <c r="B875">
        <v>36</v>
      </c>
      <c r="C875" t="s">
        <v>5</v>
      </c>
      <c r="D875" t="s">
        <v>11</v>
      </c>
      <c r="E875">
        <v>3</v>
      </c>
      <c r="F875">
        <v>26.95</v>
      </c>
      <c r="G875" s="4">
        <v>0</v>
      </c>
      <c r="H875" s="3">
        <v>12.53</v>
      </c>
      <c r="I875">
        <v>31</v>
      </c>
      <c r="K875" s="18">
        <f t="shared" si="65"/>
        <v>835.44999999999993</v>
      </c>
      <c r="L875" s="18">
        <f t="shared" si="66"/>
        <v>447.02</v>
      </c>
      <c r="M875" s="19">
        <f t="shared" si="67"/>
        <v>0.53506493506493513</v>
      </c>
      <c r="N875" s="19">
        <f t="shared" si="68"/>
        <v>0.15</v>
      </c>
      <c r="O875" s="18">
        <f t="shared" si="69"/>
        <v>125.31749999999998</v>
      </c>
    </row>
    <row r="876" spans="1:15" x14ac:dyDescent="0.55000000000000004">
      <c r="A876" s="2">
        <v>43149</v>
      </c>
      <c r="B876">
        <v>36</v>
      </c>
      <c r="C876" t="s">
        <v>8</v>
      </c>
      <c r="D876" t="s">
        <v>10</v>
      </c>
      <c r="E876">
        <v>11</v>
      </c>
      <c r="F876">
        <v>26.95</v>
      </c>
      <c r="G876" s="4">
        <v>0</v>
      </c>
      <c r="H876" s="3">
        <v>12.53</v>
      </c>
      <c r="I876">
        <v>26</v>
      </c>
      <c r="K876" s="18">
        <f t="shared" si="65"/>
        <v>700.69999999999993</v>
      </c>
      <c r="L876" s="18">
        <f t="shared" si="66"/>
        <v>374.92</v>
      </c>
      <c r="M876" s="19">
        <f t="shared" si="67"/>
        <v>0.53506493506493513</v>
      </c>
      <c r="N876" s="19">
        <f t="shared" si="68"/>
        <v>0.15</v>
      </c>
      <c r="O876" s="18">
        <f t="shared" si="69"/>
        <v>105.10499999999999</v>
      </c>
    </row>
    <row r="877" spans="1:15" x14ac:dyDescent="0.55000000000000004">
      <c r="A877" s="2">
        <v>43149</v>
      </c>
      <c r="B877">
        <v>36</v>
      </c>
      <c r="C877" t="s">
        <v>7</v>
      </c>
      <c r="D877" t="s">
        <v>10</v>
      </c>
      <c r="E877">
        <v>12</v>
      </c>
      <c r="F877">
        <v>26.95</v>
      </c>
      <c r="G877" s="4">
        <v>0</v>
      </c>
      <c r="H877" s="3">
        <v>12.53</v>
      </c>
      <c r="I877">
        <v>3</v>
      </c>
      <c r="K877" s="18">
        <f t="shared" si="65"/>
        <v>80.849999999999994</v>
      </c>
      <c r="L877" s="18">
        <f t="shared" si="66"/>
        <v>43.26</v>
      </c>
      <c r="M877" s="19">
        <f t="shared" si="67"/>
        <v>0.53506493506493513</v>
      </c>
      <c r="N877" s="19">
        <f t="shared" si="68"/>
        <v>0</v>
      </c>
      <c r="O877" s="18">
        <f t="shared" si="69"/>
        <v>0</v>
      </c>
    </row>
    <row r="878" spans="1:15" x14ac:dyDescent="0.55000000000000004">
      <c r="A878" s="2">
        <v>43156</v>
      </c>
      <c r="B878">
        <v>36</v>
      </c>
      <c r="C878" t="s">
        <v>9</v>
      </c>
      <c r="D878" t="s">
        <v>10</v>
      </c>
      <c r="E878">
        <v>11</v>
      </c>
      <c r="F878">
        <v>26.95</v>
      </c>
      <c r="G878" s="4">
        <v>0</v>
      </c>
      <c r="H878" s="3">
        <v>12.53</v>
      </c>
      <c r="I878">
        <v>30</v>
      </c>
      <c r="K878" s="18">
        <f t="shared" si="65"/>
        <v>808.5</v>
      </c>
      <c r="L878" s="18">
        <f t="shared" si="66"/>
        <v>432.6</v>
      </c>
      <c r="M878" s="19">
        <f t="shared" si="67"/>
        <v>0.53506493506493513</v>
      </c>
      <c r="N878" s="19">
        <f t="shared" si="68"/>
        <v>0.15</v>
      </c>
      <c r="O878" s="18">
        <f t="shared" si="69"/>
        <v>121.27499999999999</v>
      </c>
    </row>
    <row r="879" spans="1:15" x14ac:dyDescent="0.55000000000000004">
      <c r="A879" s="2">
        <v>43157</v>
      </c>
      <c r="B879">
        <v>36</v>
      </c>
      <c r="C879" t="s">
        <v>7</v>
      </c>
      <c r="D879" t="s">
        <v>10</v>
      </c>
      <c r="E879">
        <v>3</v>
      </c>
      <c r="F879">
        <v>26.95</v>
      </c>
      <c r="G879" s="4">
        <v>0</v>
      </c>
      <c r="H879" s="3">
        <v>12.53</v>
      </c>
      <c r="I879">
        <v>3</v>
      </c>
      <c r="K879" s="18">
        <f t="shared" si="65"/>
        <v>80.849999999999994</v>
      </c>
      <c r="L879" s="18">
        <f t="shared" si="66"/>
        <v>43.26</v>
      </c>
      <c r="M879" s="19">
        <f t="shared" si="67"/>
        <v>0.53506493506493513</v>
      </c>
      <c r="N879" s="19">
        <f t="shared" si="68"/>
        <v>0</v>
      </c>
      <c r="O879" s="18">
        <f t="shared" si="69"/>
        <v>0</v>
      </c>
    </row>
    <row r="880" spans="1:15" x14ac:dyDescent="0.55000000000000004">
      <c r="A880" s="2">
        <v>43162</v>
      </c>
      <c r="B880">
        <v>36</v>
      </c>
      <c r="C880" t="s">
        <v>9</v>
      </c>
      <c r="D880" t="s">
        <v>10</v>
      </c>
      <c r="E880">
        <v>4</v>
      </c>
      <c r="F880">
        <v>26.95</v>
      </c>
      <c r="G880" s="4">
        <v>0</v>
      </c>
      <c r="H880" s="3">
        <v>12.53</v>
      </c>
      <c r="I880">
        <v>22</v>
      </c>
      <c r="K880" s="18">
        <f t="shared" si="65"/>
        <v>592.9</v>
      </c>
      <c r="L880" s="18">
        <f t="shared" si="66"/>
        <v>317.24</v>
      </c>
      <c r="M880" s="19">
        <f t="shared" si="67"/>
        <v>0.53506493506493513</v>
      </c>
      <c r="N880" s="19">
        <f t="shared" si="68"/>
        <v>0.15</v>
      </c>
      <c r="O880" s="18">
        <f t="shared" si="69"/>
        <v>88.934999999999988</v>
      </c>
    </row>
    <row r="881" spans="1:15" x14ac:dyDescent="0.55000000000000004">
      <c r="A881" s="2">
        <v>43169</v>
      </c>
      <c r="B881">
        <v>36</v>
      </c>
      <c r="C881" t="s">
        <v>7</v>
      </c>
      <c r="D881" t="s">
        <v>10</v>
      </c>
      <c r="E881">
        <v>8</v>
      </c>
      <c r="F881">
        <v>26.95</v>
      </c>
      <c r="G881" s="4">
        <v>0</v>
      </c>
      <c r="H881" s="3">
        <v>12.53</v>
      </c>
      <c r="I881">
        <v>6</v>
      </c>
      <c r="K881" s="18">
        <f t="shared" si="65"/>
        <v>161.69999999999999</v>
      </c>
      <c r="L881" s="18">
        <f t="shared" si="66"/>
        <v>86.52</v>
      </c>
      <c r="M881" s="19">
        <f t="shared" si="67"/>
        <v>0.53506493506493513</v>
      </c>
      <c r="N881" s="19">
        <f t="shared" si="68"/>
        <v>0</v>
      </c>
      <c r="O881" s="18">
        <f t="shared" si="69"/>
        <v>0</v>
      </c>
    </row>
    <row r="882" spans="1:15" x14ac:dyDescent="0.55000000000000004">
      <c r="A882" s="2">
        <v>43183</v>
      </c>
      <c r="B882">
        <v>36</v>
      </c>
      <c r="C882" t="s">
        <v>9</v>
      </c>
      <c r="D882" t="s">
        <v>10</v>
      </c>
      <c r="E882">
        <v>11</v>
      </c>
      <c r="F882">
        <v>26.95</v>
      </c>
      <c r="G882" s="4">
        <v>0</v>
      </c>
      <c r="H882" s="3">
        <v>12.53</v>
      </c>
      <c r="I882">
        <v>19</v>
      </c>
      <c r="K882" s="18">
        <f t="shared" si="65"/>
        <v>512.04999999999995</v>
      </c>
      <c r="L882" s="18">
        <f t="shared" si="66"/>
        <v>273.98</v>
      </c>
      <c r="M882" s="19">
        <f t="shared" si="67"/>
        <v>0.53506493506493513</v>
      </c>
      <c r="N882" s="19">
        <f t="shared" si="68"/>
        <v>0.15</v>
      </c>
      <c r="O882" s="18">
        <f t="shared" si="69"/>
        <v>76.80749999999999</v>
      </c>
    </row>
    <row r="883" spans="1:15" x14ac:dyDescent="0.55000000000000004">
      <c r="A883" s="2">
        <v>43198</v>
      </c>
      <c r="B883">
        <v>36</v>
      </c>
      <c r="C883" t="s">
        <v>6</v>
      </c>
      <c r="D883" t="s">
        <v>10</v>
      </c>
      <c r="E883">
        <v>2</v>
      </c>
      <c r="F883">
        <v>26.95</v>
      </c>
      <c r="G883" s="4">
        <v>0</v>
      </c>
      <c r="H883" s="3">
        <v>12.53</v>
      </c>
      <c r="I883">
        <v>38</v>
      </c>
      <c r="K883" s="18">
        <f t="shared" si="65"/>
        <v>1024.0999999999999</v>
      </c>
      <c r="L883" s="18">
        <f t="shared" si="66"/>
        <v>547.96</v>
      </c>
      <c r="M883" s="19">
        <f t="shared" si="67"/>
        <v>0.53506493506493513</v>
      </c>
      <c r="N883" s="19">
        <f t="shared" si="68"/>
        <v>0.15</v>
      </c>
      <c r="O883" s="18">
        <f t="shared" si="69"/>
        <v>153.61499999999998</v>
      </c>
    </row>
    <row r="884" spans="1:15" x14ac:dyDescent="0.55000000000000004">
      <c r="A884" s="2">
        <v>43198</v>
      </c>
      <c r="B884">
        <v>36</v>
      </c>
      <c r="C884" t="s">
        <v>6</v>
      </c>
      <c r="D884" t="s">
        <v>10</v>
      </c>
      <c r="E884">
        <v>12</v>
      </c>
      <c r="F884">
        <v>26.95</v>
      </c>
      <c r="G884" s="4">
        <v>0</v>
      </c>
      <c r="H884" s="3">
        <v>12.53</v>
      </c>
      <c r="I884">
        <v>21</v>
      </c>
      <c r="K884" s="18">
        <f t="shared" si="65"/>
        <v>565.94999999999993</v>
      </c>
      <c r="L884" s="18">
        <f t="shared" si="66"/>
        <v>302.82</v>
      </c>
      <c r="M884" s="19">
        <f t="shared" si="67"/>
        <v>0.53506493506493513</v>
      </c>
      <c r="N884" s="19">
        <f t="shared" si="68"/>
        <v>0.15</v>
      </c>
      <c r="O884" s="18">
        <f t="shared" si="69"/>
        <v>84.892499999999984</v>
      </c>
    </row>
    <row r="885" spans="1:15" x14ac:dyDescent="0.55000000000000004">
      <c r="A885" s="2">
        <v>43216</v>
      </c>
      <c r="B885">
        <v>36</v>
      </c>
      <c r="C885" t="s">
        <v>6</v>
      </c>
      <c r="D885" t="s">
        <v>11</v>
      </c>
      <c r="E885">
        <v>11</v>
      </c>
      <c r="F885">
        <v>26.95</v>
      </c>
      <c r="G885" s="4">
        <v>0</v>
      </c>
      <c r="H885" s="3">
        <v>12.53</v>
      </c>
      <c r="I885">
        <v>31</v>
      </c>
      <c r="K885" s="18">
        <f t="shared" si="65"/>
        <v>835.44999999999993</v>
      </c>
      <c r="L885" s="18">
        <f t="shared" si="66"/>
        <v>447.02</v>
      </c>
      <c r="M885" s="19">
        <f t="shared" si="67"/>
        <v>0.53506493506493513</v>
      </c>
      <c r="N885" s="19">
        <f t="shared" si="68"/>
        <v>0.15</v>
      </c>
      <c r="O885" s="18">
        <f t="shared" si="69"/>
        <v>125.31749999999998</v>
      </c>
    </row>
    <row r="886" spans="1:15" x14ac:dyDescent="0.55000000000000004">
      <c r="A886" s="2">
        <v>43225</v>
      </c>
      <c r="B886">
        <v>36</v>
      </c>
      <c r="C886" t="s">
        <v>7</v>
      </c>
      <c r="D886" t="s">
        <v>10</v>
      </c>
      <c r="E886">
        <v>1</v>
      </c>
      <c r="F886">
        <v>26.95</v>
      </c>
      <c r="G886" s="4">
        <v>0</v>
      </c>
      <c r="H886" s="3">
        <v>12.53</v>
      </c>
      <c r="I886">
        <v>21</v>
      </c>
      <c r="K886" s="18">
        <f t="shared" si="65"/>
        <v>565.94999999999993</v>
      </c>
      <c r="L886" s="18">
        <f t="shared" si="66"/>
        <v>302.82</v>
      </c>
      <c r="M886" s="19">
        <f t="shared" si="67"/>
        <v>0.53506493506493513</v>
      </c>
      <c r="N886" s="19">
        <f t="shared" si="68"/>
        <v>0.15</v>
      </c>
      <c r="O886" s="18">
        <f t="shared" si="69"/>
        <v>84.892499999999984</v>
      </c>
    </row>
    <row r="887" spans="1:15" x14ac:dyDescent="0.55000000000000004">
      <c r="A887" s="2">
        <v>43225</v>
      </c>
      <c r="B887">
        <v>36</v>
      </c>
      <c r="C887" t="s">
        <v>9</v>
      </c>
      <c r="D887" t="s">
        <v>10</v>
      </c>
      <c r="E887">
        <v>4</v>
      </c>
      <c r="F887">
        <v>26.95</v>
      </c>
      <c r="G887" s="4">
        <v>0</v>
      </c>
      <c r="H887" s="3">
        <v>12.53</v>
      </c>
      <c r="I887">
        <v>13</v>
      </c>
      <c r="K887" s="18">
        <f t="shared" si="65"/>
        <v>350.34999999999997</v>
      </c>
      <c r="L887" s="18">
        <f t="shared" si="66"/>
        <v>187.46</v>
      </c>
      <c r="M887" s="19">
        <f t="shared" si="67"/>
        <v>0.53506493506493513</v>
      </c>
      <c r="N887" s="19">
        <f t="shared" si="68"/>
        <v>0</v>
      </c>
      <c r="O887" s="18">
        <f t="shared" si="69"/>
        <v>0</v>
      </c>
    </row>
    <row r="888" spans="1:15" x14ac:dyDescent="0.55000000000000004">
      <c r="A888" s="2">
        <v>43227</v>
      </c>
      <c r="B888">
        <v>36</v>
      </c>
      <c r="C888" t="s">
        <v>9</v>
      </c>
      <c r="D888" t="s">
        <v>11</v>
      </c>
      <c r="E888">
        <v>8</v>
      </c>
      <c r="F888">
        <v>26.95</v>
      </c>
      <c r="G888" s="4">
        <v>0</v>
      </c>
      <c r="H888" s="3">
        <v>12.53</v>
      </c>
      <c r="I888">
        <v>24</v>
      </c>
      <c r="K888" s="18">
        <f t="shared" si="65"/>
        <v>646.79999999999995</v>
      </c>
      <c r="L888" s="18">
        <f t="shared" si="66"/>
        <v>346.08</v>
      </c>
      <c r="M888" s="19">
        <f t="shared" si="67"/>
        <v>0.53506493506493513</v>
      </c>
      <c r="N888" s="19">
        <f t="shared" si="68"/>
        <v>0.15</v>
      </c>
      <c r="O888" s="18">
        <f t="shared" si="69"/>
        <v>97.02</v>
      </c>
    </row>
    <row r="889" spans="1:15" x14ac:dyDescent="0.55000000000000004">
      <c r="A889" s="2">
        <v>43238</v>
      </c>
      <c r="B889">
        <v>36</v>
      </c>
      <c r="C889" t="s">
        <v>8</v>
      </c>
      <c r="D889" t="s">
        <v>10</v>
      </c>
      <c r="E889">
        <v>2</v>
      </c>
      <c r="F889">
        <v>26.95</v>
      </c>
      <c r="G889" s="4">
        <v>0</v>
      </c>
      <c r="H889" s="3">
        <v>12.53</v>
      </c>
      <c r="I889">
        <v>18</v>
      </c>
      <c r="K889" s="18">
        <f t="shared" si="65"/>
        <v>485.09999999999997</v>
      </c>
      <c r="L889" s="18">
        <f t="shared" si="66"/>
        <v>259.56</v>
      </c>
      <c r="M889" s="19">
        <f t="shared" si="67"/>
        <v>0.53506493506493513</v>
      </c>
      <c r="N889" s="19">
        <f t="shared" si="68"/>
        <v>0</v>
      </c>
      <c r="O889" s="18">
        <f t="shared" si="69"/>
        <v>0</v>
      </c>
    </row>
    <row r="890" spans="1:15" x14ac:dyDescent="0.55000000000000004">
      <c r="A890" s="2">
        <v>43239</v>
      </c>
      <c r="B890">
        <v>36</v>
      </c>
      <c r="C890" t="s">
        <v>7</v>
      </c>
      <c r="D890" t="s">
        <v>10</v>
      </c>
      <c r="E890">
        <v>6</v>
      </c>
      <c r="F890">
        <v>26.95</v>
      </c>
      <c r="G890" s="4">
        <v>0</v>
      </c>
      <c r="H890" s="3">
        <v>12.53</v>
      </c>
      <c r="I890">
        <v>11</v>
      </c>
      <c r="K890" s="18">
        <f t="shared" si="65"/>
        <v>296.45</v>
      </c>
      <c r="L890" s="18">
        <f t="shared" si="66"/>
        <v>158.62</v>
      </c>
      <c r="M890" s="19">
        <f t="shared" si="67"/>
        <v>0.53506493506493513</v>
      </c>
      <c r="N890" s="19">
        <f t="shared" si="68"/>
        <v>0</v>
      </c>
      <c r="O890" s="18">
        <f t="shared" si="69"/>
        <v>0</v>
      </c>
    </row>
    <row r="891" spans="1:15" x14ac:dyDescent="0.55000000000000004">
      <c r="A891" s="2">
        <v>43246</v>
      </c>
      <c r="B891">
        <v>36</v>
      </c>
      <c r="C891" t="s">
        <v>9</v>
      </c>
      <c r="D891" t="s">
        <v>10</v>
      </c>
      <c r="E891">
        <v>12</v>
      </c>
      <c r="F891">
        <v>26.95</v>
      </c>
      <c r="G891" s="4">
        <v>0</v>
      </c>
      <c r="H891" s="3">
        <v>12.53</v>
      </c>
      <c r="I891">
        <v>9</v>
      </c>
      <c r="K891" s="18">
        <f t="shared" si="65"/>
        <v>242.54999999999998</v>
      </c>
      <c r="L891" s="18">
        <f t="shared" si="66"/>
        <v>129.78</v>
      </c>
      <c r="M891" s="19">
        <f t="shared" si="67"/>
        <v>0.53506493506493513</v>
      </c>
      <c r="N891" s="19">
        <f t="shared" si="68"/>
        <v>0</v>
      </c>
      <c r="O891" s="18">
        <f t="shared" si="69"/>
        <v>0</v>
      </c>
    </row>
    <row r="892" spans="1:15" x14ac:dyDescent="0.55000000000000004">
      <c r="A892" s="2">
        <v>43247</v>
      </c>
      <c r="B892">
        <v>36</v>
      </c>
      <c r="C892" t="s">
        <v>5</v>
      </c>
      <c r="D892" t="s">
        <v>10</v>
      </c>
      <c r="E892">
        <v>1</v>
      </c>
      <c r="F892">
        <v>26.95</v>
      </c>
      <c r="G892" s="4">
        <v>0</v>
      </c>
      <c r="H892" s="3">
        <v>12.53</v>
      </c>
      <c r="I892">
        <v>19</v>
      </c>
      <c r="K892" s="18">
        <f t="shared" si="65"/>
        <v>512.04999999999995</v>
      </c>
      <c r="L892" s="18">
        <f t="shared" si="66"/>
        <v>273.98</v>
      </c>
      <c r="M892" s="19">
        <f t="shared" si="67"/>
        <v>0.53506493506493513</v>
      </c>
      <c r="N892" s="19">
        <f t="shared" si="68"/>
        <v>0.15</v>
      </c>
      <c r="O892" s="18">
        <f t="shared" si="69"/>
        <v>76.80749999999999</v>
      </c>
    </row>
    <row r="893" spans="1:15" x14ac:dyDescent="0.55000000000000004">
      <c r="A893" s="2">
        <v>43247</v>
      </c>
      <c r="B893">
        <v>36</v>
      </c>
      <c r="C893" t="s">
        <v>7</v>
      </c>
      <c r="D893" t="s">
        <v>10</v>
      </c>
      <c r="E893">
        <v>7</v>
      </c>
      <c r="F893">
        <v>26.95</v>
      </c>
      <c r="G893" s="4">
        <v>0</v>
      </c>
      <c r="H893" s="3">
        <v>12.53</v>
      </c>
      <c r="I893">
        <v>19</v>
      </c>
      <c r="K893" s="18">
        <f t="shared" si="65"/>
        <v>512.04999999999995</v>
      </c>
      <c r="L893" s="18">
        <f t="shared" si="66"/>
        <v>273.98</v>
      </c>
      <c r="M893" s="19">
        <f t="shared" si="67"/>
        <v>0.53506493506493513</v>
      </c>
      <c r="N893" s="19">
        <f t="shared" si="68"/>
        <v>0.15</v>
      </c>
      <c r="O893" s="18">
        <f t="shared" si="69"/>
        <v>76.80749999999999</v>
      </c>
    </row>
    <row r="894" spans="1:15" x14ac:dyDescent="0.55000000000000004">
      <c r="A894" s="2">
        <v>43157</v>
      </c>
      <c r="B894">
        <v>36</v>
      </c>
      <c r="C894" t="s">
        <v>5</v>
      </c>
      <c r="D894" t="s">
        <v>10</v>
      </c>
      <c r="E894">
        <v>2</v>
      </c>
      <c r="F894">
        <v>26.95</v>
      </c>
      <c r="G894" s="4">
        <v>0</v>
      </c>
      <c r="H894" s="3">
        <v>12.53</v>
      </c>
      <c r="I894">
        <v>19</v>
      </c>
      <c r="K894" s="18">
        <f t="shared" si="65"/>
        <v>512.04999999999995</v>
      </c>
      <c r="L894" s="18">
        <f t="shared" si="66"/>
        <v>273.98</v>
      </c>
      <c r="M894" s="19">
        <f t="shared" si="67"/>
        <v>0.53506493506493513</v>
      </c>
      <c r="N894" s="19">
        <f t="shared" si="68"/>
        <v>0.15</v>
      </c>
      <c r="O894" s="18">
        <f t="shared" si="69"/>
        <v>76.80749999999999</v>
      </c>
    </row>
    <row r="895" spans="1:15" x14ac:dyDescent="0.55000000000000004">
      <c r="A895" s="2">
        <v>43169</v>
      </c>
      <c r="B895">
        <v>36</v>
      </c>
      <c r="C895" t="s">
        <v>7</v>
      </c>
      <c r="D895" t="s">
        <v>10</v>
      </c>
      <c r="E895">
        <v>1</v>
      </c>
      <c r="F895">
        <v>26.95</v>
      </c>
      <c r="G895" s="4">
        <v>0</v>
      </c>
      <c r="H895" s="3">
        <v>12.53</v>
      </c>
      <c r="I895">
        <v>21</v>
      </c>
      <c r="K895" s="18">
        <f t="shared" si="65"/>
        <v>565.94999999999993</v>
      </c>
      <c r="L895" s="18">
        <f t="shared" si="66"/>
        <v>302.82</v>
      </c>
      <c r="M895" s="19">
        <f t="shared" si="67"/>
        <v>0.53506493506493513</v>
      </c>
      <c r="N895" s="19">
        <f t="shared" si="68"/>
        <v>0.15</v>
      </c>
      <c r="O895" s="18">
        <f t="shared" si="69"/>
        <v>84.892499999999984</v>
      </c>
    </row>
    <row r="896" spans="1:15" x14ac:dyDescent="0.55000000000000004">
      <c r="A896" s="2">
        <v>43219</v>
      </c>
      <c r="B896">
        <v>36</v>
      </c>
      <c r="C896" t="s">
        <v>6</v>
      </c>
      <c r="D896" t="s">
        <v>10</v>
      </c>
      <c r="E896">
        <v>9</v>
      </c>
      <c r="F896">
        <v>26.95</v>
      </c>
      <c r="G896" s="4">
        <v>0</v>
      </c>
      <c r="H896" s="3">
        <v>12.53</v>
      </c>
      <c r="I896">
        <v>38</v>
      </c>
      <c r="K896" s="18">
        <f t="shared" si="65"/>
        <v>1024.0999999999999</v>
      </c>
      <c r="L896" s="18">
        <f t="shared" si="66"/>
        <v>547.96</v>
      </c>
      <c r="M896" s="19">
        <f t="shared" si="67"/>
        <v>0.53506493506493513</v>
      </c>
      <c r="N896" s="19">
        <f t="shared" si="68"/>
        <v>0.15</v>
      </c>
      <c r="O896" s="18">
        <f t="shared" si="69"/>
        <v>153.61499999999998</v>
      </c>
    </row>
    <row r="897" spans="1:15" x14ac:dyDescent="0.55000000000000004">
      <c r="A897" s="2">
        <v>43254</v>
      </c>
      <c r="B897">
        <v>36</v>
      </c>
      <c r="C897" t="s">
        <v>6</v>
      </c>
      <c r="D897" t="s">
        <v>10</v>
      </c>
      <c r="E897">
        <v>9</v>
      </c>
      <c r="F897">
        <v>26.95</v>
      </c>
      <c r="G897" s="4">
        <v>0</v>
      </c>
      <c r="H897" s="3">
        <v>12.53</v>
      </c>
      <c r="I897">
        <v>38</v>
      </c>
      <c r="K897" s="18">
        <f t="shared" si="65"/>
        <v>1024.0999999999999</v>
      </c>
      <c r="L897" s="18">
        <f t="shared" si="66"/>
        <v>547.96</v>
      </c>
      <c r="M897" s="19">
        <f t="shared" si="67"/>
        <v>0.53506493506493513</v>
      </c>
      <c r="N897" s="19">
        <f t="shared" si="68"/>
        <v>0.15</v>
      </c>
      <c r="O897" s="18">
        <f t="shared" si="69"/>
        <v>153.61499999999998</v>
      </c>
    </row>
    <row r="898" spans="1:15" x14ac:dyDescent="0.55000000000000004">
      <c r="A898" s="2">
        <v>43238</v>
      </c>
      <c r="B898">
        <v>36</v>
      </c>
      <c r="C898" t="s">
        <v>8</v>
      </c>
      <c r="D898" t="s">
        <v>10</v>
      </c>
      <c r="E898">
        <v>2</v>
      </c>
      <c r="F898">
        <v>26.95</v>
      </c>
      <c r="G898" s="4">
        <v>0</v>
      </c>
      <c r="H898" s="3">
        <v>12.53</v>
      </c>
      <c r="I898">
        <v>13</v>
      </c>
      <c r="K898" s="18">
        <f t="shared" ref="K898:K961" si="70">I898*F898*(1-G898)</f>
        <v>350.34999999999997</v>
      </c>
      <c r="L898" s="18">
        <f t="shared" ref="L898:L961" si="71">(F898*(1-G898)-H898)*I898</f>
        <v>187.46</v>
      </c>
      <c r="M898" s="19">
        <f t="shared" ref="M898:M961" si="72">L898/K898</f>
        <v>0.53506493506493513</v>
      </c>
      <c r="N898" s="19">
        <f t="shared" si="68"/>
        <v>0</v>
      </c>
      <c r="O898" s="18">
        <f t="shared" si="69"/>
        <v>0</v>
      </c>
    </row>
    <row r="899" spans="1:15" x14ac:dyDescent="0.55000000000000004">
      <c r="A899" s="2">
        <v>43120</v>
      </c>
      <c r="B899">
        <v>36</v>
      </c>
      <c r="C899" t="s">
        <v>8</v>
      </c>
      <c r="D899" t="s">
        <v>10</v>
      </c>
      <c r="E899">
        <v>8</v>
      </c>
      <c r="F899">
        <v>26.95</v>
      </c>
      <c r="G899" s="4">
        <v>0</v>
      </c>
      <c r="H899" s="3">
        <v>12.53</v>
      </c>
      <c r="I899">
        <v>7</v>
      </c>
      <c r="K899" s="18">
        <f t="shared" si="70"/>
        <v>188.65</v>
      </c>
      <c r="L899" s="18">
        <f t="shared" si="71"/>
        <v>100.94</v>
      </c>
      <c r="M899" s="19">
        <f t="shared" si="72"/>
        <v>0.53506493506493502</v>
      </c>
      <c r="N899" s="19">
        <f t="shared" ref="N899:N962" si="73">MAX(IF(K899&gt;500,0.15,0),G899)-G899</f>
        <v>0</v>
      </c>
      <c r="O899" s="18">
        <f t="shared" ref="O899:O962" si="74">N899*K899</f>
        <v>0</v>
      </c>
    </row>
    <row r="900" spans="1:15" x14ac:dyDescent="0.55000000000000004">
      <c r="A900" s="2">
        <v>43124</v>
      </c>
      <c r="B900">
        <v>36</v>
      </c>
      <c r="C900" t="s">
        <v>7</v>
      </c>
      <c r="D900" t="s">
        <v>11</v>
      </c>
      <c r="E900">
        <v>11</v>
      </c>
      <c r="F900">
        <v>26.95</v>
      </c>
      <c r="G900" s="4">
        <v>0</v>
      </c>
      <c r="H900" s="3">
        <v>12.53</v>
      </c>
      <c r="I900">
        <v>5</v>
      </c>
      <c r="K900" s="18">
        <f t="shared" si="70"/>
        <v>134.75</v>
      </c>
      <c r="L900" s="18">
        <f t="shared" si="71"/>
        <v>72.099999999999994</v>
      </c>
      <c r="M900" s="19">
        <f t="shared" si="72"/>
        <v>0.53506493506493502</v>
      </c>
      <c r="N900" s="19">
        <f t="shared" si="73"/>
        <v>0</v>
      </c>
      <c r="O900" s="18">
        <f t="shared" si="74"/>
        <v>0</v>
      </c>
    </row>
    <row r="901" spans="1:15" x14ac:dyDescent="0.55000000000000004">
      <c r="A901" s="2">
        <v>43127</v>
      </c>
      <c r="B901">
        <v>36</v>
      </c>
      <c r="C901" t="s">
        <v>8</v>
      </c>
      <c r="D901" t="s">
        <v>10</v>
      </c>
      <c r="E901">
        <v>2</v>
      </c>
      <c r="F901">
        <v>26.95</v>
      </c>
      <c r="G901" s="4">
        <v>0</v>
      </c>
      <c r="H901" s="3">
        <v>12.53</v>
      </c>
      <c r="I901">
        <v>33</v>
      </c>
      <c r="K901" s="18">
        <f t="shared" si="70"/>
        <v>889.35</v>
      </c>
      <c r="L901" s="18">
        <f t="shared" si="71"/>
        <v>475.86</v>
      </c>
      <c r="M901" s="19">
        <f t="shared" si="72"/>
        <v>0.53506493506493502</v>
      </c>
      <c r="N901" s="19">
        <f t="shared" si="73"/>
        <v>0.15</v>
      </c>
      <c r="O901" s="18">
        <f t="shared" si="74"/>
        <v>133.4025</v>
      </c>
    </row>
    <row r="902" spans="1:15" x14ac:dyDescent="0.55000000000000004">
      <c r="A902" s="2">
        <v>43133</v>
      </c>
      <c r="B902">
        <v>36</v>
      </c>
      <c r="C902" t="s">
        <v>5</v>
      </c>
      <c r="D902" t="s">
        <v>11</v>
      </c>
      <c r="E902">
        <v>11</v>
      </c>
      <c r="F902">
        <v>26.95</v>
      </c>
      <c r="G902" s="4">
        <v>0</v>
      </c>
      <c r="H902" s="3">
        <v>12.53</v>
      </c>
      <c r="I902">
        <v>5</v>
      </c>
      <c r="K902" s="18">
        <f t="shared" si="70"/>
        <v>134.75</v>
      </c>
      <c r="L902" s="18">
        <f t="shared" si="71"/>
        <v>72.099999999999994</v>
      </c>
      <c r="M902" s="19">
        <f t="shared" si="72"/>
        <v>0.53506493506493502</v>
      </c>
      <c r="N902" s="19">
        <f t="shared" si="73"/>
        <v>0</v>
      </c>
      <c r="O902" s="18">
        <f t="shared" si="74"/>
        <v>0</v>
      </c>
    </row>
    <row r="903" spans="1:15" x14ac:dyDescent="0.55000000000000004">
      <c r="A903" s="2">
        <v>43157</v>
      </c>
      <c r="B903">
        <v>36</v>
      </c>
      <c r="C903" t="s">
        <v>7</v>
      </c>
      <c r="D903" t="s">
        <v>10</v>
      </c>
      <c r="E903">
        <v>2</v>
      </c>
      <c r="F903">
        <v>26.95</v>
      </c>
      <c r="G903" s="4">
        <v>0</v>
      </c>
      <c r="H903" s="3">
        <v>12.53</v>
      </c>
      <c r="I903">
        <v>10</v>
      </c>
      <c r="K903" s="18">
        <f t="shared" si="70"/>
        <v>269.5</v>
      </c>
      <c r="L903" s="18">
        <f t="shared" si="71"/>
        <v>144.19999999999999</v>
      </c>
      <c r="M903" s="19">
        <f t="shared" si="72"/>
        <v>0.53506493506493502</v>
      </c>
      <c r="N903" s="19">
        <f t="shared" si="73"/>
        <v>0</v>
      </c>
      <c r="O903" s="18">
        <f t="shared" si="74"/>
        <v>0</v>
      </c>
    </row>
    <row r="904" spans="1:15" x14ac:dyDescent="0.55000000000000004">
      <c r="A904" s="2">
        <v>43157</v>
      </c>
      <c r="B904">
        <v>36</v>
      </c>
      <c r="C904" t="s">
        <v>7</v>
      </c>
      <c r="D904" t="s">
        <v>10</v>
      </c>
      <c r="E904">
        <v>6</v>
      </c>
      <c r="F904">
        <v>26.95</v>
      </c>
      <c r="G904" s="4">
        <v>0</v>
      </c>
      <c r="H904" s="3">
        <v>12.53</v>
      </c>
      <c r="I904">
        <v>14</v>
      </c>
      <c r="K904" s="18">
        <f t="shared" si="70"/>
        <v>377.3</v>
      </c>
      <c r="L904" s="18">
        <f t="shared" si="71"/>
        <v>201.88</v>
      </c>
      <c r="M904" s="19">
        <f t="shared" si="72"/>
        <v>0.53506493506493502</v>
      </c>
      <c r="N904" s="19">
        <f t="shared" si="73"/>
        <v>0</v>
      </c>
      <c r="O904" s="18">
        <f t="shared" si="74"/>
        <v>0</v>
      </c>
    </row>
    <row r="905" spans="1:15" x14ac:dyDescent="0.55000000000000004">
      <c r="A905" s="2">
        <v>43167</v>
      </c>
      <c r="B905">
        <v>36</v>
      </c>
      <c r="C905" t="s">
        <v>5</v>
      </c>
      <c r="D905" t="s">
        <v>11</v>
      </c>
      <c r="E905">
        <v>12</v>
      </c>
      <c r="F905">
        <v>26.95</v>
      </c>
      <c r="G905" s="4">
        <v>0</v>
      </c>
      <c r="H905" s="3">
        <v>12.53</v>
      </c>
      <c r="I905">
        <v>16</v>
      </c>
      <c r="K905" s="18">
        <f t="shared" si="70"/>
        <v>431.2</v>
      </c>
      <c r="L905" s="18">
        <f t="shared" si="71"/>
        <v>230.72</v>
      </c>
      <c r="M905" s="19">
        <f t="shared" si="72"/>
        <v>0.53506493506493502</v>
      </c>
      <c r="N905" s="19">
        <f t="shared" si="73"/>
        <v>0</v>
      </c>
      <c r="O905" s="18">
        <f t="shared" si="74"/>
        <v>0</v>
      </c>
    </row>
    <row r="906" spans="1:15" x14ac:dyDescent="0.55000000000000004">
      <c r="A906" s="2">
        <v>43177</v>
      </c>
      <c r="B906">
        <v>36</v>
      </c>
      <c r="C906" t="s">
        <v>5</v>
      </c>
      <c r="D906" t="s">
        <v>10</v>
      </c>
      <c r="E906">
        <v>2</v>
      </c>
      <c r="F906">
        <v>26.95</v>
      </c>
      <c r="G906" s="4">
        <v>0</v>
      </c>
      <c r="H906" s="3">
        <v>12.53</v>
      </c>
      <c r="I906">
        <v>25</v>
      </c>
      <c r="K906" s="18">
        <f t="shared" si="70"/>
        <v>673.75</v>
      </c>
      <c r="L906" s="18">
        <f t="shared" si="71"/>
        <v>360.5</v>
      </c>
      <c r="M906" s="19">
        <f t="shared" si="72"/>
        <v>0.53506493506493502</v>
      </c>
      <c r="N906" s="19">
        <f t="shared" si="73"/>
        <v>0.15</v>
      </c>
      <c r="O906" s="18">
        <f t="shared" si="74"/>
        <v>101.0625</v>
      </c>
    </row>
    <row r="907" spans="1:15" x14ac:dyDescent="0.55000000000000004">
      <c r="A907" s="2">
        <v>43181</v>
      </c>
      <c r="B907">
        <v>36</v>
      </c>
      <c r="C907" t="s">
        <v>5</v>
      </c>
      <c r="D907" t="s">
        <v>11</v>
      </c>
      <c r="E907">
        <v>6</v>
      </c>
      <c r="F907">
        <v>26.95</v>
      </c>
      <c r="G907" s="4">
        <v>0</v>
      </c>
      <c r="H907" s="3">
        <v>12.53</v>
      </c>
      <c r="I907">
        <v>28</v>
      </c>
      <c r="K907" s="18">
        <f t="shared" si="70"/>
        <v>754.6</v>
      </c>
      <c r="L907" s="18">
        <f t="shared" si="71"/>
        <v>403.76</v>
      </c>
      <c r="M907" s="19">
        <f t="shared" si="72"/>
        <v>0.53506493506493502</v>
      </c>
      <c r="N907" s="19">
        <f t="shared" si="73"/>
        <v>0.15</v>
      </c>
      <c r="O907" s="18">
        <f t="shared" si="74"/>
        <v>113.19</v>
      </c>
    </row>
    <row r="908" spans="1:15" x14ac:dyDescent="0.55000000000000004">
      <c r="A908" s="2">
        <v>43186</v>
      </c>
      <c r="B908">
        <v>36</v>
      </c>
      <c r="C908" t="s">
        <v>5</v>
      </c>
      <c r="D908" t="s">
        <v>11</v>
      </c>
      <c r="E908">
        <v>9</v>
      </c>
      <c r="F908">
        <v>26.95</v>
      </c>
      <c r="G908" s="4">
        <v>0</v>
      </c>
      <c r="H908" s="3">
        <v>12.53</v>
      </c>
      <c r="I908">
        <v>25</v>
      </c>
      <c r="K908" s="18">
        <f t="shared" si="70"/>
        <v>673.75</v>
      </c>
      <c r="L908" s="18">
        <f t="shared" si="71"/>
        <v>360.5</v>
      </c>
      <c r="M908" s="19">
        <f t="shared" si="72"/>
        <v>0.53506493506493502</v>
      </c>
      <c r="N908" s="19">
        <f t="shared" si="73"/>
        <v>0.15</v>
      </c>
      <c r="O908" s="18">
        <f t="shared" si="74"/>
        <v>101.0625</v>
      </c>
    </row>
    <row r="909" spans="1:15" x14ac:dyDescent="0.55000000000000004">
      <c r="A909" s="2">
        <v>43196</v>
      </c>
      <c r="B909">
        <v>36</v>
      </c>
      <c r="C909" t="s">
        <v>9</v>
      </c>
      <c r="D909" t="s">
        <v>10</v>
      </c>
      <c r="E909">
        <v>12</v>
      </c>
      <c r="F909">
        <v>26.95</v>
      </c>
      <c r="G909" s="4">
        <v>0</v>
      </c>
      <c r="H909" s="3">
        <v>12.53</v>
      </c>
      <c r="I909">
        <v>37</v>
      </c>
      <c r="K909" s="18">
        <f t="shared" si="70"/>
        <v>997.15</v>
      </c>
      <c r="L909" s="18">
        <f t="shared" si="71"/>
        <v>533.54</v>
      </c>
      <c r="M909" s="19">
        <f t="shared" si="72"/>
        <v>0.53506493506493502</v>
      </c>
      <c r="N909" s="19">
        <f t="shared" si="73"/>
        <v>0.15</v>
      </c>
      <c r="O909" s="18">
        <f t="shared" si="74"/>
        <v>149.57249999999999</v>
      </c>
    </row>
    <row r="910" spans="1:15" x14ac:dyDescent="0.55000000000000004">
      <c r="A910" s="2">
        <v>43225</v>
      </c>
      <c r="B910">
        <v>36</v>
      </c>
      <c r="C910" t="s">
        <v>8</v>
      </c>
      <c r="D910" t="s">
        <v>10</v>
      </c>
      <c r="E910">
        <v>3</v>
      </c>
      <c r="F910">
        <v>26.95</v>
      </c>
      <c r="G910" s="4">
        <v>0</v>
      </c>
      <c r="H910" s="3">
        <v>12.53</v>
      </c>
      <c r="I910">
        <v>1</v>
      </c>
      <c r="K910" s="18">
        <f t="shared" si="70"/>
        <v>26.95</v>
      </c>
      <c r="L910" s="18">
        <f t="shared" si="71"/>
        <v>14.42</v>
      </c>
      <c r="M910" s="19">
        <f t="shared" si="72"/>
        <v>0.53506493506493502</v>
      </c>
      <c r="N910" s="19">
        <f t="shared" si="73"/>
        <v>0</v>
      </c>
      <c r="O910" s="18">
        <f t="shared" si="74"/>
        <v>0</v>
      </c>
    </row>
    <row r="911" spans="1:15" x14ac:dyDescent="0.55000000000000004">
      <c r="A911" s="2">
        <v>43232</v>
      </c>
      <c r="B911">
        <v>36</v>
      </c>
      <c r="C911" t="s">
        <v>7</v>
      </c>
      <c r="D911" t="s">
        <v>10</v>
      </c>
      <c r="E911">
        <v>12</v>
      </c>
      <c r="F911">
        <v>26.95</v>
      </c>
      <c r="G911" s="4">
        <v>0</v>
      </c>
      <c r="H911" s="3">
        <v>12.53</v>
      </c>
      <c r="I911">
        <v>8</v>
      </c>
      <c r="K911" s="18">
        <f t="shared" si="70"/>
        <v>215.6</v>
      </c>
      <c r="L911" s="18">
        <f t="shared" si="71"/>
        <v>115.36</v>
      </c>
      <c r="M911" s="19">
        <f t="shared" si="72"/>
        <v>0.53506493506493502</v>
      </c>
      <c r="N911" s="19">
        <f t="shared" si="73"/>
        <v>0</v>
      </c>
      <c r="O911" s="18">
        <f t="shared" si="74"/>
        <v>0</v>
      </c>
    </row>
    <row r="912" spans="1:15" x14ac:dyDescent="0.55000000000000004">
      <c r="A912" s="2">
        <v>43236</v>
      </c>
      <c r="B912">
        <v>36</v>
      </c>
      <c r="C912" t="s">
        <v>6</v>
      </c>
      <c r="D912" t="s">
        <v>11</v>
      </c>
      <c r="E912">
        <v>9</v>
      </c>
      <c r="F912">
        <v>26.95</v>
      </c>
      <c r="G912" s="4">
        <v>0</v>
      </c>
      <c r="H912" s="3">
        <v>12.53</v>
      </c>
      <c r="I912">
        <v>17</v>
      </c>
      <c r="K912" s="18">
        <f t="shared" si="70"/>
        <v>458.15</v>
      </c>
      <c r="L912" s="18">
        <f t="shared" si="71"/>
        <v>245.14</v>
      </c>
      <c r="M912" s="19">
        <f t="shared" si="72"/>
        <v>0.53506493506493502</v>
      </c>
      <c r="N912" s="19">
        <f t="shared" si="73"/>
        <v>0</v>
      </c>
      <c r="O912" s="18">
        <f t="shared" si="74"/>
        <v>0</v>
      </c>
    </row>
    <row r="913" spans="1:15" x14ac:dyDescent="0.55000000000000004">
      <c r="A913" s="2">
        <v>43242</v>
      </c>
      <c r="B913">
        <v>36</v>
      </c>
      <c r="C913" t="s">
        <v>7</v>
      </c>
      <c r="D913" t="s">
        <v>11</v>
      </c>
      <c r="E913">
        <v>11</v>
      </c>
      <c r="F913">
        <v>26.95</v>
      </c>
      <c r="G913" s="4">
        <v>0</v>
      </c>
      <c r="H913" s="3">
        <v>12.53</v>
      </c>
      <c r="I913">
        <v>10</v>
      </c>
      <c r="K913" s="18">
        <f t="shared" si="70"/>
        <v>269.5</v>
      </c>
      <c r="L913" s="18">
        <f t="shared" si="71"/>
        <v>144.19999999999999</v>
      </c>
      <c r="M913" s="19">
        <f t="shared" si="72"/>
        <v>0.53506493506493502</v>
      </c>
      <c r="N913" s="19">
        <f t="shared" si="73"/>
        <v>0</v>
      </c>
      <c r="O913" s="18">
        <f t="shared" si="74"/>
        <v>0</v>
      </c>
    </row>
    <row r="914" spans="1:15" x14ac:dyDescent="0.55000000000000004">
      <c r="A914" s="2">
        <v>43262</v>
      </c>
      <c r="B914">
        <v>36</v>
      </c>
      <c r="C914" t="s">
        <v>8</v>
      </c>
      <c r="D914" t="s">
        <v>11</v>
      </c>
      <c r="E914">
        <v>11</v>
      </c>
      <c r="F914">
        <v>26.95</v>
      </c>
      <c r="G914" s="4">
        <v>0</v>
      </c>
      <c r="H914" s="3">
        <v>12.53</v>
      </c>
      <c r="I914">
        <v>4</v>
      </c>
      <c r="K914" s="18">
        <f t="shared" si="70"/>
        <v>107.8</v>
      </c>
      <c r="L914" s="18">
        <f t="shared" si="71"/>
        <v>57.68</v>
      </c>
      <c r="M914" s="19">
        <f t="shared" si="72"/>
        <v>0.53506493506493502</v>
      </c>
      <c r="N914" s="19">
        <f t="shared" si="73"/>
        <v>0</v>
      </c>
      <c r="O914" s="18">
        <f t="shared" si="74"/>
        <v>0</v>
      </c>
    </row>
    <row r="915" spans="1:15" x14ac:dyDescent="0.55000000000000004">
      <c r="A915" s="2">
        <v>43200</v>
      </c>
      <c r="B915">
        <v>36</v>
      </c>
      <c r="C915" t="s">
        <v>7</v>
      </c>
      <c r="D915" t="s">
        <v>11</v>
      </c>
      <c r="E915">
        <v>2</v>
      </c>
      <c r="F915">
        <v>26.95</v>
      </c>
      <c r="G915" s="4">
        <v>0</v>
      </c>
      <c r="H915" s="3">
        <v>12.53</v>
      </c>
      <c r="I915">
        <v>32</v>
      </c>
      <c r="K915" s="18">
        <f t="shared" si="70"/>
        <v>862.4</v>
      </c>
      <c r="L915" s="18">
        <f t="shared" si="71"/>
        <v>461.44</v>
      </c>
      <c r="M915" s="19">
        <f t="shared" si="72"/>
        <v>0.53506493506493502</v>
      </c>
      <c r="N915" s="19">
        <f t="shared" si="73"/>
        <v>0.15</v>
      </c>
      <c r="O915" s="18">
        <f t="shared" si="74"/>
        <v>129.35999999999999</v>
      </c>
    </row>
    <row r="916" spans="1:15" x14ac:dyDescent="0.55000000000000004">
      <c r="A916" s="2">
        <v>43239</v>
      </c>
      <c r="B916">
        <v>36</v>
      </c>
      <c r="C916" t="s">
        <v>8</v>
      </c>
      <c r="D916" t="s">
        <v>10</v>
      </c>
      <c r="E916">
        <v>1</v>
      </c>
      <c r="F916">
        <v>26.95</v>
      </c>
      <c r="G916" s="4">
        <v>0</v>
      </c>
      <c r="H916" s="3">
        <v>12.53</v>
      </c>
      <c r="I916">
        <v>27</v>
      </c>
      <c r="K916" s="18">
        <f t="shared" si="70"/>
        <v>727.65</v>
      </c>
      <c r="L916" s="18">
        <f t="shared" si="71"/>
        <v>389.34</v>
      </c>
      <c r="M916" s="19">
        <f t="shared" si="72"/>
        <v>0.53506493506493502</v>
      </c>
      <c r="N916" s="19">
        <f t="shared" si="73"/>
        <v>0.15</v>
      </c>
      <c r="O916" s="18">
        <f t="shared" si="74"/>
        <v>109.14749999999999</v>
      </c>
    </row>
    <row r="917" spans="1:15" x14ac:dyDescent="0.55000000000000004">
      <c r="A917" s="2">
        <v>43248</v>
      </c>
      <c r="B917">
        <v>36</v>
      </c>
      <c r="C917" t="s">
        <v>8</v>
      </c>
      <c r="D917" t="s">
        <v>11</v>
      </c>
      <c r="E917">
        <v>8</v>
      </c>
      <c r="F917">
        <v>26.95</v>
      </c>
      <c r="G917" s="4">
        <v>0</v>
      </c>
      <c r="H917" s="3">
        <v>12.53</v>
      </c>
      <c r="I917">
        <v>27</v>
      </c>
      <c r="K917" s="18">
        <f t="shared" si="70"/>
        <v>727.65</v>
      </c>
      <c r="L917" s="18">
        <f t="shared" si="71"/>
        <v>389.34</v>
      </c>
      <c r="M917" s="19">
        <f t="shared" si="72"/>
        <v>0.53506493506493502</v>
      </c>
      <c r="N917" s="19">
        <f t="shared" si="73"/>
        <v>0.15</v>
      </c>
      <c r="O917" s="18">
        <f t="shared" si="74"/>
        <v>109.14749999999999</v>
      </c>
    </row>
    <row r="918" spans="1:15" x14ac:dyDescent="0.55000000000000004">
      <c r="A918" s="2">
        <v>43262</v>
      </c>
      <c r="B918">
        <v>36</v>
      </c>
      <c r="C918" t="s">
        <v>9</v>
      </c>
      <c r="D918" t="s">
        <v>11</v>
      </c>
      <c r="E918">
        <v>7</v>
      </c>
      <c r="F918">
        <v>26.95</v>
      </c>
      <c r="G918" s="4">
        <v>0</v>
      </c>
      <c r="H918" s="3">
        <v>12.53</v>
      </c>
      <c r="I918">
        <v>14</v>
      </c>
      <c r="K918" s="18">
        <f t="shared" si="70"/>
        <v>377.3</v>
      </c>
      <c r="L918" s="18">
        <f t="shared" si="71"/>
        <v>201.88</v>
      </c>
      <c r="M918" s="19">
        <f t="shared" si="72"/>
        <v>0.53506493506493502</v>
      </c>
      <c r="N918" s="19">
        <f t="shared" si="73"/>
        <v>0</v>
      </c>
      <c r="O918" s="18">
        <f t="shared" si="74"/>
        <v>0</v>
      </c>
    </row>
    <row r="919" spans="1:15" x14ac:dyDescent="0.55000000000000004">
      <c r="A919" s="2">
        <v>43118</v>
      </c>
      <c r="B919">
        <v>49</v>
      </c>
      <c r="C919" t="s">
        <v>6</v>
      </c>
      <c r="D919" t="s">
        <v>11</v>
      </c>
      <c r="E919">
        <v>4</v>
      </c>
      <c r="F919">
        <v>63.95</v>
      </c>
      <c r="G919" s="4">
        <v>0.1</v>
      </c>
      <c r="H919" s="3">
        <v>27.1</v>
      </c>
      <c r="I919">
        <v>5</v>
      </c>
      <c r="K919" s="18">
        <f t="shared" si="70"/>
        <v>287.77500000000003</v>
      </c>
      <c r="L919" s="18">
        <f t="shared" si="71"/>
        <v>152.27500000000003</v>
      </c>
      <c r="M919" s="19">
        <f t="shared" si="72"/>
        <v>0.52914603422812967</v>
      </c>
      <c r="N919" s="19">
        <f t="shared" si="73"/>
        <v>0</v>
      </c>
      <c r="O919" s="18">
        <f t="shared" si="74"/>
        <v>0</v>
      </c>
    </row>
    <row r="920" spans="1:15" x14ac:dyDescent="0.55000000000000004">
      <c r="A920" s="2">
        <v>43129</v>
      </c>
      <c r="B920">
        <v>49</v>
      </c>
      <c r="C920" t="s">
        <v>6</v>
      </c>
      <c r="D920" t="s">
        <v>10</v>
      </c>
      <c r="E920">
        <v>2</v>
      </c>
      <c r="F920">
        <v>63.95</v>
      </c>
      <c r="G920" s="4">
        <v>0.1</v>
      </c>
      <c r="H920" s="3">
        <v>27.1</v>
      </c>
      <c r="I920">
        <v>2</v>
      </c>
      <c r="K920" s="18">
        <f t="shared" si="70"/>
        <v>115.11000000000001</v>
      </c>
      <c r="L920" s="18">
        <f t="shared" si="71"/>
        <v>60.910000000000011</v>
      </c>
      <c r="M920" s="19">
        <f t="shared" si="72"/>
        <v>0.52914603422812967</v>
      </c>
      <c r="N920" s="19">
        <f t="shared" si="73"/>
        <v>0</v>
      </c>
      <c r="O920" s="18">
        <f t="shared" si="74"/>
        <v>0</v>
      </c>
    </row>
    <row r="921" spans="1:15" x14ac:dyDescent="0.55000000000000004">
      <c r="A921" s="2">
        <v>43184</v>
      </c>
      <c r="B921">
        <v>49</v>
      </c>
      <c r="C921" t="s">
        <v>7</v>
      </c>
      <c r="D921" t="s">
        <v>10</v>
      </c>
      <c r="E921">
        <v>10</v>
      </c>
      <c r="F921">
        <v>63.95</v>
      </c>
      <c r="G921" s="4">
        <v>0.1</v>
      </c>
      <c r="H921" s="3">
        <v>27.1</v>
      </c>
      <c r="I921">
        <v>4</v>
      </c>
      <c r="K921" s="18">
        <f t="shared" si="70"/>
        <v>230.22000000000003</v>
      </c>
      <c r="L921" s="18">
        <f t="shared" si="71"/>
        <v>121.82000000000002</v>
      </c>
      <c r="M921" s="19">
        <f t="shared" si="72"/>
        <v>0.52914603422812967</v>
      </c>
      <c r="N921" s="19">
        <f t="shared" si="73"/>
        <v>0</v>
      </c>
      <c r="O921" s="18">
        <f t="shared" si="74"/>
        <v>0</v>
      </c>
    </row>
    <row r="922" spans="1:15" x14ac:dyDescent="0.55000000000000004">
      <c r="A922" s="2">
        <v>43240</v>
      </c>
      <c r="B922">
        <v>49</v>
      </c>
      <c r="C922" t="s">
        <v>6</v>
      </c>
      <c r="D922" t="s">
        <v>10</v>
      </c>
      <c r="E922">
        <v>1</v>
      </c>
      <c r="F922">
        <v>63.95</v>
      </c>
      <c r="G922" s="4">
        <v>0.1</v>
      </c>
      <c r="H922" s="3">
        <v>27.1</v>
      </c>
      <c r="I922">
        <v>4</v>
      </c>
      <c r="K922" s="18">
        <f t="shared" si="70"/>
        <v>230.22000000000003</v>
      </c>
      <c r="L922" s="18">
        <f t="shared" si="71"/>
        <v>121.82000000000002</v>
      </c>
      <c r="M922" s="19">
        <f t="shared" si="72"/>
        <v>0.52914603422812967</v>
      </c>
      <c r="N922" s="19">
        <f t="shared" si="73"/>
        <v>0</v>
      </c>
      <c r="O922" s="18">
        <f t="shared" si="74"/>
        <v>0</v>
      </c>
    </row>
    <row r="923" spans="1:15" x14ac:dyDescent="0.55000000000000004">
      <c r="A923" s="2">
        <v>43269</v>
      </c>
      <c r="B923">
        <v>49</v>
      </c>
      <c r="C923" t="s">
        <v>9</v>
      </c>
      <c r="D923" t="s">
        <v>11</v>
      </c>
      <c r="E923">
        <v>11</v>
      </c>
      <c r="F923">
        <v>63.95</v>
      </c>
      <c r="G923" s="4">
        <v>0.1</v>
      </c>
      <c r="H923" s="3">
        <v>27.1</v>
      </c>
      <c r="I923">
        <v>2</v>
      </c>
      <c r="K923" s="18">
        <f t="shared" si="70"/>
        <v>115.11000000000001</v>
      </c>
      <c r="L923" s="18">
        <f t="shared" si="71"/>
        <v>60.910000000000011</v>
      </c>
      <c r="M923" s="19">
        <f t="shared" si="72"/>
        <v>0.52914603422812967</v>
      </c>
      <c r="N923" s="19">
        <f t="shared" si="73"/>
        <v>0</v>
      </c>
      <c r="O923" s="18">
        <f t="shared" si="74"/>
        <v>0</v>
      </c>
    </row>
    <row r="924" spans="1:15" x14ac:dyDescent="0.55000000000000004">
      <c r="A924" s="2">
        <v>43178</v>
      </c>
      <c r="B924">
        <v>49</v>
      </c>
      <c r="C924" t="s">
        <v>8</v>
      </c>
      <c r="D924" t="s">
        <v>11</v>
      </c>
      <c r="E924">
        <v>3</v>
      </c>
      <c r="F924">
        <v>63.95</v>
      </c>
      <c r="G924" s="4">
        <v>0.1</v>
      </c>
      <c r="H924" s="3">
        <v>27.1</v>
      </c>
      <c r="I924">
        <v>2</v>
      </c>
      <c r="K924" s="18">
        <f t="shared" si="70"/>
        <v>115.11000000000001</v>
      </c>
      <c r="L924" s="18">
        <f t="shared" si="71"/>
        <v>60.910000000000011</v>
      </c>
      <c r="M924" s="19">
        <f t="shared" si="72"/>
        <v>0.52914603422812967</v>
      </c>
      <c r="N924" s="19">
        <f t="shared" si="73"/>
        <v>0</v>
      </c>
      <c r="O924" s="18">
        <f t="shared" si="74"/>
        <v>0</v>
      </c>
    </row>
    <row r="925" spans="1:15" x14ac:dyDescent="0.55000000000000004">
      <c r="A925" s="2">
        <v>43128</v>
      </c>
      <c r="B925">
        <v>49</v>
      </c>
      <c r="C925" t="s">
        <v>7</v>
      </c>
      <c r="D925" t="s">
        <v>10</v>
      </c>
      <c r="E925">
        <v>3</v>
      </c>
      <c r="F925">
        <v>63.95</v>
      </c>
      <c r="G925" s="4">
        <v>0.1</v>
      </c>
      <c r="H925" s="3">
        <v>27.1</v>
      </c>
      <c r="I925">
        <v>3</v>
      </c>
      <c r="K925" s="18">
        <f t="shared" si="70"/>
        <v>172.66500000000002</v>
      </c>
      <c r="L925" s="18">
        <f t="shared" si="71"/>
        <v>91.365000000000009</v>
      </c>
      <c r="M925" s="19">
        <f t="shared" si="72"/>
        <v>0.52914603422812956</v>
      </c>
      <c r="N925" s="19">
        <f t="shared" si="73"/>
        <v>0</v>
      </c>
      <c r="O925" s="18">
        <f t="shared" si="74"/>
        <v>0</v>
      </c>
    </row>
    <row r="926" spans="1:15" x14ac:dyDescent="0.55000000000000004">
      <c r="A926" s="2">
        <v>43169</v>
      </c>
      <c r="B926">
        <v>49</v>
      </c>
      <c r="C926" t="s">
        <v>7</v>
      </c>
      <c r="D926" t="s">
        <v>10</v>
      </c>
      <c r="E926">
        <v>7</v>
      </c>
      <c r="F926">
        <v>63.95</v>
      </c>
      <c r="G926" s="4">
        <v>0.1</v>
      </c>
      <c r="H926" s="3">
        <v>27.1</v>
      </c>
      <c r="I926">
        <v>3</v>
      </c>
      <c r="K926" s="18">
        <f t="shared" si="70"/>
        <v>172.66500000000002</v>
      </c>
      <c r="L926" s="18">
        <f t="shared" si="71"/>
        <v>91.365000000000009</v>
      </c>
      <c r="M926" s="19">
        <f t="shared" si="72"/>
        <v>0.52914603422812956</v>
      </c>
      <c r="N926" s="19">
        <f t="shared" si="73"/>
        <v>0</v>
      </c>
      <c r="O926" s="18">
        <f t="shared" si="74"/>
        <v>0</v>
      </c>
    </row>
    <row r="927" spans="1:15" x14ac:dyDescent="0.55000000000000004">
      <c r="A927" s="2">
        <v>43193</v>
      </c>
      <c r="B927">
        <v>49</v>
      </c>
      <c r="C927" t="s">
        <v>5</v>
      </c>
      <c r="D927" t="s">
        <v>11</v>
      </c>
      <c r="E927">
        <v>5</v>
      </c>
      <c r="F927">
        <v>63.95</v>
      </c>
      <c r="G927" s="4">
        <v>0.1</v>
      </c>
      <c r="H927" s="3">
        <v>27.1</v>
      </c>
      <c r="I927">
        <v>6</v>
      </c>
      <c r="K927" s="18">
        <f t="shared" si="70"/>
        <v>345.33000000000004</v>
      </c>
      <c r="L927" s="18">
        <f t="shared" si="71"/>
        <v>182.73000000000002</v>
      </c>
      <c r="M927" s="19">
        <f t="shared" si="72"/>
        <v>0.52914603422812956</v>
      </c>
      <c r="N927" s="19">
        <f t="shared" si="73"/>
        <v>0</v>
      </c>
      <c r="O927" s="18">
        <f t="shared" si="74"/>
        <v>0</v>
      </c>
    </row>
    <row r="928" spans="1:15" x14ac:dyDescent="0.55000000000000004">
      <c r="A928" s="2">
        <v>43105</v>
      </c>
      <c r="B928">
        <v>17</v>
      </c>
      <c r="C928" t="s">
        <v>6</v>
      </c>
      <c r="D928" t="s">
        <v>11</v>
      </c>
      <c r="E928">
        <v>3</v>
      </c>
      <c r="F928">
        <v>49.95</v>
      </c>
      <c r="G928" s="4">
        <v>0</v>
      </c>
      <c r="H928" s="3">
        <v>23.93</v>
      </c>
      <c r="I928">
        <v>36</v>
      </c>
      <c r="K928" s="18">
        <f t="shared" si="70"/>
        <v>1798.2</v>
      </c>
      <c r="L928" s="18">
        <f t="shared" si="71"/>
        <v>936.72000000000014</v>
      </c>
      <c r="M928" s="19">
        <f t="shared" si="72"/>
        <v>0.52092092092092102</v>
      </c>
      <c r="N928" s="19">
        <f t="shared" si="73"/>
        <v>0.15</v>
      </c>
      <c r="O928" s="18">
        <f t="shared" si="74"/>
        <v>269.73</v>
      </c>
    </row>
    <row r="929" spans="1:15" x14ac:dyDescent="0.55000000000000004">
      <c r="A929" s="2">
        <v>43118</v>
      </c>
      <c r="B929">
        <v>17</v>
      </c>
      <c r="C929" t="s">
        <v>8</v>
      </c>
      <c r="D929" t="s">
        <v>11</v>
      </c>
      <c r="E929">
        <v>4</v>
      </c>
      <c r="F929">
        <v>49.95</v>
      </c>
      <c r="G929" s="4">
        <v>0</v>
      </c>
      <c r="H929" s="3">
        <v>23.93</v>
      </c>
      <c r="I929">
        <v>20</v>
      </c>
      <c r="K929" s="18">
        <f t="shared" si="70"/>
        <v>999</v>
      </c>
      <c r="L929" s="18">
        <f t="shared" si="71"/>
        <v>520.40000000000009</v>
      </c>
      <c r="M929" s="19">
        <f t="shared" si="72"/>
        <v>0.52092092092092102</v>
      </c>
      <c r="N929" s="19">
        <f t="shared" si="73"/>
        <v>0.15</v>
      </c>
      <c r="O929" s="18">
        <f t="shared" si="74"/>
        <v>149.85</v>
      </c>
    </row>
    <row r="930" spans="1:15" x14ac:dyDescent="0.55000000000000004">
      <c r="A930" s="2">
        <v>43126</v>
      </c>
      <c r="B930">
        <v>17</v>
      </c>
      <c r="C930" t="s">
        <v>5</v>
      </c>
      <c r="D930" t="s">
        <v>11</v>
      </c>
      <c r="E930">
        <v>1</v>
      </c>
      <c r="F930">
        <v>49.95</v>
      </c>
      <c r="G930" s="4">
        <v>0</v>
      </c>
      <c r="H930" s="3">
        <v>23.93</v>
      </c>
      <c r="I930">
        <v>37</v>
      </c>
      <c r="K930" s="18">
        <f t="shared" si="70"/>
        <v>1848.15</v>
      </c>
      <c r="L930" s="18">
        <f t="shared" si="71"/>
        <v>962.74000000000012</v>
      </c>
      <c r="M930" s="19">
        <f t="shared" si="72"/>
        <v>0.52092092092092102</v>
      </c>
      <c r="N930" s="19">
        <f t="shared" si="73"/>
        <v>0.15</v>
      </c>
      <c r="O930" s="18">
        <f t="shared" si="74"/>
        <v>277.22250000000003</v>
      </c>
    </row>
    <row r="931" spans="1:15" x14ac:dyDescent="0.55000000000000004">
      <c r="A931" s="2">
        <v>43135</v>
      </c>
      <c r="B931">
        <v>17</v>
      </c>
      <c r="C931" t="s">
        <v>8</v>
      </c>
      <c r="D931" t="s">
        <v>10</v>
      </c>
      <c r="E931">
        <v>7</v>
      </c>
      <c r="F931">
        <v>49.95</v>
      </c>
      <c r="G931" s="4">
        <v>0</v>
      </c>
      <c r="H931" s="3">
        <v>23.93</v>
      </c>
      <c r="I931">
        <v>21</v>
      </c>
      <c r="K931" s="18">
        <f t="shared" si="70"/>
        <v>1048.95</v>
      </c>
      <c r="L931" s="18">
        <f t="shared" si="71"/>
        <v>546.42000000000007</v>
      </c>
      <c r="M931" s="19">
        <f t="shared" si="72"/>
        <v>0.52092092092092102</v>
      </c>
      <c r="N931" s="19">
        <f t="shared" si="73"/>
        <v>0.15</v>
      </c>
      <c r="O931" s="18">
        <f t="shared" si="74"/>
        <v>157.3425</v>
      </c>
    </row>
    <row r="932" spans="1:15" x14ac:dyDescent="0.55000000000000004">
      <c r="A932" s="2">
        <v>43157</v>
      </c>
      <c r="B932">
        <v>17</v>
      </c>
      <c r="C932" t="s">
        <v>5</v>
      </c>
      <c r="D932" t="s">
        <v>10</v>
      </c>
      <c r="E932">
        <v>11</v>
      </c>
      <c r="F932">
        <v>49.95</v>
      </c>
      <c r="G932" s="4">
        <v>0</v>
      </c>
      <c r="H932" s="3">
        <v>23.93</v>
      </c>
      <c r="I932">
        <v>21</v>
      </c>
      <c r="K932" s="18">
        <f t="shared" si="70"/>
        <v>1048.95</v>
      </c>
      <c r="L932" s="18">
        <f t="shared" si="71"/>
        <v>546.42000000000007</v>
      </c>
      <c r="M932" s="19">
        <f t="shared" si="72"/>
        <v>0.52092092092092102</v>
      </c>
      <c r="N932" s="19">
        <f t="shared" si="73"/>
        <v>0.15</v>
      </c>
      <c r="O932" s="18">
        <f t="shared" si="74"/>
        <v>157.3425</v>
      </c>
    </row>
    <row r="933" spans="1:15" x14ac:dyDescent="0.55000000000000004">
      <c r="A933" s="2">
        <v>43180</v>
      </c>
      <c r="B933">
        <v>17</v>
      </c>
      <c r="C933" t="s">
        <v>8</v>
      </c>
      <c r="D933" t="s">
        <v>11</v>
      </c>
      <c r="E933">
        <v>4</v>
      </c>
      <c r="F933">
        <v>49.95</v>
      </c>
      <c r="G933" s="4">
        <v>0</v>
      </c>
      <c r="H933" s="3">
        <v>23.93</v>
      </c>
      <c r="I933">
        <v>30</v>
      </c>
      <c r="K933" s="18">
        <f t="shared" si="70"/>
        <v>1498.5</v>
      </c>
      <c r="L933" s="18">
        <f t="shared" si="71"/>
        <v>780.60000000000014</v>
      </c>
      <c r="M933" s="19">
        <f t="shared" si="72"/>
        <v>0.52092092092092102</v>
      </c>
      <c r="N933" s="19">
        <f t="shared" si="73"/>
        <v>0.15</v>
      </c>
      <c r="O933" s="18">
        <f t="shared" si="74"/>
        <v>224.77500000000001</v>
      </c>
    </row>
    <row r="934" spans="1:15" x14ac:dyDescent="0.55000000000000004">
      <c r="A934" s="2">
        <v>43181</v>
      </c>
      <c r="B934">
        <v>17</v>
      </c>
      <c r="C934" t="s">
        <v>6</v>
      </c>
      <c r="D934" t="s">
        <v>11</v>
      </c>
      <c r="E934">
        <v>1</v>
      </c>
      <c r="F934">
        <v>49.95</v>
      </c>
      <c r="G934" s="4">
        <v>0</v>
      </c>
      <c r="H934" s="3">
        <v>23.93</v>
      </c>
      <c r="I934">
        <v>5</v>
      </c>
      <c r="K934" s="18">
        <f t="shared" si="70"/>
        <v>249.75</v>
      </c>
      <c r="L934" s="18">
        <f t="shared" si="71"/>
        <v>130.10000000000002</v>
      </c>
      <c r="M934" s="19">
        <f t="shared" si="72"/>
        <v>0.52092092092092102</v>
      </c>
      <c r="N934" s="19">
        <f t="shared" si="73"/>
        <v>0</v>
      </c>
      <c r="O934" s="18">
        <f t="shared" si="74"/>
        <v>0</v>
      </c>
    </row>
    <row r="935" spans="1:15" x14ac:dyDescent="0.55000000000000004">
      <c r="A935" s="2">
        <v>43189</v>
      </c>
      <c r="B935">
        <v>17</v>
      </c>
      <c r="C935" t="s">
        <v>8</v>
      </c>
      <c r="D935" t="s">
        <v>10</v>
      </c>
      <c r="E935">
        <v>10</v>
      </c>
      <c r="F935">
        <v>49.95</v>
      </c>
      <c r="G935" s="4">
        <v>0</v>
      </c>
      <c r="H935" s="3">
        <v>23.93</v>
      </c>
      <c r="I935">
        <v>9</v>
      </c>
      <c r="K935" s="18">
        <f t="shared" si="70"/>
        <v>449.55</v>
      </c>
      <c r="L935" s="18">
        <f t="shared" si="71"/>
        <v>234.18000000000004</v>
      </c>
      <c r="M935" s="19">
        <f t="shared" si="72"/>
        <v>0.52092092092092102</v>
      </c>
      <c r="N935" s="19">
        <f t="shared" si="73"/>
        <v>0</v>
      </c>
      <c r="O935" s="18">
        <f t="shared" si="74"/>
        <v>0</v>
      </c>
    </row>
    <row r="936" spans="1:15" x14ac:dyDescent="0.55000000000000004">
      <c r="A936" s="2">
        <v>43200</v>
      </c>
      <c r="B936">
        <v>17</v>
      </c>
      <c r="C936" t="s">
        <v>5</v>
      </c>
      <c r="D936" t="s">
        <v>11</v>
      </c>
      <c r="E936">
        <v>6</v>
      </c>
      <c r="F936">
        <v>49.95</v>
      </c>
      <c r="G936" s="4">
        <v>0</v>
      </c>
      <c r="H936" s="3">
        <v>23.93</v>
      </c>
      <c r="I936">
        <v>36</v>
      </c>
      <c r="K936" s="18">
        <f t="shared" si="70"/>
        <v>1798.2</v>
      </c>
      <c r="L936" s="18">
        <f t="shared" si="71"/>
        <v>936.72000000000014</v>
      </c>
      <c r="M936" s="19">
        <f t="shared" si="72"/>
        <v>0.52092092092092102</v>
      </c>
      <c r="N936" s="19">
        <f t="shared" si="73"/>
        <v>0.15</v>
      </c>
      <c r="O936" s="18">
        <f t="shared" si="74"/>
        <v>269.73</v>
      </c>
    </row>
    <row r="937" spans="1:15" x14ac:dyDescent="0.55000000000000004">
      <c r="A937" s="2">
        <v>43209</v>
      </c>
      <c r="B937">
        <v>17</v>
      </c>
      <c r="C937" t="s">
        <v>6</v>
      </c>
      <c r="D937" t="s">
        <v>11</v>
      </c>
      <c r="E937">
        <v>3</v>
      </c>
      <c r="F937">
        <v>49.95</v>
      </c>
      <c r="G937" s="4">
        <v>0</v>
      </c>
      <c r="H937" s="3">
        <v>23.93</v>
      </c>
      <c r="I937">
        <v>37</v>
      </c>
      <c r="K937" s="18">
        <f t="shared" si="70"/>
        <v>1848.15</v>
      </c>
      <c r="L937" s="18">
        <f t="shared" si="71"/>
        <v>962.74000000000012</v>
      </c>
      <c r="M937" s="19">
        <f t="shared" si="72"/>
        <v>0.52092092092092102</v>
      </c>
      <c r="N937" s="19">
        <f t="shared" si="73"/>
        <v>0.15</v>
      </c>
      <c r="O937" s="18">
        <f t="shared" si="74"/>
        <v>277.22250000000003</v>
      </c>
    </row>
    <row r="938" spans="1:15" x14ac:dyDescent="0.55000000000000004">
      <c r="A938" s="2">
        <v>43229</v>
      </c>
      <c r="B938">
        <v>17</v>
      </c>
      <c r="C938" t="s">
        <v>6</v>
      </c>
      <c r="D938" t="s">
        <v>11</v>
      </c>
      <c r="E938">
        <v>12</v>
      </c>
      <c r="F938">
        <v>49.95</v>
      </c>
      <c r="G938" s="4">
        <v>0</v>
      </c>
      <c r="H938" s="3">
        <v>23.93</v>
      </c>
      <c r="I938">
        <v>25</v>
      </c>
      <c r="K938" s="18">
        <f t="shared" si="70"/>
        <v>1248.75</v>
      </c>
      <c r="L938" s="18">
        <f t="shared" si="71"/>
        <v>650.50000000000011</v>
      </c>
      <c r="M938" s="19">
        <f t="shared" si="72"/>
        <v>0.52092092092092102</v>
      </c>
      <c r="N938" s="19">
        <f t="shared" si="73"/>
        <v>0.15</v>
      </c>
      <c r="O938" s="18">
        <f t="shared" si="74"/>
        <v>187.3125</v>
      </c>
    </row>
    <row r="939" spans="1:15" x14ac:dyDescent="0.55000000000000004">
      <c r="A939" s="2">
        <v>43245</v>
      </c>
      <c r="B939">
        <v>17</v>
      </c>
      <c r="C939" t="s">
        <v>8</v>
      </c>
      <c r="D939" t="s">
        <v>10</v>
      </c>
      <c r="E939">
        <v>4</v>
      </c>
      <c r="F939">
        <v>49.95</v>
      </c>
      <c r="G939" s="4">
        <v>0</v>
      </c>
      <c r="H939" s="3">
        <v>23.93</v>
      </c>
      <c r="I939">
        <v>15</v>
      </c>
      <c r="K939" s="18">
        <f t="shared" si="70"/>
        <v>749.25</v>
      </c>
      <c r="L939" s="18">
        <f t="shared" si="71"/>
        <v>390.30000000000007</v>
      </c>
      <c r="M939" s="19">
        <f t="shared" si="72"/>
        <v>0.52092092092092102</v>
      </c>
      <c r="N939" s="19">
        <f t="shared" si="73"/>
        <v>0.15</v>
      </c>
      <c r="O939" s="18">
        <f t="shared" si="74"/>
        <v>112.3875</v>
      </c>
    </row>
    <row r="940" spans="1:15" x14ac:dyDescent="0.55000000000000004">
      <c r="A940" s="2">
        <v>43248</v>
      </c>
      <c r="B940">
        <v>17</v>
      </c>
      <c r="C940" t="s">
        <v>8</v>
      </c>
      <c r="D940" t="s">
        <v>11</v>
      </c>
      <c r="E940">
        <v>10</v>
      </c>
      <c r="F940">
        <v>49.95</v>
      </c>
      <c r="G940" s="4">
        <v>0</v>
      </c>
      <c r="H940" s="3">
        <v>23.93</v>
      </c>
      <c r="I940">
        <v>13</v>
      </c>
      <c r="K940" s="18">
        <f t="shared" si="70"/>
        <v>649.35</v>
      </c>
      <c r="L940" s="18">
        <f t="shared" si="71"/>
        <v>338.26000000000005</v>
      </c>
      <c r="M940" s="19">
        <f t="shared" si="72"/>
        <v>0.52092092092092102</v>
      </c>
      <c r="N940" s="19">
        <f t="shared" si="73"/>
        <v>0.15</v>
      </c>
      <c r="O940" s="18">
        <f t="shared" si="74"/>
        <v>97.402500000000003</v>
      </c>
    </row>
    <row r="941" spans="1:15" x14ac:dyDescent="0.55000000000000004">
      <c r="A941" s="2">
        <v>43257</v>
      </c>
      <c r="B941">
        <v>17</v>
      </c>
      <c r="C941" t="s">
        <v>8</v>
      </c>
      <c r="D941" t="s">
        <v>11</v>
      </c>
      <c r="E941">
        <v>3</v>
      </c>
      <c r="F941">
        <v>49.95</v>
      </c>
      <c r="G941" s="4">
        <v>0</v>
      </c>
      <c r="H941" s="3">
        <v>23.93</v>
      </c>
      <c r="I941">
        <v>31</v>
      </c>
      <c r="K941" s="18">
        <f t="shared" si="70"/>
        <v>1548.45</v>
      </c>
      <c r="L941" s="18">
        <f t="shared" si="71"/>
        <v>806.62000000000012</v>
      </c>
      <c r="M941" s="19">
        <f t="shared" si="72"/>
        <v>0.52092092092092102</v>
      </c>
      <c r="N941" s="19">
        <f t="shared" si="73"/>
        <v>0.15</v>
      </c>
      <c r="O941" s="18">
        <f t="shared" si="74"/>
        <v>232.26749999999998</v>
      </c>
    </row>
    <row r="942" spans="1:15" x14ac:dyDescent="0.55000000000000004">
      <c r="A942" s="2">
        <v>43260</v>
      </c>
      <c r="B942">
        <v>17</v>
      </c>
      <c r="C942" t="s">
        <v>9</v>
      </c>
      <c r="D942" t="s">
        <v>10</v>
      </c>
      <c r="E942">
        <v>1</v>
      </c>
      <c r="F942">
        <v>49.95</v>
      </c>
      <c r="G942" s="4">
        <v>0</v>
      </c>
      <c r="H942" s="3">
        <v>23.93</v>
      </c>
      <c r="I942">
        <v>13</v>
      </c>
      <c r="K942" s="18">
        <f t="shared" si="70"/>
        <v>649.35</v>
      </c>
      <c r="L942" s="18">
        <f t="shared" si="71"/>
        <v>338.26000000000005</v>
      </c>
      <c r="M942" s="19">
        <f t="shared" si="72"/>
        <v>0.52092092092092102</v>
      </c>
      <c r="N942" s="19">
        <f t="shared" si="73"/>
        <v>0.15</v>
      </c>
      <c r="O942" s="18">
        <f t="shared" si="74"/>
        <v>97.402500000000003</v>
      </c>
    </row>
    <row r="943" spans="1:15" x14ac:dyDescent="0.55000000000000004">
      <c r="A943" s="2">
        <v>43267</v>
      </c>
      <c r="B943">
        <v>17</v>
      </c>
      <c r="C943" t="s">
        <v>7</v>
      </c>
      <c r="D943" t="s">
        <v>10</v>
      </c>
      <c r="E943">
        <v>2</v>
      </c>
      <c r="F943">
        <v>49.95</v>
      </c>
      <c r="G943" s="4">
        <v>0</v>
      </c>
      <c r="H943" s="3">
        <v>23.93</v>
      </c>
      <c r="I943">
        <v>43</v>
      </c>
      <c r="K943" s="18">
        <f t="shared" si="70"/>
        <v>2147.85</v>
      </c>
      <c r="L943" s="18">
        <f t="shared" si="71"/>
        <v>1118.8600000000001</v>
      </c>
      <c r="M943" s="19">
        <f t="shared" si="72"/>
        <v>0.52092092092092102</v>
      </c>
      <c r="N943" s="19">
        <f t="shared" si="73"/>
        <v>0.15</v>
      </c>
      <c r="O943" s="18">
        <f t="shared" si="74"/>
        <v>322.17749999999995</v>
      </c>
    </row>
    <row r="944" spans="1:15" x14ac:dyDescent="0.55000000000000004">
      <c r="A944" s="2">
        <v>43267</v>
      </c>
      <c r="B944">
        <v>17</v>
      </c>
      <c r="C944" t="s">
        <v>7</v>
      </c>
      <c r="D944" t="s">
        <v>10</v>
      </c>
      <c r="E944">
        <v>2</v>
      </c>
      <c r="F944">
        <v>49.95</v>
      </c>
      <c r="G944" s="4">
        <v>0</v>
      </c>
      <c r="H944" s="3">
        <v>23.93</v>
      </c>
      <c r="I944">
        <v>37</v>
      </c>
      <c r="K944" s="18">
        <f t="shared" si="70"/>
        <v>1848.15</v>
      </c>
      <c r="L944" s="18">
        <f t="shared" si="71"/>
        <v>962.74000000000012</v>
      </c>
      <c r="M944" s="19">
        <f t="shared" si="72"/>
        <v>0.52092092092092102</v>
      </c>
      <c r="N944" s="19">
        <f t="shared" si="73"/>
        <v>0.15</v>
      </c>
      <c r="O944" s="18">
        <f t="shared" si="74"/>
        <v>277.22250000000003</v>
      </c>
    </row>
    <row r="945" spans="1:15" x14ac:dyDescent="0.55000000000000004">
      <c r="A945" s="2">
        <v>43267</v>
      </c>
      <c r="B945">
        <v>17</v>
      </c>
      <c r="C945" t="s">
        <v>7</v>
      </c>
      <c r="D945" t="s">
        <v>10</v>
      </c>
      <c r="E945">
        <v>0</v>
      </c>
      <c r="F945">
        <v>49.95</v>
      </c>
      <c r="G945" s="4">
        <v>0</v>
      </c>
      <c r="H945" s="3">
        <v>23.93</v>
      </c>
      <c r="I945">
        <v>15</v>
      </c>
      <c r="K945" s="18">
        <f t="shared" si="70"/>
        <v>749.25</v>
      </c>
      <c r="L945" s="18">
        <f t="shared" si="71"/>
        <v>390.30000000000007</v>
      </c>
      <c r="M945" s="19">
        <f t="shared" si="72"/>
        <v>0.52092092092092102</v>
      </c>
      <c r="N945" s="19">
        <f t="shared" si="73"/>
        <v>0.15</v>
      </c>
      <c r="O945" s="18">
        <f t="shared" si="74"/>
        <v>112.3875</v>
      </c>
    </row>
    <row r="946" spans="1:15" x14ac:dyDescent="0.55000000000000004">
      <c r="A946" s="2">
        <v>43114</v>
      </c>
      <c r="B946">
        <v>17</v>
      </c>
      <c r="C946" t="s">
        <v>9</v>
      </c>
      <c r="D946" t="s">
        <v>10</v>
      </c>
      <c r="E946">
        <v>11</v>
      </c>
      <c r="F946">
        <v>49.95</v>
      </c>
      <c r="G946" s="4">
        <v>0</v>
      </c>
      <c r="H946" s="3">
        <v>23.93</v>
      </c>
      <c r="I946">
        <v>17</v>
      </c>
      <c r="K946" s="18">
        <f t="shared" si="70"/>
        <v>849.15000000000009</v>
      </c>
      <c r="L946" s="18">
        <f t="shared" si="71"/>
        <v>442.34000000000003</v>
      </c>
      <c r="M946" s="19">
        <f t="shared" si="72"/>
        <v>0.5209209209209209</v>
      </c>
      <c r="N946" s="19">
        <f t="shared" si="73"/>
        <v>0.15</v>
      </c>
      <c r="O946" s="18">
        <f t="shared" si="74"/>
        <v>127.3725</v>
      </c>
    </row>
    <row r="947" spans="1:15" x14ac:dyDescent="0.55000000000000004">
      <c r="A947" s="2">
        <v>43133</v>
      </c>
      <c r="B947">
        <v>17</v>
      </c>
      <c r="C947" t="s">
        <v>6</v>
      </c>
      <c r="D947" t="s">
        <v>11</v>
      </c>
      <c r="E947">
        <v>7</v>
      </c>
      <c r="F947">
        <v>49.95</v>
      </c>
      <c r="G947" s="4">
        <v>0</v>
      </c>
      <c r="H947" s="3">
        <v>23.93</v>
      </c>
      <c r="I947">
        <v>2</v>
      </c>
      <c r="K947" s="18">
        <f t="shared" si="70"/>
        <v>99.9</v>
      </c>
      <c r="L947" s="18">
        <f t="shared" si="71"/>
        <v>52.040000000000006</v>
      </c>
      <c r="M947" s="19">
        <f t="shared" si="72"/>
        <v>0.5209209209209209</v>
      </c>
      <c r="N947" s="19">
        <f t="shared" si="73"/>
        <v>0</v>
      </c>
      <c r="O947" s="18">
        <f t="shared" si="74"/>
        <v>0</v>
      </c>
    </row>
    <row r="948" spans="1:15" x14ac:dyDescent="0.55000000000000004">
      <c r="A948" s="2">
        <v>43151</v>
      </c>
      <c r="B948">
        <v>17</v>
      </c>
      <c r="C948" t="s">
        <v>8</v>
      </c>
      <c r="D948" t="s">
        <v>11</v>
      </c>
      <c r="E948">
        <v>3</v>
      </c>
      <c r="F948">
        <v>49.95</v>
      </c>
      <c r="G948" s="4">
        <v>0</v>
      </c>
      <c r="H948" s="3">
        <v>23.93</v>
      </c>
      <c r="I948">
        <v>7</v>
      </c>
      <c r="K948" s="18">
        <f t="shared" si="70"/>
        <v>349.65000000000003</v>
      </c>
      <c r="L948" s="18">
        <f t="shared" si="71"/>
        <v>182.14000000000001</v>
      </c>
      <c r="M948" s="19">
        <f t="shared" si="72"/>
        <v>0.5209209209209209</v>
      </c>
      <c r="N948" s="19">
        <f t="shared" si="73"/>
        <v>0</v>
      </c>
      <c r="O948" s="18">
        <f t="shared" si="74"/>
        <v>0</v>
      </c>
    </row>
    <row r="949" spans="1:15" x14ac:dyDescent="0.55000000000000004">
      <c r="A949" s="2">
        <v>43156</v>
      </c>
      <c r="B949">
        <v>17</v>
      </c>
      <c r="C949" t="s">
        <v>9</v>
      </c>
      <c r="D949" t="s">
        <v>10</v>
      </c>
      <c r="E949">
        <v>7</v>
      </c>
      <c r="F949">
        <v>49.95</v>
      </c>
      <c r="G949" s="4">
        <v>0</v>
      </c>
      <c r="H949" s="3">
        <v>23.93</v>
      </c>
      <c r="I949">
        <v>3</v>
      </c>
      <c r="K949" s="18">
        <f t="shared" si="70"/>
        <v>149.85000000000002</v>
      </c>
      <c r="L949" s="18">
        <f t="shared" si="71"/>
        <v>78.06</v>
      </c>
      <c r="M949" s="19">
        <f t="shared" si="72"/>
        <v>0.5209209209209209</v>
      </c>
      <c r="N949" s="19">
        <f t="shared" si="73"/>
        <v>0</v>
      </c>
      <c r="O949" s="18">
        <f t="shared" si="74"/>
        <v>0</v>
      </c>
    </row>
    <row r="950" spans="1:15" x14ac:dyDescent="0.55000000000000004">
      <c r="A950" s="2">
        <v>43167</v>
      </c>
      <c r="B950">
        <v>17</v>
      </c>
      <c r="C950" t="s">
        <v>6</v>
      </c>
      <c r="D950" t="s">
        <v>11</v>
      </c>
      <c r="E950">
        <v>9</v>
      </c>
      <c r="F950">
        <v>49.95</v>
      </c>
      <c r="G950" s="4">
        <v>0</v>
      </c>
      <c r="H950" s="3">
        <v>23.93</v>
      </c>
      <c r="I950">
        <v>12</v>
      </c>
      <c r="K950" s="18">
        <f t="shared" si="70"/>
        <v>599.40000000000009</v>
      </c>
      <c r="L950" s="18">
        <f t="shared" si="71"/>
        <v>312.24</v>
      </c>
      <c r="M950" s="19">
        <f t="shared" si="72"/>
        <v>0.5209209209209209</v>
      </c>
      <c r="N950" s="19">
        <f t="shared" si="73"/>
        <v>0.15</v>
      </c>
      <c r="O950" s="18">
        <f t="shared" si="74"/>
        <v>89.910000000000011</v>
      </c>
    </row>
    <row r="951" spans="1:15" x14ac:dyDescent="0.55000000000000004">
      <c r="A951" s="2">
        <v>43169</v>
      </c>
      <c r="B951">
        <v>17</v>
      </c>
      <c r="C951" t="s">
        <v>7</v>
      </c>
      <c r="D951" t="s">
        <v>10</v>
      </c>
      <c r="E951">
        <v>2</v>
      </c>
      <c r="F951">
        <v>49.95</v>
      </c>
      <c r="G951" s="4">
        <v>0</v>
      </c>
      <c r="H951" s="3">
        <v>23.93</v>
      </c>
      <c r="I951">
        <v>14</v>
      </c>
      <c r="K951" s="18">
        <f t="shared" si="70"/>
        <v>699.30000000000007</v>
      </c>
      <c r="L951" s="18">
        <f t="shared" si="71"/>
        <v>364.28000000000003</v>
      </c>
      <c r="M951" s="19">
        <f t="shared" si="72"/>
        <v>0.5209209209209209</v>
      </c>
      <c r="N951" s="19">
        <f t="shared" si="73"/>
        <v>0.15</v>
      </c>
      <c r="O951" s="18">
        <f t="shared" si="74"/>
        <v>104.89500000000001</v>
      </c>
    </row>
    <row r="952" spans="1:15" x14ac:dyDescent="0.55000000000000004">
      <c r="A952" s="2">
        <v>43169</v>
      </c>
      <c r="B952">
        <v>17</v>
      </c>
      <c r="C952" t="s">
        <v>8</v>
      </c>
      <c r="D952" t="s">
        <v>10</v>
      </c>
      <c r="E952">
        <v>0</v>
      </c>
      <c r="F952">
        <v>49.95</v>
      </c>
      <c r="G952" s="4">
        <v>0</v>
      </c>
      <c r="H952" s="3">
        <v>23.93</v>
      </c>
      <c r="I952">
        <v>38</v>
      </c>
      <c r="K952" s="18">
        <f t="shared" si="70"/>
        <v>1898.1000000000001</v>
      </c>
      <c r="L952" s="18">
        <f t="shared" si="71"/>
        <v>988.7600000000001</v>
      </c>
      <c r="M952" s="19">
        <f t="shared" si="72"/>
        <v>0.5209209209209209</v>
      </c>
      <c r="N952" s="19">
        <f t="shared" si="73"/>
        <v>0.15</v>
      </c>
      <c r="O952" s="18">
        <f t="shared" si="74"/>
        <v>284.71500000000003</v>
      </c>
    </row>
    <row r="953" spans="1:15" x14ac:dyDescent="0.55000000000000004">
      <c r="A953" s="2">
        <v>43170</v>
      </c>
      <c r="B953">
        <v>17</v>
      </c>
      <c r="C953" t="s">
        <v>5</v>
      </c>
      <c r="D953" t="s">
        <v>10</v>
      </c>
      <c r="E953">
        <v>1</v>
      </c>
      <c r="F953">
        <v>49.95</v>
      </c>
      <c r="G953" s="4">
        <v>0</v>
      </c>
      <c r="H953" s="3">
        <v>23.93</v>
      </c>
      <c r="I953">
        <v>16</v>
      </c>
      <c r="K953" s="18">
        <f t="shared" si="70"/>
        <v>799.2</v>
      </c>
      <c r="L953" s="18">
        <f t="shared" si="71"/>
        <v>416.32000000000005</v>
      </c>
      <c r="M953" s="19">
        <f t="shared" si="72"/>
        <v>0.5209209209209209</v>
      </c>
      <c r="N953" s="19">
        <f t="shared" si="73"/>
        <v>0.15</v>
      </c>
      <c r="O953" s="18">
        <f t="shared" si="74"/>
        <v>119.88</v>
      </c>
    </row>
    <row r="954" spans="1:15" x14ac:dyDescent="0.55000000000000004">
      <c r="A954" s="2">
        <v>43189</v>
      </c>
      <c r="B954">
        <v>17</v>
      </c>
      <c r="C954" t="s">
        <v>8</v>
      </c>
      <c r="D954" t="s">
        <v>10</v>
      </c>
      <c r="E954">
        <v>5</v>
      </c>
      <c r="F954">
        <v>49.95</v>
      </c>
      <c r="G954" s="4">
        <v>0</v>
      </c>
      <c r="H954" s="3">
        <v>23.93</v>
      </c>
      <c r="I954">
        <v>17</v>
      </c>
      <c r="K954" s="18">
        <f t="shared" si="70"/>
        <v>849.15000000000009</v>
      </c>
      <c r="L954" s="18">
        <f t="shared" si="71"/>
        <v>442.34000000000003</v>
      </c>
      <c r="M954" s="19">
        <f t="shared" si="72"/>
        <v>0.5209209209209209</v>
      </c>
      <c r="N954" s="19">
        <f t="shared" si="73"/>
        <v>0.15</v>
      </c>
      <c r="O954" s="18">
        <f t="shared" si="74"/>
        <v>127.3725</v>
      </c>
    </row>
    <row r="955" spans="1:15" x14ac:dyDescent="0.55000000000000004">
      <c r="A955" s="2">
        <v>43189</v>
      </c>
      <c r="B955">
        <v>17</v>
      </c>
      <c r="C955" t="s">
        <v>8</v>
      </c>
      <c r="D955" t="s">
        <v>10</v>
      </c>
      <c r="E955">
        <v>8</v>
      </c>
      <c r="F955">
        <v>49.95</v>
      </c>
      <c r="G955" s="4">
        <v>0</v>
      </c>
      <c r="H955" s="3">
        <v>23.93</v>
      </c>
      <c r="I955">
        <v>38</v>
      </c>
      <c r="K955" s="18">
        <f t="shared" si="70"/>
        <v>1898.1000000000001</v>
      </c>
      <c r="L955" s="18">
        <f t="shared" si="71"/>
        <v>988.7600000000001</v>
      </c>
      <c r="M955" s="19">
        <f t="shared" si="72"/>
        <v>0.5209209209209209</v>
      </c>
      <c r="N955" s="19">
        <f t="shared" si="73"/>
        <v>0.15</v>
      </c>
      <c r="O955" s="18">
        <f t="shared" si="74"/>
        <v>284.71500000000003</v>
      </c>
    </row>
    <row r="956" spans="1:15" x14ac:dyDescent="0.55000000000000004">
      <c r="A956" s="2">
        <v>43205</v>
      </c>
      <c r="B956">
        <v>17</v>
      </c>
      <c r="C956" t="s">
        <v>7</v>
      </c>
      <c r="D956" t="s">
        <v>10</v>
      </c>
      <c r="E956">
        <v>8</v>
      </c>
      <c r="F956">
        <v>49.95</v>
      </c>
      <c r="G956" s="4">
        <v>0</v>
      </c>
      <c r="H956" s="3">
        <v>23.93</v>
      </c>
      <c r="I956">
        <v>27</v>
      </c>
      <c r="K956" s="18">
        <f t="shared" si="70"/>
        <v>1348.65</v>
      </c>
      <c r="L956" s="18">
        <f t="shared" si="71"/>
        <v>702.54000000000008</v>
      </c>
      <c r="M956" s="19">
        <f t="shared" si="72"/>
        <v>0.5209209209209209</v>
      </c>
      <c r="N956" s="19">
        <f t="shared" si="73"/>
        <v>0.15</v>
      </c>
      <c r="O956" s="18">
        <f t="shared" si="74"/>
        <v>202.29750000000001</v>
      </c>
    </row>
    <row r="957" spans="1:15" x14ac:dyDescent="0.55000000000000004">
      <c r="A957" s="2">
        <v>43205</v>
      </c>
      <c r="B957">
        <v>17</v>
      </c>
      <c r="C957" t="s">
        <v>6</v>
      </c>
      <c r="D957" t="s">
        <v>10</v>
      </c>
      <c r="E957">
        <v>12</v>
      </c>
      <c r="F957">
        <v>49.95</v>
      </c>
      <c r="G957" s="4">
        <v>0</v>
      </c>
      <c r="H957" s="3">
        <v>23.93</v>
      </c>
      <c r="I957">
        <v>16</v>
      </c>
      <c r="K957" s="18">
        <f t="shared" si="70"/>
        <v>799.2</v>
      </c>
      <c r="L957" s="18">
        <f t="shared" si="71"/>
        <v>416.32000000000005</v>
      </c>
      <c r="M957" s="19">
        <f t="shared" si="72"/>
        <v>0.5209209209209209</v>
      </c>
      <c r="N957" s="19">
        <f t="shared" si="73"/>
        <v>0.15</v>
      </c>
      <c r="O957" s="18">
        <f t="shared" si="74"/>
        <v>119.88</v>
      </c>
    </row>
    <row r="958" spans="1:15" x14ac:dyDescent="0.55000000000000004">
      <c r="A958" s="2">
        <v>43207</v>
      </c>
      <c r="B958">
        <v>17</v>
      </c>
      <c r="C958" t="s">
        <v>5</v>
      </c>
      <c r="D958" t="s">
        <v>11</v>
      </c>
      <c r="E958">
        <v>10</v>
      </c>
      <c r="F958">
        <v>49.95</v>
      </c>
      <c r="G958" s="4">
        <v>0</v>
      </c>
      <c r="H958" s="3">
        <v>23.93</v>
      </c>
      <c r="I958">
        <v>2</v>
      </c>
      <c r="K958" s="18">
        <f t="shared" si="70"/>
        <v>99.9</v>
      </c>
      <c r="L958" s="18">
        <f t="shared" si="71"/>
        <v>52.040000000000006</v>
      </c>
      <c r="M958" s="19">
        <f t="shared" si="72"/>
        <v>0.5209209209209209</v>
      </c>
      <c r="N958" s="19">
        <f t="shared" si="73"/>
        <v>0</v>
      </c>
      <c r="O958" s="18">
        <f t="shared" si="74"/>
        <v>0</v>
      </c>
    </row>
    <row r="959" spans="1:15" x14ac:dyDescent="0.55000000000000004">
      <c r="A959" s="2">
        <v>43208</v>
      </c>
      <c r="B959">
        <v>17</v>
      </c>
      <c r="C959" t="s">
        <v>6</v>
      </c>
      <c r="D959" t="s">
        <v>11</v>
      </c>
      <c r="E959">
        <v>5</v>
      </c>
      <c r="F959">
        <v>49.95</v>
      </c>
      <c r="G959" s="4">
        <v>0</v>
      </c>
      <c r="H959" s="3">
        <v>23.93</v>
      </c>
      <c r="I959">
        <v>28</v>
      </c>
      <c r="K959" s="18">
        <f t="shared" si="70"/>
        <v>1398.6000000000001</v>
      </c>
      <c r="L959" s="18">
        <f t="shared" si="71"/>
        <v>728.56000000000006</v>
      </c>
      <c r="M959" s="19">
        <f t="shared" si="72"/>
        <v>0.5209209209209209</v>
      </c>
      <c r="N959" s="19">
        <f t="shared" si="73"/>
        <v>0.15</v>
      </c>
      <c r="O959" s="18">
        <f t="shared" si="74"/>
        <v>209.79000000000002</v>
      </c>
    </row>
    <row r="960" spans="1:15" x14ac:dyDescent="0.55000000000000004">
      <c r="A960" s="2">
        <v>43218</v>
      </c>
      <c r="B960">
        <v>17</v>
      </c>
      <c r="C960" t="s">
        <v>7</v>
      </c>
      <c r="D960" t="s">
        <v>10</v>
      </c>
      <c r="E960">
        <v>5</v>
      </c>
      <c r="F960">
        <v>49.95</v>
      </c>
      <c r="G960" s="4">
        <v>0</v>
      </c>
      <c r="H960" s="3">
        <v>23.93</v>
      </c>
      <c r="I960">
        <v>47</v>
      </c>
      <c r="K960" s="18">
        <f t="shared" si="70"/>
        <v>2347.65</v>
      </c>
      <c r="L960" s="18">
        <f t="shared" si="71"/>
        <v>1222.94</v>
      </c>
      <c r="M960" s="19">
        <f t="shared" si="72"/>
        <v>0.5209209209209209</v>
      </c>
      <c r="N960" s="19">
        <f t="shared" si="73"/>
        <v>0.15</v>
      </c>
      <c r="O960" s="18">
        <f t="shared" si="74"/>
        <v>352.14749999999998</v>
      </c>
    </row>
    <row r="961" spans="1:15" x14ac:dyDescent="0.55000000000000004">
      <c r="A961" s="2">
        <v>43225</v>
      </c>
      <c r="B961">
        <v>17</v>
      </c>
      <c r="C961" t="s">
        <v>9</v>
      </c>
      <c r="D961" t="s">
        <v>10</v>
      </c>
      <c r="E961">
        <v>3</v>
      </c>
      <c r="F961">
        <v>49.95</v>
      </c>
      <c r="G961" s="4">
        <v>0</v>
      </c>
      <c r="H961" s="3">
        <v>23.93</v>
      </c>
      <c r="I961">
        <v>16</v>
      </c>
      <c r="K961" s="18">
        <f t="shared" si="70"/>
        <v>799.2</v>
      </c>
      <c r="L961" s="18">
        <f t="shared" si="71"/>
        <v>416.32000000000005</v>
      </c>
      <c r="M961" s="19">
        <f t="shared" si="72"/>
        <v>0.5209209209209209</v>
      </c>
      <c r="N961" s="19">
        <f t="shared" si="73"/>
        <v>0.15</v>
      </c>
      <c r="O961" s="18">
        <f t="shared" si="74"/>
        <v>119.88</v>
      </c>
    </row>
    <row r="962" spans="1:15" x14ac:dyDescent="0.55000000000000004">
      <c r="A962" s="2">
        <v>43226</v>
      </c>
      <c r="B962">
        <v>17</v>
      </c>
      <c r="C962" t="s">
        <v>6</v>
      </c>
      <c r="D962" t="s">
        <v>10</v>
      </c>
      <c r="E962">
        <v>8</v>
      </c>
      <c r="F962">
        <v>49.95</v>
      </c>
      <c r="G962" s="4">
        <v>0</v>
      </c>
      <c r="H962" s="3">
        <v>23.93</v>
      </c>
      <c r="I962">
        <v>24</v>
      </c>
      <c r="K962" s="18">
        <f t="shared" ref="K962:K1025" si="75">I962*F962*(1-G962)</f>
        <v>1198.8000000000002</v>
      </c>
      <c r="L962" s="18">
        <f t="shared" ref="L962:L1025" si="76">(F962*(1-G962)-H962)*I962</f>
        <v>624.48</v>
      </c>
      <c r="M962" s="19">
        <f t="shared" ref="M962:M1025" si="77">L962/K962</f>
        <v>0.5209209209209209</v>
      </c>
      <c r="N962" s="19">
        <f t="shared" si="73"/>
        <v>0.15</v>
      </c>
      <c r="O962" s="18">
        <f t="shared" si="74"/>
        <v>179.82000000000002</v>
      </c>
    </row>
    <row r="963" spans="1:15" x14ac:dyDescent="0.55000000000000004">
      <c r="A963" s="2">
        <v>43226</v>
      </c>
      <c r="B963">
        <v>17</v>
      </c>
      <c r="C963" t="s">
        <v>5</v>
      </c>
      <c r="D963" t="s">
        <v>10</v>
      </c>
      <c r="E963">
        <v>10</v>
      </c>
      <c r="F963">
        <v>49.95</v>
      </c>
      <c r="G963" s="4">
        <v>0</v>
      </c>
      <c r="H963" s="3">
        <v>23.93</v>
      </c>
      <c r="I963">
        <v>14</v>
      </c>
      <c r="K963" s="18">
        <f t="shared" si="75"/>
        <v>699.30000000000007</v>
      </c>
      <c r="L963" s="18">
        <f t="shared" si="76"/>
        <v>364.28000000000003</v>
      </c>
      <c r="M963" s="19">
        <f t="shared" si="77"/>
        <v>0.5209209209209209</v>
      </c>
      <c r="N963" s="19">
        <f t="shared" ref="N963:N1026" si="78">MAX(IF(K963&gt;500,0.15,0),G963)-G963</f>
        <v>0.15</v>
      </c>
      <c r="O963" s="18">
        <f t="shared" ref="O963:O1026" si="79">N963*K963</f>
        <v>104.89500000000001</v>
      </c>
    </row>
    <row r="964" spans="1:15" x14ac:dyDescent="0.55000000000000004">
      <c r="A964" s="2">
        <v>43233</v>
      </c>
      <c r="B964">
        <v>17</v>
      </c>
      <c r="C964" t="s">
        <v>6</v>
      </c>
      <c r="D964" t="s">
        <v>10</v>
      </c>
      <c r="E964">
        <v>0</v>
      </c>
      <c r="F964">
        <v>49.95</v>
      </c>
      <c r="G964" s="4">
        <v>0</v>
      </c>
      <c r="H964" s="3">
        <v>23.93</v>
      </c>
      <c r="I964">
        <v>27</v>
      </c>
      <c r="K964" s="18">
        <f t="shared" si="75"/>
        <v>1348.65</v>
      </c>
      <c r="L964" s="18">
        <f t="shared" si="76"/>
        <v>702.54000000000008</v>
      </c>
      <c r="M964" s="19">
        <f t="shared" si="77"/>
        <v>0.5209209209209209</v>
      </c>
      <c r="N964" s="19">
        <f t="shared" si="78"/>
        <v>0.15</v>
      </c>
      <c r="O964" s="18">
        <f t="shared" si="79"/>
        <v>202.29750000000001</v>
      </c>
    </row>
    <row r="965" spans="1:15" x14ac:dyDescent="0.55000000000000004">
      <c r="A965" s="2">
        <v>43245</v>
      </c>
      <c r="B965">
        <v>17</v>
      </c>
      <c r="C965" t="s">
        <v>8</v>
      </c>
      <c r="D965" t="s">
        <v>10</v>
      </c>
      <c r="E965">
        <v>11</v>
      </c>
      <c r="F965">
        <v>49.95</v>
      </c>
      <c r="G965" s="4">
        <v>0</v>
      </c>
      <c r="H965" s="3">
        <v>23.93</v>
      </c>
      <c r="I965">
        <v>28</v>
      </c>
      <c r="K965" s="18">
        <f t="shared" si="75"/>
        <v>1398.6000000000001</v>
      </c>
      <c r="L965" s="18">
        <f t="shared" si="76"/>
        <v>728.56000000000006</v>
      </c>
      <c r="M965" s="19">
        <f t="shared" si="77"/>
        <v>0.5209209209209209</v>
      </c>
      <c r="N965" s="19">
        <f t="shared" si="78"/>
        <v>0.15</v>
      </c>
      <c r="O965" s="18">
        <f t="shared" si="79"/>
        <v>209.79000000000002</v>
      </c>
    </row>
    <row r="966" spans="1:15" x14ac:dyDescent="0.55000000000000004">
      <c r="A966" s="2">
        <v>43247</v>
      </c>
      <c r="B966">
        <v>17</v>
      </c>
      <c r="C966" t="s">
        <v>6</v>
      </c>
      <c r="D966" t="s">
        <v>10</v>
      </c>
      <c r="E966">
        <v>9</v>
      </c>
      <c r="F966">
        <v>49.95</v>
      </c>
      <c r="G966" s="4">
        <v>0</v>
      </c>
      <c r="H966" s="3">
        <v>23.93</v>
      </c>
      <c r="I966">
        <v>34</v>
      </c>
      <c r="K966" s="18">
        <f t="shared" si="75"/>
        <v>1698.3000000000002</v>
      </c>
      <c r="L966" s="18">
        <f t="shared" si="76"/>
        <v>884.68000000000006</v>
      </c>
      <c r="M966" s="19">
        <f t="shared" si="77"/>
        <v>0.5209209209209209</v>
      </c>
      <c r="N966" s="19">
        <f t="shared" si="78"/>
        <v>0.15</v>
      </c>
      <c r="O966" s="18">
        <f t="shared" si="79"/>
        <v>254.745</v>
      </c>
    </row>
    <row r="967" spans="1:15" x14ac:dyDescent="0.55000000000000004">
      <c r="A967" s="2">
        <v>43253</v>
      </c>
      <c r="B967">
        <v>17</v>
      </c>
      <c r="C967" t="s">
        <v>8</v>
      </c>
      <c r="D967" t="s">
        <v>10</v>
      </c>
      <c r="E967">
        <v>5</v>
      </c>
      <c r="F967">
        <v>49.95</v>
      </c>
      <c r="G967" s="4">
        <v>0</v>
      </c>
      <c r="H967" s="3">
        <v>23.93</v>
      </c>
      <c r="I967">
        <v>24</v>
      </c>
      <c r="K967" s="18">
        <f t="shared" si="75"/>
        <v>1198.8000000000002</v>
      </c>
      <c r="L967" s="18">
        <f t="shared" si="76"/>
        <v>624.48</v>
      </c>
      <c r="M967" s="19">
        <f t="shared" si="77"/>
        <v>0.5209209209209209</v>
      </c>
      <c r="N967" s="19">
        <f t="shared" si="78"/>
        <v>0.15</v>
      </c>
      <c r="O967" s="18">
        <f t="shared" si="79"/>
        <v>179.82000000000002</v>
      </c>
    </row>
    <row r="968" spans="1:15" x14ac:dyDescent="0.55000000000000004">
      <c r="A968" s="2">
        <v>43261</v>
      </c>
      <c r="B968">
        <v>17</v>
      </c>
      <c r="C968" t="s">
        <v>5</v>
      </c>
      <c r="D968" t="s">
        <v>10</v>
      </c>
      <c r="E968">
        <v>2</v>
      </c>
      <c r="F968">
        <v>49.95</v>
      </c>
      <c r="G968" s="4">
        <v>0</v>
      </c>
      <c r="H968" s="3">
        <v>23.93</v>
      </c>
      <c r="I968">
        <v>2</v>
      </c>
      <c r="K968" s="18">
        <f t="shared" si="75"/>
        <v>99.9</v>
      </c>
      <c r="L968" s="18">
        <f t="shared" si="76"/>
        <v>52.040000000000006</v>
      </c>
      <c r="M968" s="19">
        <f t="shared" si="77"/>
        <v>0.5209209209209209</v>
      </c>
      <c r="N968" s="19">
        <f t="shared" si="78"/>
        <v>0</v>
      </c>
      <c r="O968" s="18">
        <f t="shared" si="79"/>
        <v>0</v>
      </c>
    </row>
    <row r="969" spans="1:15" x14ac:dyDescent="0.55000000000000004">
      <c r="A969" s="2">
        <v>43269</v>
      </c>
      <c r="B969">
        <v>17</v>
      </c>
      <c r="C969" t="s">
        <v>8</v>
      </c>
      <c r="D969" t="s">
        <v>11</v>
      </c>
      <c r="E969">
        <v>2</v>
      </c>
      <c r="F969">
        <v>49.95</v>
      </c>
      <c r="G969" s="4">
        <v>0</v>
      </c>
      <c r="H969" s="3">
        <v>23.93</v>
      </c>
      <c r="I969">
        <v>12</v>
      </c>
      <c r="K969" s="18">
        <f t="shared" si="75"/>
        <v>599.40000000000009</v>
      </c>
      <c r="L969" s="18">
        <f t="shared" si="76"/>
        <v>312.24</v>
      </c>
      <c r="M969" s="19">
        <f t="shared" si="77"/>
        <v>0.5209209209209209</v>
      </c>
      <c r="N969" s="19">
        <f t="shared" si="78"/>
        <v>0.15</v>
      </c>
      <c r="O969" s="18">
        <f t="shared" si="79"/>
        <v>89.910000000000011</v>
      </c>
    </row>
    <row r="970" spans="1:15" x14ac:dyDescent="0.55000000000000004">
      <c r="A970" s="2">
        <v>43269</v>
      </c>
      <c r="B970">
        <v>17</v>
      </c>
      <c r="C970" t="s">
        <v>8</v>
      </c>
      <c r="D970" t="s">
        <v>11</v>
      </c>
      <c r="E970">
        <v>1</v>
      </c>
      <c r="F970">
        <v>49.95</v>
      </c>
      <c r="G970" s="4">
        <v>0</v>
      </c>
      <c r="H970" s="3">
        <v>23.93</v>
      </c>
      <c r="I970">
        <v>23</v>
      </c>
      <c r="K970" s="18">
        <f t="shared" si="75"/>
        <v>1148.8500000000001</v>
      </c>
      <c r="L970" s="18">
        <f t="shared" si="76"/>
        <v>598.46</v>
      </c>
      <c r="M970" s="19">
        <f t="shared" si="77"/>
        <v>0.5209209209209209</v>
      </c>
      <c r="N970" s="19">
        <f t="shared" si="78"/>
        <v>0.15</v>
      </c>
      <c r="O970" s="18">
        <f t="shared" si="79"/>
        <v>172.32750000000001</v>
      </c>
    </row>
    <row r="971" spans="1:15" x14ac:dyDescent="0.55000000000000004">
      <c r="A971" s="2">
        <v>43274</v>
      </c>
      <c r="B971">
        <v>17</v>
      </c>
      <c r="C971" t="s">
        <v>7</v>
      </c>
      <c r="D971" t="s">
        <v>10</v>
      </c>
      <c r="E971">
        <v>8</v>
      </c>
      <c r="F971">
        <v>49.95</v>
      </c>
      <c r="G971" s="4">
        <v>0</v>
      </c>
      <c r="H971" s="3">
        <v>23.93</v>
      </c>
      <c r="I971">
        <v>23</v>
      </c>
      <c r="K971" s="18">
        <f t="shared" si="75"/>
        <v>1148.8500000000001</v>
      </c>
      <c r="L971" s="18">
        <f t="shared" si="76"/>
        <v>598.46</v>
      </c>
      <c r="M971" s="19">
        <f t="shared" si="77"/>
        <v>0.5209209209209209</v>
      </c>
      <c r="N971" s="19">
        <f t="shared" si="78"/>
        <v>0.15</v>
      </c>
      <c r="O971" s="18">
        <f t="shared" si="79"/>
        <v>172.32750000000001</v>
      </c>
    </row>
    <row r="972" spans="1:15" x14ac:dyDescent="0.55000000000000004">
      <c r="A972" s="2">
        <v>43182</v>
      </c>
      <c r="B972">
        <v>17</v>
      </c>
      <c r="C972" t="s">
        <v>8</v>
      </c>
      <c r="D972" t="s">
        <v>10</v>
      </c>
      <c r="E972">
        <v>1</v>
      </c>
      <c r="F972">
        <v>49.95</v>
      </c>
      <c r="G972" s="4">
        <v>0</v>
      </c>
      <c r="H972" s="3">
        <v>23.93</v>
      </c>
      <c r="I972">
        <v>38</v>
      </c>
      <c r="K972" s="18">
        <f t="shared" si="75"/>
        <v>1898.1000000000001</v>
      </c>
      <c r="L972" s="18">
        <f t="shared" si="76"/>
        <v>988.7600000000001</v>
      </c>
      <c r="M972" s="19">
        <f t="shared" si="77"/>
        <v>0.5209209209209209</v>
      </c>
      <c r="N972" s="19">
        <f t="shared" si="78"/>
        <v>0.15</v>
      </c>
      <c r="O972" s="18">
        <f t="shared" si="79"/>
        <v>284.71500000000003</v>
      </c>
    </row>
    <row r="973" spans="1:15" x14ac:dyDescent="0.55000000000000004">
      <c r="A973" s="2">
        <v>43263</v>
      </c>
      <c r="B973">
        <v>17</v>
      </c>
      <c r="C973" t="s">
        <v>5</v>
      </c>
      <c r="D973" t="s">
        <v>11</v>
      </c>
      <c r="E973">
        <v>5</v>
      </c>
      <c r="F973">
        <v>49.95</v>
      </c>
      <c r="G973" s="4">
        <v>0</v>
      </c>
      <c r="H973" s="3">
        <v>23.93</v>
      </c>
      <c r="I973">
        <v>1</v>
      </c>
      <c r="K973" s="18">
        <f t="shared" si="75"/>
        <v>49.95</v>
      </c>
      <c r="L973" s="18">
        <f t="shared" si="76"/>
        <v>26.020000000000003</v>
      </c>
      <c r="M973" s="19">
        <f t="shared" si="77"/>
        <v>0.5209209209209209</v>
      </c>
      <c r="N973" s="19">
        <f t="shared" si="78"/>
        <v>0</v>
      </c>
      <c r="O973" s="18">
        <f t="shared" si="79"/>
        <v>0</v>
      </c>
    </row>
    <row r="974" spans="1:15" x14ac:dyDescent="0.55000000000000004">
      <c r="A974" s="2">
        <v>43267</v>
      </c>
      <c r="B974">
        <v>17</v>
      </c>
      <c r="C974" t="s">
        <v>7</v>
      </c>
      <c r="D974" t="s">
        <v>10</v>
      </c>
      <c r="E974">
        <v>11</v>
      </c>
      <c r="F974">
        <v>49.95</v>
      </c>
      <c r="G974" s="4">
        <v>0</v>
      </c>
      <c r="H974" s="3">
        <v>23.93</v>
      </c>
      <c r="I974">
        <v>48</v>
      </c>
      <c r="K974" s="18">
        <f t="shared" si="75"/>
        <v>2397.6000000000004</v>
      </c>
      <c r="L974" s="18">
        <f t="shared" si="76"/>
        <v>1248.96</v>
      </c>
      <c r="M974" s="19">
        <f t="shared" si="77"/>
        <v>0.5209209209209209</v>
      </c>
      <c r="N974" s="19">
        <f t="shared" si="78"/>
        <v>0.15</v>
      </c>
      <c r="O974" s="18">
        <f t="shared" si="79"/>
        <v>359.64000000000004</v>
      </c>
    </row>
    <row r="975" spans="1:15" x14ac:dyDescent="0.55000000000000004">
      <c r="A975" s="2">
        <v>43101</v>
      </c>
      <c r="B975">
        <v>3</v>
      </c>
      <c r="C975" t="s">
        <v>6</v>
      </c>
      <c r="D975" t="s">
        <v>10</v>
      </c>
      <c r="E975">
        <v>8</v>
      </c>
      <c r="F975">
        <v>59.95</v>
      </c>
      <c r="G975" s="4">
        <v>0</v>
      </c>
      <c r="H975" s="3">
        <v>28.73</v>
      </c>
      <c r="I975">
        <v>6</v>
      </c>
      <c r="K975" s="18">
        <f t="shared" si="75"/>
        <v>359.70000000000005</v>
      </c>
      <c r="L975" s="18">
        <f t="shared" si="76"/>
        <v>187.32000000000002</v>
      </c>
      <c r="M975" s="19">
        <f t="shared" si="77"/>
        <v>0.52076730608840704</v>
      </c>
      <c r="N975" s="19">
        <f t="shared" si="78"/>
        <v>0</v>
      </c>
      <c r="O975" s="18">
        <f t="shared" si="79"/>
        <v>0</v>
      </c>
    </row>
    <row r="976" spans="1:15" x14ac:dyDescent="0.55000000000000004">
      <c r="A976" s="2">
        <v>43104</v>
      </c>
      <c r="B976">
        <v>3</v>
      </c>
      <c r="C976" t="s">
        <v>6</v>
      </c>
      <c r="D976" t="s">
        <v>11</v>
      </c>
      <c r="E976">
        <v>6</v>
      </c>
      <c r="F976">
        <v>59.95</v>
      </c>
      <c r="G976" s="4">
        <v>0</v>
      </c>
      <c r="H976" s="3">
        <v>28.73</v>
      </c>
      <c r="I976">
        <v>5</v>
      </c>
      <c r="K976" s="18">
        <f t="shared" si="75"/>
        <v>299.75</v>
      </c>
      <c r="L976" s="18">
        <f t="shared" si="76"/>
        <v>156.10000000000002</v>
      </c>
      <c r="M976" s="19">
        <f t="shared" si="77"/>
        <v>0.52076730608840704</v>
      </c>
      <c r="N976" s="19">
        <f t="shared" si="78"/>
        <v>0</v>
      </c>
      <c r="O976" s="18">
        <f t="shared" si="79"/>
        <v>0</v>
      </c>
    </row>
    <row r="977" spans="1:15" x14ac:dyDescent="0.55000000000000004">
      <c r="A977" s="2">
        <v>43113</v>
      </c>
      <c r="B977">
        <v>3</v>
      </c>
      <c r="C977" t="s">
        <v>8</v>
      </c>
      <c r="D977" t="s">
        <v>10</v>
      </c>
      <c r="E977">
        <v>3</v>
      </c>
      <c r="F977">
        <v>59.95</v>
      </c>
      <c r="G977" s="4">
        <v>0</v>
      </c>
      <c r="H977" s="3">
        <v>28.73</v>
      </c>
      <c r="I977">
        <v>3</v>
      </c>
      <c r="K977" s="18">
        <f t="shared" si="75"/>
        <v>179.85000000000002</v>
      </c>
      <c r="L977" s="18">
        <f t="shared" si="76"/>
        <v>93.660000000000011</v>
      </c>
      <c r="M977" s="19">
        <f t="shared" si="77"/>
        <v>0.52076730608840704</v>
      </c>
      <c r="N977" s="19">
        <f t="shared" si="78"/>
        <v>0</v>
      </c>
      <c r="O977" s="18">
        <f t="shared" si="79"/>
        <v>0</v>
      </c>
    </row>
    <row r="978" spans="1:15" x14ac:dyDescent="0.55000000000000004">
      <c r="A978" s="2">
        <v>43120</v>
      </c>
      <c r="B978">
        <v>3</v>
      </c>
      <c r="C978" t="s">
        <v>8</v>
      </c>
      <c r="D978" t="s">
        <v>10</v>
      </c>
      <c r="E978">
        <v>5</v>
      </c>
      <c r="F978">
        <v>59.95</v>
      </c>
      <c r="G978" s="4">
        <v>0</v>
      </c>
      <c r="H978" s="3">
        <v>28.73</v>
      </c>
      <c r="I978">
        <v>16</v>
      </c>
      <c r="K978" s="18">
        <f t="shared" si="75"/>
        <v>959.2</v>
      </c>
      <c r="L978" s="18">
        <f t="shared" si="76"/>
        <v>499.52000000000004</v>
      </c>
      <c r="M978" s="19">
        <f t="shared" si="77"/>
        <v>0.52076730608840704</v>
      </c>
      <c r="N978" s="19">
        <f t="shared" si="78"/>
        <v>0.15</v>
      </c>
      <c r="O978" s="18">
        <f t="shared" si="79"/>
        <v>143.88</v>
      </c>
    </row>
    <row r="979" spans="1:15" x14ac:dyDescent="0.55000000000000004">
      <c r="A979" s="2">
        <v>43133</v>
      </c>
      <c r="B979">
        <v>3</v>
      </c>
      <c r="C979" t="s">
        <v>6</v>
      </c>
      <c r="D979" t="s">
        <v>11</v>
      </c>
      <c r="E979">
        <v>10</v>
      </c>
      <c r="F979">
        <v>59.95</v>
      </c>
      <c r="G979" s="4">
        <v>0</v>
      </c>
      <c r="H979" s="3">
        <v>28.73</v>
      </c>
      <c r="I979">
        <v>11</v>
      </c>
      <c r="K979" s="18">
        <f t="shared" si="75"/>
        <v>659.45</v>
      </c>
      <c r="L979" s="18">
        <f t="shared" si="76"/>
        <v>343.42</v>
      </c>
      <c r="M979" s="19">
        <f t="shared" si="77"/>
        <v>0.52076730608840704</v>
      </c>
      <c r="N979" s="19">
        <f t="shared" si="78"/>
        <v>0.15</v>
      </c>
      <c r="O979" s="18">
        <f t="shared" si="79"/>
        <v>98.917500000000004</v>
      </c>
    </row>
    <row r="980" spans="1:15" x14ac:dyDescent="0.55000000000000004">
      <c r="A980" s="2">
        <v>43134</v>
      </c>
      <c r="B980">
        <v>3</v>
      </c>
      <c r="C980" t="s">
        <v>9</v>
      </c>
      <c r="D980" t="s">
        <v>10</v>
      </c>
      <c r="E980">
        <v>1</v>
      </c>
      <c r="F980">
        <v>59.95</v>
      </c>
      <c r="G980" s="4">
        <v>0</v>
      </c>
      <c r="H980" s="3">
        <v>28.73</v>
      </c>
      <c r="I980">
        <v>5</v>
      </c>
      <c r="K980" s="18">
        <f t="shared" si="75"/>
        <v>299.75</v>
      </c>
      <c r="L980" s="18">
        <f t="shared" si="76"/>
        <v>156.10000000000002</v>
      </c>
      <c r="M980" s="19">
        <f t="shared" si="77"/>
        <v>0.52076730608840704</v>
      </c>
      <c r="N980" s="19">
        <f t="shared" si="78"/>
        <v>0</v>
      </c>
      <c r="O980" s="18">
        <f t="shared" si="79"/>
        <v>0</v>
      </c>
    </row>
    <row r="981" spans="1:15" x14ac:dyDescent="0.55000000000000004">
      <c r="A981" s="2">
        <v>43156</v>
      </c>
      <c r="B981">
        <v>3</v>
      </c>
      <c r="C981" t="s">
        <v>9</v>
      </c>
      <c r="D981" t="s">
        <v>10</v>
      </c>
      <c r="E981">
        <v>2</v>
      </c>
      <c r="F981">
        <v>59.95</v>
      </c>
      <c r="G981" s="4">
        <v>0</v>
      </c>
      <c r="H981" s="3">
        <v>28.73</v>
      </c>
      <c r="I981">
        <v>14</v>
      </c>
      <c r="K981" s="18">
        <f t="shared" si="75"/>
        <v>839.30000000000007</v>
      </c>
      <c r="L981" s="18">
        <f t="shared" si="76"/>
        <v>437.08000000000004</v>
      </c>
      <c r="M981" s="19">
        <f t="shared" si="77"/>
        <v>0.52076730608840704</v>
      </c>
      <c r="N981" s="19">
        <f t="shared" si="78"/>
        <v>0.15</v>
      </c>
      <c r="O981" s="18">
        <f t="shared" si="79"/>
        <v>125.89500000000001</v>
      </c>
    </row>
    <row r="982" spans="1:15" x14ac:dyDescent="0.55000000000000004">
      <c r="A982" s="2">
        <v>43156</v>
      </c>
      <c r="B982">
        <v>3</v>
      </c>
      <c r="C982" t="s">
        <v>8</v>
      </c>
      <c r="D982" t="s">
        <v>10</v>
      </c>
      <c r="E982">
        <v>10</v>
      </c>
      <c r="F982">
        <v>59.95</v>
      </c>
      <c r="G982" s="4">
        <v>0</v>
      </c>
      <c r="H982" s="3">
        <v>28.73</v>
      </c>
      <c r="I982">
        <v>2</v>
      </c>
      <c r="K982" s="18">
        <f t="shared" si="75"/>
        <v>119.9</v>
      </c>
      <c r="L982" s="18">
        <f t="shared" si="76"/>
        <v>62.440000000000005</v>
      </c>
      <c r="M982" s="19">
        <f t="shared" si="77"/>
        <v>0.52076730608840704</v>
      </c>
      <c r="N982" s="19">
        <f t="shared" si="78"/>
        <v>0</v>
      </c>
      <c r="O982" s="18">
        <f t="shared" si="79"/>
        <v>0</v>
      </c>
    </row>
    <row r="983" spans="1:15" x14ac:dyDescent="0.55000000000000004">
      <c r="A983" s="2">
        <v>43157</v>
      </c>
      <c r="B983">
        <v>3</v>
      </c>
      <c r="C983" t="s">
        <v>6</v>
      </c>
      <c r="D983" t="s">
        <v>10</v>
      </c>
      <c r="E983">
        <v>5</v>
      </c>
      <c r="F983">
        <v>59.95</v>
      </c>
      <c r="G983" s="4">
        <v>0</v>
      </c>
      <c r="H983" s="3">
        <v>28.73</v>
      </c>
      <c r="I983">
        <v>10</v>
      </c>
      <c r="K983" s="18">
        <f t="shared" si="75"/>
        <v>599.5</v>
      </c>
      <c r="L983" s="18">
        <f t="shared" si="76"/>
        <v>312.20000000000005</v>
      </c>
      <c r="M983" s="19">
        <f t="shared" si="77"/>
        <v>0.52076730608840704</v>
      </c>
      <c r="N983" s="19">
        <f t="shared" si="78"/>
        <v>0.15</v>
      </c>
      <c r="O983" s="18">
        <f t="shared" si="79"/>
        <v>89.924999999999997</v>
      </c>
    </row>
    <row r="984" spans="1:15" x14ac:dyDescent="0.55000000000000004">
      <c r="A984" s="2">
        <v>43167</v>
      </c>
      <c r="B984">
        <v>3</v>
      </c>
      <c r="C984" t="s">
        <v>5</v>
      </c>
      <c r="D984" t="s">
        <v>11</v>
      </c>
      <c r="E984">
        <v>4</v>
      </c>
      <c r="F984">
        <v>59.95</v>
      </c>
      <c r="G984" s="4">
        <v>0</v>
      </c>
      <c r="H984" s="3">
        <v>28.73</v>
      </c>
      <c r="I984">
        <v>12</v>
      </c>
      <c r="K984" s="18">
        <f t="shared" si="75"/>
        <v>719.40000000000009</v>
      </c>
      <c r="L984" s="18">
        <f t="shared" si="76"/>
        <v>374.64000000000004</v>
      </c>
      <c r="M984" s="19">
        <f t="shared" si="77"/>
        <v>0.52076730608840704</v>
      </c>
      <c r="N984" s="19">
        <f t="shared" si="78"/>
        <v>0.15</v>
      </c>
      <c r="O984" s="18">
        <f t="shared" si="79"/>
        <v>107.91000000000001</v>
      </c>
    </row>
    <row r="985" spans="1:15" x14ac:dyDescent="0.55000000000000004">
      <c r="A985" s="2">
        <v>43178</v>
      </c>
      <c r="B985">
        <v>3</v>
      </c>
      <c r="C985" t="s">
        <v>9</v>
      </c>
      <c r="D985" t="s">
        <v>11</v>
      </c>
      <c r="E985">
        <v>3</v>
      </c>
      <c r="F985">
        <v>59.95</v>
      </c>
      <c r="G985" s="4">
        <v>0</v>
      </c>
      <c r="H985" s="3">
        <v>28.73</v>
      </c>
      <c r="I985">
        <v>8</v>
      </c>
      <c r="K985" s="18">
        <f t="shared" si="75"/>
        <v>479.6</v>
      </c>
      <c r="L985" s="18">
        <f t="shared" si="76"/>
        <v>249.76000000000002</v>
      </c>
      <c r="M985" s="19">
        <f t="shared" si="77"/>
        <v>0.52076730608840704</v>
      </c>
      <c r="N985" s="19">
        <f t="shared" si="78"/>
        <v>0</v>
      </c>
      <c r="O985" s="18">
        <f t="shared" si="79"/>
        <v>0</v>
      </c>
    </row>
    <row r="986" spans="1:15" x14ac:dyDescent="0.55000000000000004">
      <c r="A986" s="2">
        <v>43182</v>
      </c>
      <c r="B986">
        <v>3</v>
      </c>
      <c r="C986" t="s">
        <v>9</v>
      </c>
      <c r="D986" t="s">
        <v>10</v>
      </c>
      <c r="E986">
        <v>12</v>
      </c>
      <c r="F986">
        <v>59.95</v>
      </c>
      <c r="G986" s="4">
        <v>0</v>
      </c>
      <c r="H986" s="3">
        <v>28.73</v>
      </c>
      <c r="I986">
        <v>20</v>
      </c>
      <c r="K986" s="18">
        <f t="shared" si="75"/>
        <v>1199</v>
      </c>
      <c r="L986" s="18">
        <f t="shared" si="76"/>
        <v>624.40000000000009</v>
      </c>
      <c r="M986" s="19">
        <f t="shared" si="77"/>
        <v>0.52076730608840704</v>
      </c>
      <c r="N986" s="19">
        <f t="shared" si="78"/>
        <v>0.15</v>
      </c>
      <c r="O986" s="18">
        <f t="shared" si="79"/>
        <v>179.85</v>
      </c>
    </row>
    <row r="987" spans="1:15" x14ac:dyDescent="0.55000000000000004">
      <c r="A987" s="2">
        <v>43184</v>
      </c>
      <c r="B987">
        <v>3</v>
      </c>
      <c r="C987" t="s">
        <v>7</v>
      </c>
      <c r="D987" t="s">
        <v>10</v>
      </c>
      <c r="E987">
        <v>1</v>
      </c>
      <c r="F987">
        <v>59.95</v>
      </c>
      <c r="G987" s="4">
        <v>0</v>
      </c>
      <c r="H987" s="3">
        <v>28.73</v>
      </c>
      <c r="I987">
        <v>1</v>
      </c>
      <c r="K987" s="18">
        <f t="shared" si="75"/>
        <v>59.95</v>
      </c>
      <c r="L987" s="18">
        <f t="shared" si="76"/>
        <v>31.220000000000002</v>
      </c>
      <c r="M987" s="19">
        <f t="shared" si="77"/>
        <v>0.52076730608840704</v>
      </c>
      <c r="N987" s="19">
        <f t="shared" si="78"/>
        <v>0</v>
      </c>
      <c r="O987" s="18">
        <f t="shared" si="79"/>
        <v>0</v>
      </c>
    </row>
    <row r="988" spans="1:15" x14ac:dyDescent="0.55000000000000004">
      <c r="A988" s="2">
        <v>43185</v>
      </c>
      <c r="B988">
        <v>3</v>
      </c>
      <c r="C988" t="s">
        <v>8</v>
      </c>
      <c r="D988" t="s">
        <v>11</v>
      </c>
      <c r="E988">
        <v>10</v>
      </c>
      <c r="F988">
        <v>59.95</v>
      </c>
      <c r="G988" s="4">
        <v>0</v>
      </c>
      <c r="H988" s="3">
        <v>28.73</v>
      </c>
      <c r="I988">
        <v>1</v>
      </c>
      <c r="K988" s="18">
        <f t="shared" si="75"/>
        <v>59.95</v>
      </c>
      <c r="L988" s="18">
        <f t="shared" si="76"/>
        <v>31.220000000000002</v>
      </c>
      <c r="M988" s="19">
        <f t="shared" si="77"/>
        <v>0.52076730608840704</v>
      </c>
      <c r="N988" s="19">
        <f t="shared" si="78"/>
        <v>0</v>
      </c>
      <c r="O988" s="18">
        <f t="shared" si="79"/>
        <v>0</v>
      </c>
    </row>
    <row r="989" spans="1:15" x14ac:dyDescent="0.55000000000000004">
      <c r="A989" s="2">
        <v>43198</v>
      </c>
      <c r="B989">
        <v>3</v>
      </c>
      <c r="C989" t="s">
        <v>7</v>
      </c>
      <c r="D989" t="s">
        <v>10</v>
      </c>
      <c r="E989">
        <v>10</v>
      </c>
      <c r="F989">
        <v>59.95</v>
      </c>
      <c r="G989" s="4">
        <v>0</v>
      </c>
      <c r="H989" s="3">
        <v>28.73</v>
      </c>
      <c r="I989">
        <v>5</v>
      </c>
      <c r="K989" s="18">
        <f t="shared" si="75"/>
        <v>299.75</v>
      </c>
      <c r="L989" s="18">
        <f t="shared" si="76"/>
        <v>156.10000000000002</v>
      </c>
      <c r="M989" s="19">
        <f t="shared" si="77"/>
        <v>0.52076730608840704</v>
      </c>
      <c r="N989" s="19">
        <f t="shared" si="78"/>
        <v>0</v>
      </c>
      <c r="O989" s="18">
        <f t="shared" si="79"/>
        <v>0</v>
      </c>
    </row>
    <row r="990" spans="1:15" x14ac:dyDescent="0.55000000000000004">
      <c r="A990" s="2">
        <v>43198</v>
      </c>
      <c r="B990">
        <v>3</v>
      </c>
      <c r="C990" t="s">
        <v>5</v>
      </c>
      <c r="D990" t="s">
        <v>10</v>
      </c>
      <c r="E990">
        <v>1</v>
      </c>
      <c r="F990">
        <v>59.95</v>
      </c>
      <c r="G990" s="4">
        <v>0</v>
      </c>
      <c r="H990" s="3">
        <v>28.73</v>
      </c>
      <c r="I990">
        <v>20</v>
      </c>
      <c r="K990" s="18">
        <f t="shared" si="75"/>
        <v>1199</v>
      </c>
      <c r="L990" s="18">
        <f t="shared" si="76"/>
        <v>624.40000000000009</v>
      </c>
      <c r="M990" s="19">
        <f t="shared" si="77"/>
        <v>0.52076730608840704</v>
      </c>
      <c r="N990" s="19">
        <f t="shared" si="78"/>
        <v>0.15</v>
      </c>
      <c r="O990" s="18">
        <f t="shared" si="79"/>
        <v>179.85</v>
      </c>
    </row>
    <row r="991" spans="1:15" x14ac:dyDescent="0.55000000000000004">
      <c r="A991" s="2">
        <v>43202</v>
      </c>
      <c r="B991">
        <v>3</v>
      </c>
      <c r="C991" t="s">
        <v>5</v>
      </c>
      <c r="D991" t="s">
        <v>11</v>
      </c>
      <c r="E991">
        <v>7</v>
      </c>
      <c r="F991">
        <v>59.95</v>
      </c>
      <c r="G991" s="4">
        <v>0</v>
      </c>
      <c r="H991" s="3">
        <v>28.73</v>
      </c>
      <c r="I991">
        <v>6</v>
      </c>
      <c r="K991" s="18">
        <f t="shared" si="75"/>
        <v>359.70000000000005</v>
      </c>
      <c r="L991" s="18">
        <f t="shared" si="76"/>
        <v>187.32000000000002</v>
      </c>
      <c r="M991" s="19">
        <f t="shared" si="77"/>
        <v>0.52076730608840704</v>
      </c>
      <c r="N991" s="19">
        <f t="shared" si="78"/>
        <v>0</v>
      </c>
      <c r="O991" s="18">
        <f t="shared" si="79"/>
        <v>0</v>
      </c>
    </row>
    <row r="992" spans="1:15" x14ac:dyDescent="0.55000000000000004">
      <c r="A992" s="2">
        <v>43203</v>
      </c>
      <c r="B992">
        <v>3</v>
      </c>
      <c r="C992" t="s">
        <v>8</v>
      </c>
      <c r="D992" t="s">
        <v>10</v>
      </c>
      <c r="E992">
        <v>7</v>
      </c>
      <c r="F992">
        <v>59.95</v>
      </c>
      <c r="G992" s="4">
        <v>0</v>
      </c>
      <c r="H992" s="3">
        <v>28.73</v>
      </c>
      <c r="I992">
        <v>7</v>
      </c>
      <c r="K992" s="18">
        <f t="shared" si="75"/>
        <v>419.65000000000003</v>
      </c>
      <c r="L992" s="18">
        <f t="shared" si="76"/>
        <v>218.54000000000002</v>
      </c>
      <c r="M992" s="19">
        <f t="shared" si="77"/>
        <v>0.52076730608840704</v>
      </c>
      <c r="N992" s="19">
        <f t="shared" si="78"/>
        <v>0</v>
      </c>
      <c r="O992" s="18">
        <f t="shared" si="79"/>
        <v>0</v>
      </c>
    </row>
    <row r="993" spans="1:15" x14ac:dyDescent="0.55000000000000004">
      <c r="A993" s="2">
        <v>43207</v>
      </c>
      <c r="B993">
        <v>3</v>
      </c>
      <c r="C993" t="s">
        <v>5</v>
      </c>
      <c r="D993" t="s">
        <v>11</v>
      </c>
      <c r="E993">
        <v>8</v>
      </c>
      <c r="F993">
        <v>59.95</v>
      </c>
      <c r="G993" s="4">
        <v>0</v>
      </c>
      <c r="H993" s="3">
        <v>28.73</v>
      </c>
      <c r="I993">
        <v>11</v>
      </c>
      <c r="K993" s="18">
        <f t="shared" si="75"/>
        <v>659.45</v>
      </c>
      <c r="L993" s="18">
        <f t="shared" si="76"/>
        <v>343.42</v>
      </c>
      <c r="M993" s="19">
        <f t="shared" si="77"/>
        <v>0.52076730608840704</v>
      </c>
      <c r="N993" s="19">
        <f t="shared" si="78"/>
        <v>0.15</v>
      </c>
      <c r="O993" s="18">
        <f t="shared" si="79"/>
        <v>98.917500000000004</v>
      </c>
    </row>
    <row r="994" spans="1:15" x14ac:dyDescent="0.55000000000000004">
      <c r="A994" s="2">
        <v>43212</v>
      </c>
      <c r="B994">
        <v>3</v>
      </c>
      <c r="C994" t="s">
        <v>7</v>
      </c>
      <c r="D994" t="s">
        <v>10</v>
      </c>
      <c r="E994">
        <v>1</v>
      </c>
      <c r="F994">
        <v>59.95</v>
      </c>
      <c r="G994" s="4">
        <v>0</v>
      </c>
      <c r="H994" s="3">
        <v>28.73</v>
      </c>
      <c r="I994">
        <v>4</v>
      </c>
      <c r="K994" s="18">
        <f t="shared" si="75"/>
        <v>239.8</v>
      </c>
      <c r="L994" s="18">
        <f t="shared" si="76"/>
        <v>124.88000000000001</v>
      </c>
      <c r="M994" s="19">
        <f t="shared" si="77"/>
        <v>0.52076730608840704</v>
      </c>
      <c r="N994" s="19">
        <f t="shared" si="78"/>
        <v>0</v>
      </c>
      <c r="O994" s="18">
        <f t="shared" si="79"/>
        <v>0</v>
      </c>
    </row>
    <row r="995" spans="1:15" x14ac:dyDescent="0.55000000000000004">
      <c r="A995" s="2">
        <v>43225</v>
      </c>
      <c r="B995">
        <v>3</v>
      </c>
      <c r="C995" t="s">
        <v>9</v>
      </c>
      <c r="D995" t="s">
        <v>10</v>
      </c>
      <c r="E995">
        <v>5</v>
      </c>
      <c r="F995">
        <v>59.95</v>
      </c>
      <c r="G995" s="4">
        <v>0</v>
      </c>
      <c r="H995" s="3">
        <v>28.73</v>
      </c>
      <c r="I995">
        <v>5</v>
      </c>
      <c r="K995" s="18">
        <f t="shared" si="75"/>
        <v>299.75</v>
      </c>
      <c r="L995" s="18">
        <f t="shared" si="76"/>
        <v>156.10000000000002</v>
      </c>
      <c r="M995" s="19">
        <f t="shared" si="77"/>
        <v>0.52076730608840704</v>
      </c>
      <c r="N995" s="19">
        <f t="shared" si="78"/>
        <v>0</v>
      </c>
      <c r="O995" s="18">
        <f t="shared" si="79"/>
        <v>0</v>
      </c>
    </row>
    <row r="996" spans="1:15" x14ac:dyDescent="0.55000000000000004">
      <c r="A996" s="2">
        <v>43233</v>
      </c>
      <c r="B996">
        <v>3</v>
      </c>
      <c r="C996" t="s">
        <v>7</v>
      </c>
      <c r="D996" t="s">
        <v>10</v>
      </c>
      <c r="E996">
        <v>3</v>
      </c>
      <c r="F996">
        <v>59.95</v>
      </c>
      <c r="G996" s="4">
        <v>0</v>
      </c>
      <c r="H996" s="3">
        <v>28.73</v>
      </c>
      <c r="I996">
        <v>16</v>
      </c>
      <c r="K996" s="18">
        <f t="shared" si="75"/>
        <v>959.2</v>
      </c>
      <c r="L996" s="18">
        <f t="shared" si="76"/>
        <v>499.52000000000004</v>
      </c>
      <c r="M996" s="19">
        <f t="shared" si="77"/>
        <v>0.52076730608840704</v>
      </c>
      <c r="N996" s="19">
        <f t="shared" si="78"/>
        <v>0.15</v>
      </c>
      <c r="O996" s="18">
        <f t="shared" si="79"/>
        <v>143.88</v>
      </c>
    </row>
    <row r="997" spans="1:15" x14ac:dyDescent="0.55000000000000004">
      <c r="A997" s="2">
        <v>43239</v>
      </c>
      <c r="B997">
        <v>3</v>
      </c>
      <c r="C997" t="s">
        <v>9</v>
      </c>
      <c r="D997" t="s">
        <v>10</v>
      </c>
      <c r="E997">
        <v>10</v>
      </c>
      <c r="F997">
        <v>59.95</v>
      </c>
      <c r="G997" s="4">
        <v>0</v>
      </c>
      <c r="H997" s="3">
        <v>28.73</v>
      </c>
      <c r="I997">
        <v>1</v>
      </c>
      <c r="K997" s="18">
        <f t="shared" si="75"/>
        <v>59.95</v>
      </c>
      <c r="L997" s="18">
        <f t="shared" si="76"/>
        <v>31.220000000000002</v>
      </c>
      <c r="M997" s="19">
        <f t="shared" si="77"/>
        <v>0.52076730608840704</v>
      </c>
      <c r="N997" s="19">
        <f t="shared" si="78"/>
        <v>0</v>
      </c>
      <c r="O997" s="18">
        <f t="shared" si="79"/>
        <v>0</v>
      </c>
    </row>
    <row r="998" spans="1:15" x14ac:dyDescent="0.55000000000000004">
      <c r="A998" s="2">
        <v>43244</v>
      </c>
      <c r="B998">
        <v>3</v>
      </c>
      <c r="C998" t="s">
        <v>6</v>
      </c>
      <c r="D998" t="s">
        <v>11</v>
      </c>
      <c r="E998">
        <v>8</v>
      </c>
      <c r="F998">
        <v>59.95</v>
      </c>
      <c r="G998" s="4">
        <v>0</v>
      </c>
      <c r="H998" s="3">
        <v>28.73</v>
      </c>
      <c r="I998">
        <v>2</v>
      </c>
      <c r="K998" s="18">
        <f t="shared" si="75"/>
        <v>119.9</v>
      </c>
      <c r="L998" s="18">
        <f t="shared" si="76"/>
        <v>62.440000000000005</v>
      </c>
      <c r="M998" s="19">
        <f t="shared" si="77"/>
        <v>0.52076730608840704</v>
      </c>
      <c r="N998" s="19">
        <f t="shared" si="78"/>
        <v>0</v>
      </c>
      <c r="O998" s="18">
        <f t="shared" si="79"/>
        <v>0</v>
      </c>
    </row>
    <row r="999" spans="1:15" x14ac:dyDescent="0.55000000000000004">
      <c r="A999" s="2">
        <v>43247</v>
      </c>
      <c r="B999">
        <v>3</v>
      </c>
      <c r="C999" t="s">
        <v>6</v>
      </c>
      <c r="D999" t="s">
        <v>10</v>
      </c>
      <c r="E999">
        <v>7</v>
      </c>
      <c r="F999">
        <v>59.95</v>
      </c>
      <c r="G999" s="4">
        <v>0</v>
      </c>
      <c r="H999" s="3">
        <v>28.73</v>
      </c>
      <c r="I999">
        <v>4</v>
      </c>
      <c r="K999" s="18">
        <f t="shared" si="75"/>
        <v>239.8</v>
      </c>
      <c r="L999" s="18">
        <f t="shared" si="76"/>
        <v>124.88000000000001</v>
      </c>
      <c r="M999" s="19">
        <f t="shared" si="77"/>
        <v>0.52076730608840704</v>
      </c>
      <c r="N999" s="19">
        <f t="shared" si="78"/>
        <v>0</v>
      </c>
      <c r="O999" s="18">
        <f t="shared" si="79"/>
        <v>0</v>
      </c>
    </row>
    <row r="1000" spans="1:15" x14ac:dyDescent="0.55000000000000004">
      <c r="A1000" s="2">
        <v>43255</v>
      </c>
      <c r="B1000">
        <v>3</v>
      </c>
      <c r="C1000" t="s">
        <v>8</v>
      </c>
      <c r="D1000" t="s">
        <v>11</v>
      </c>
      <c r="E1000">
        <v>3</v>
      </c>
      <c r="F1000">
        <v>59.95</v>
      </c>
      <c r="G1000" s="4">
        <v>0</v>
      </c>
      <c r="H1000" s="3">
        <v>28.73</v>
      </c>
      <c r="I1000">
        <v>24</v>
      </c>
      <c r="K1000" s="18">
        <f t="shared" si="75"/>
        <v>1438.8000000000002</v>
      </c>
      <c r="L1000" s="18">
        <f t="shared" si="76"/>
        <v>749.28000000000009</v>
      </c>
      <c r="M1000" s="19">
        <f t="shared" si="77"/>
        <v>0.52076730608840704</v>
      </c>
      <c r="N1000" s="19">
        <f t="shared" si="78"/>
        <v>0.15</v>
      </c>
      <c r="O1000" s="18">
        <f t="shared" si="79"/>
        <v>215.82000000000002</v>
      </c>
    </row>
    <row r="1001" spans="1:15" x14ac:dyDescent="0.55000000000000004">
      <c r="A1001" s="2">
        <v>43259</v>
      </c>
      <c r="B1001">
        <v>3</v>
      </c>
      <c r="C1001" t="s">
        <v>9</v>
      </c>
      <c r="D1001" t="s">
        <v>10</v>
      </c>
      <c r="E1001">
        <v>12</v>
      </c>
      <c r="F1001">
        <v>59.95</v>
      </c>
      <c r="G1001" s="4">
        <v>0</v>
      </c>
      <c r="H1001" s="3">
        <v>28.73</v>
      </c>
      <c r="I1001">
        <v>1</v>
      </c>
      <c r="K1001" s="18">
        <f t="shared" si="75"/>
        <v>59.95</v>
      </c>
      <c r="L1001" s="18">
        <f t="shared" si="76"/>
        <v>31.220000000000002</v>
      </c>
      <c r="M1001" s="19">
        <f t="shared" si="77"/>
        <v>0.52076730608840704</v>
      </c>
      <c r="N1001" s="19">
        <f t="shared" si="78"/>
        <v>0</v>
      </c>
      <c r="O1001" s="18">
        <f t="shared" si="79"/>
        <v>0</v>
      </c>
    </row>
    <row r="1002" spans="1:15" x14ac:dyDescent="0.55000000000000004">
      <c r="A1002" s="2">
        <v>43263</v>
      </c>
      <c r="B1002">
        <v>3</v>
      </c>
      <c r="C1002" t="s">
        <v>7</v>
      </c>
      <c r="D1002" t="s">
        <v>11</v>
      </c>
      <c r="E1002">
        <v>7</v>
      </c>
      <c r="F1002">
        <v>59.95</v>
      </c>
      <c r="G1002" s="4">
        <v>0</v>
      </c>
      <c r="H1002" s="3">
        <v>28.73</v>
      </c>
      <c r="I1002">
        <v>6</v>
      </c>
      <c r="K1002" s="18">
        <f t="shared" si="75"/>
        <v>359.70000000000005</v>
      </c>
      <c r="L1002" s="18">
        <f t="shared" si="76"/>
        <v>187.32000000000002</v>
      </c>
      <c r="M1002" s="19">
        <f t="shared" si="77"/>
        <v>0.52076730608840704</v>
      </c>
      <c r="N1002" s="19">
        <f t="shared" si="78"/>
        <v>0</v>
      </c>
      <c r="O1002" s="18">
        <f t="shared" si="79"/>
        <v>0</v>
      </c>
    </row>
    <row r="1003" spans="1:15" x14ac:dyDescent="0.55000000000000004">
      <c r="A1003" s="2">
        <v>43264</v>
      </c>
      <c r="B1003">
        <v>3</v>
      </c>
      <c r="C1003" t="s">
        <v>8</v>
      </c>
      <c r="D1003" t="s">
        <v>11</v>
      </c>
      <c r="E1003">
        <v>3</v>
      </c>
      <c r="F1003">
        <v>59.95</v>
      </c>
      <c r="G1003" s="4">
        <v>0</v>
      </c>
      <c r="H1003" s="3">
        <v>28.73</v>
      </c>
      <c r="I1003">
        <v>3</v>
      </c>
      <c r="K1003" s="18">
        <f t="shared" si="75"/>
        <v>179.85000000000002</v>
      </c>
      <c r="L1003" s="18">
        <f t="shared" si="76"/>
        <v>93.660000000000011</v>
      </c>
      <c r="M1003" s="19">
        <f t="shared" si="77"/>
        <v>0.52076730608840704</v>
      </c>
      <c r="N1003" s="19">
        <f t="shared" si="78"/>
        <v>0</v>
      </c>
      <c r="O1003" s="18">
        <f t="shared" si="79"/>
        <v>0</v>
      </c>
    </row>
    <row r="1004" spans="1:15" x14ac:dyDescent="0.55000000000000004">
      <c r="A1004" s="2">
        <v>43267</v>
      </c>
      <c r="B1004">
        <v>3</v>
      </c>
      <c r="C1004" t="s">
        <v>8</v>
      </c>
      <c r="D1004" t="s">
        <v>10</v>
      </c>
      <c r="E1004">
        <v>6</v>
      </c>
      <c r="F1004">
        <v>59.95</v>
      </c>
      <c r="G1004" s="4">
        <v>0</v>
      </c>
      <c r="H1004" s="3">
        <v>28.73</v>
      </c>
      <c r="I1004">
        <v>14</v>
      </c>
      <c r="K1004" s="18">
        <f t="shared" si="75"/>
        <v>839.30000000000007</v>
      </c>
      <c r="L1004" s="18">
        <f t="shared" si="76"/>
        <v>437.08000000000004</v>
      </c>
      <c r="M1004" s="19">
        <f t="shared" si="77"/>
        <v>0.52076730608840704</v>
      </c>
      <c r="N1004" s="19">
        <f t="shared" si="78"/>
        <v>0.15</v>
      </c>
      <c r="O1004" s="18">
        <f t="shared" si="79"/>
        <v>125.89500000000001</v>
      </c>
    </row>
    <row r="1005" spans="1:15" x14ac:dyDescent="0.55000000000000004">
      <c r="A1005" s="2">
        <v>43274</v>
      </c>
      <c r="B1005">
        <v>3</v>
      </c>
      <c r="C1005" t="s">
        <v>9</v>
      </c>
      <c r="D1005" t="s">
        <v>10</v>
      </c>
      <c r="E1005">
        <v>2</v>
      </c>
      <c r="F1005">
        <v>59.95</v>
      </c>
      <c r="G1005" s="4">
        <v>0</v>
      </c>
      <c r="H1005" s="3">
        <v>28.73</v>
      </c>
      <c r="I1005">
        <v>6</v>
      </c>
      <c r="K1005" s="18">
        <f t="shared" si="75"/>
        <v>359.70000000000005</v>
      </c>
      <c r="L1005" s="18">
        <f t="shared" si="76"/>
        <v>187.32000000000002</v>
      </c>
      <c r="M1005" s="19">
        <f t="shared" si="77"/>
        <v>0.52076730608840704</v>
      </c>
      <c r="N1005" s="19">
        <f t="shared" si="78"/>
        <v>0</v>
      </c>
      <c r="O1005" s="18">
        <f t="shared" si="79"/>
        <v>0</v>
      </c>
    </row>
    <row r="1006" spans="1:15" x14ac:dyDescent="0.55000000000000004">
      <c r="A1006" s="2">
        <v>43157</v>
      </c>
      <c r="B1006">
        <v>3</v>
      </c>
      <c r="C1006" t="s">
        <v>7</v>
      </c>
      <c r="D1006" t="s">
        <v>10</v>
      </c>
      <c r="E1006">
        <v>4</v>
      </c>
      <c r="F1006">
        <v>59.95</v>
      </c>
      <c r="G1006" s="4">
        <v>0</v>
      </c>
      <c r="H1006" s="3">
        <v>28.73</v>
      </c>
      <c r="I1006">
        <v>2</v>
      </c>
      <c r="K1006" s="18">
        <f t="shared" si="75"/>
        <v>119.9</v>
      </c>
      <c r="L1006" s="18">
        <f t="shared" si="76"/>
        <v>62.440000000000005</v>
      </c>
      <c r="M1006" s="19">
        <f t="shared" si="77"/>
        <v>0.52076730608840704</v>
      </c>
      <c r="N1006" s="19">
        <f t="shared" si="78"/>
        <v>0</v>
      </c>
      <c r="O1006" s="18">
        <f t="shared" si="79"/>
        <v>0</v>
      </c>
    </row>
    <row r="1007" spans="1:15" x14ac:dyDescent="0.55000000000000004">
      <c r="A1007" s="2">
        <v>43218</v>
      </c>
      <c r="B1007">
        <v>3</v>
      </c>
      <c r="C1007" t="s">
        <v>9</v>
      </c>
      <c r="D1007" t="s">
        <v>10</v>
      </c>
      <c r="E1007">
        <v>2</v>
      </c>
      <c r="F1007">
        <v>59.95</v>
      </c>
      <c r="G1007" s="4">
        <v>0</v>
      </c>
      <c r="H1007" s="3">
        <v>28.73</v>
      </c>
      <c r="I1007">
        <v>1</v>
      </c>
      <c r="K1007" s="18">
        <f t="shared" si="75"/>
        <v>59.95</v>
      </c>
      <c r="L1007" s="18">
        <f t="shared" si="76"/>
        <v>31.220000000000002</v>
      </c>
      <c r="M1007" s="19">
        <f t="shared" si="77"/>
        <v>0.52076730608840704</v>
      </c>
      <c r="N1007" s="19">
        <f t="shared" si="78"/>
        <v>0</v>
      </c>
      <c r="O1007" s="18">
        <f t="shared" si="79"/>
        <v>0</v>
      </c>
    </row>
    <row r="1008" spans="1:15" x14ac:dyDescent="0.55000000000000004">
      <c r="A1008" s="2">
        <v>43257</v>
      </c>
      <c r="B1008">
        <v>3</v>
      </c>
      <c r="C1008" t="s">
        <v>6</v>
      </c>
      <c r="D1008" t="s">
        <v>11</v>
      </c>
      <c r="E1008">
        <v>2</v>
      </c>
      <c r="F1008">
        <v>59.95</v>
      </c>
      <c r="G1008" s="4">
        <v>0</v>
      </c>
      <c r="H1008" s="3">
        <v>28.73</v>
      </c>
      <c r="I1008">
        <v>10</v>
      </c>
      <c r="K1008" s="18">
        <f t="shared" si="75"/>
        <v>599.5</v>
      </c>
      <c r="L1008" s="18">
        <f t="shared" si="76"/>
        <v>312.20000000000005</v>
      </c>
      <c r="M1008" s="19">
        <f t="shared" si="77"/>
        <v>0.52076730608840704</v>
      </c>
      <c r="N1008" s="19">
        <f t="shared" si="78"/>
        <v>0.15</v>
      </c>
      <c r="O1008" s="18">
        <f t="shared" si="79"/>
        <v>89.924999999999997</v>
      </c>
    </row>
    <row r="1009" spans="1:15" x14ac:dyDescent="0.55000000000000004">
      <c r="A1009" s="2">
        <v>43168</v>
      </c>
      <c r="B1009">
        <v>3</v>
      </c>
      <c r="C1009" t="s">
        <v>8</v>
      </c>
      <c r="D1009" t="s">
        <v>10</v>
      </c>
      <c r="E1009">
        <v>4</v>
      </c>
      <c r="F1009">
        <v>59.95</v>
      </c>
      <c r="G1009" s="4">
        <v>0</v>
      </c>
      <c r="H1009" s="3">
        <v>28.73</v>
      </c>
      <c r="I1009">
        <v>3</v>
      </c>
      <c r="K1009" s="18">
        <f t="shared" si="75"/>
        <v>179.85000000000002</v>
      </c>
      <c r="L1009" s="18">
        <f t="shared" si="76"/>
        <v>93.660000000000011</v>
      </c>
      <c r="M1009" s="19">
        <f t="shared" si="77"/>
        <v>0.52076730608840704</v>
      </c>
      <c r="N1009" s="19">
        <f t="shared" si="78"/>
        <v>0</v>
      </c>
      <c r="O1009" s="18">
        <f t="shared" si="79"/>
        <v>0</v>
      </c>
    </row>
    <row r="1010" spans="1:15" x14ac:dyDescent="0.55000000000000004">
      <c r="A1010" s="2">
        <v>43264</v>
      </c>
      <c r="B1010">
        <v>3</v>
      </c>
      <c r="C1010" t="s">
        <v>6</v>
      </c>
      <c r="D1010" t="s">
        <v>11</v>
      </c>
      <c r="E1010">
        <v>0</v>
      </c>
      <c r="F1010">
        <v>59.95</v>
      </c>
      <c r="G1010" s="4">
        <v>0</v>
      </c>
      <c r="H1010" s="3">
        <v>28.73</v>
      </c>
      <c r="I1010">
        <v>24</v>
      </c>
      <c r="K1010" s="18">
        <f t="shared" si="75"/>
        <v>1438.8000000000002</v>
      </c>
      <c r="L1010" s="18">
        <f t="shared" si="76"/>
        <v>749.28000000000009</v>
      </c>
      <c r="M1010" s="19">
        <f t="shared" si="77"/>
        <v>0.52076730608840704</v>
      </c>
      <c r="N1010" s="19">
        <f t="shared" si="78"/>
        <v>0.15</v>
      </c>
      <c r="O1010" s="18">
        <f t="shared" si="79"/>
        <v>215.82000000000002</v>
      </c>
    </row>
    <row r="1011" spans="1:15" x14ac:dyDescent="0.55000000000000004">
      <c r="A1011" s="2">
        <v>43169</v>
      </c>
      <c r="B1011">
        <v>3</v>
      </c>
      <c r="C1011" t="s">
        <v>7</v>
      </c>
      <c r="D1011" t="s">
        <v>10</v>
      </c>
      <c r="E1011">
        <v>7</v>
      </c>
      <c r="F1011">
        <v>59.95</v>
      </c>
      <c r="G1011" s="4">
        <v>0</v>
      </c>
      <c r="H1011" s="3">
        <v>28.73</v>
      </c>
      <c r="I1011">
        <v>9</v>
      </c>
      <c r="K1011" s="18">
        <f t="shared" si="75"/>
        <v>539.55000000000007</v>
      </c>
      <c r="L1011" s="18">
        <f t="shared" si="76"/>
        <v>280.98</v>
      </c>
      <c r="M1011" s="19">
        <f t="shared" si="77"/>
        <v>0.52076730608840693</v>
      </c>
      <c r="N1011" s="19">
        <f t="shared" si="78"/>
        <v>0.15</v>
      </c>
      <c r="O1011" s="18">
        <f t="shared" si="79"/>
        <v>80.932500000000005</v>
      </c>
    </row>
    <row r="1012" spans="1:15" x14ac:dyDescent="0.55000000000000004">
      <c r="A1012" s="2">
        <v>43209</v>
      </c>
      <c r="B1012">
        <v>3</v>
      </c>
      <c r="C1012" t="s">
        <v>5</v>
      </c>
      <c r="D1012" t="s">
        <v>11</v>
      </c>
      <c r="E1012">
        <v>11</v>
      </c>
      <c r="F1012">
        <v>59.95</v>
      </c>
      <c r="G1012" s="4">
        <v>0</v>
      </c>
      <c r="H1012" s="3">
        <v>28.73</v>
      </c>
      <c r="I1012">
        <v>17</v>
      </c>
      <c r="K1012" s="18">
        <f t="shared" si="75"/>
        <v>1019.1500000000001</v>
      </c>
      <c r="L1012" s="18">
        <f t="shared" si="76"/>
        <v>530.74</v>
      </c>
      <c r="M1012" s="19">
        <f t="shared" si="77"/>
        <v>0.52076730608840693</v>
      </c>
      <c r="N1012" s="19">
        <f t="shared" si="78"/>
        <v>0.15</v>
      </c>
      <c r="O1012" s="18">
        <f t="shared" si="79"/>
        <v>152.8725</v>
      </c>
    </row>
    <row r="1013" spans="1:15" x14ac:dyDescent="0.55000000000000004">
      <c r="A1013" s="2">
        <v>43226</v>
      </c>
      <c r="B1013">
        <v>3</v>
      </c>
      <c r="C1013" t="s">
        <v>6</v>
      </c>
      <c r="D1013" t="s">
        <v>10</v>
      </c>
      <c r="E1013">
        <v>2</v>
      </c>
      <c r="F1013">
        <v>59.95</v>
      </c>
      <c r="G1013" s="4">
        <v>0</v>
      </c>
      <c r="H1013" s="3">
        <v>28.73</v>
      </c>
      <c r="I1013">
        <v>9</v>
      </c>
      <c r="K1013" s="18">
        <f t="shared" si="75"/>
        <v>539.55000000000007</v>
      </c>
      <c r="L1013" s="18">
        <f t="shared" si="76"/>
        <v>280.98</v>
      </c>
      <c r="M1013" s="19">
        <f t="shared" si="77"/>
        <v>0.52076730608840693</v>
      </c>
      <c r="N1013" s="19">
        <f t="shared" si="78"/>
        <v>0.15</v>
      </c>
      <c r="O1013" s="18">
        <f t="shared" si="79"/>
        <v>80.932500000000005</v>
      </c>
    </row>
    <row r="1014" spans="1:15" x14ac:dyDescent="0.55000000000000004">
      <c r="A1014" s="2">
        <v>43116</v>
      </c>
      <c r="B1014">
        <v>7</v>
      </c>
      <c r="C1014" t="s">
        <v>8</v>
      </c>
      <c r="D1014" t="s">
        <v>11</v>
      </c>
      <c r="E1014">
        <v>8</v>
      </c>
      <c r="F1014">
        <v>20.95</v>
      </c>
      <c r="G1014" s="4">
        <v>0</v>
      </c>
      <c r="H1014" s="3">
        <v>10.039999999999999</v>
      </c>
      <c r="I1014">
        <v>3</v>
      </c>
      <c r="K1014" s="18">
        <f t="shared" si="75"/>
        <v>62.849999999999994</v>
      </c>
      <c r="L1014" s="18">
        <f t="shared" si="76"/>
        <v>32.730000000000004</v>
      </c>
      <c r="M1014" s="19">
        <f t="shared" si="77"/>
        <v>0.52076372315035813</v>
      </c>
      <c r="N1014" s="19">
        <f t="shared" si="78"/>
        <v>0</v>
      </c>
      <c r="O1014" s="18">
        <f t="shared" si="79"/>
        <v>0</v>
      </c>
    </row>
    <row r="1015" spans="1:15" x14ac:dyDescent="0.55000000000000004">
      <c r="A1015" s="2">
        <v>43141</v>
      </c>
      <c r="B1015">
        <v>7</v>
      </c>
      <c r="C1015" t="s">
        <v>8</v>
      </c>
      <c r="D1015" t="s">
        <v>10</v>
      </c>
      <c r="E1015">
        <v>3</v>
      </c>
      <c r="F1015">
        <v>20.95</v>
      </c>
      <c r="G1015" s="4">
        <v>0</v>
      </c>
      <c r="H1015" s="3">
        <v>10.039999999999999</v>
      </c>
      <c r="I1015">
        <v>12</v>
      </c>
      <c r="K1015" s="18">
        <f t="shared" si="75"/>
        <v>251.39999999999998</v>
      </c>
      <c r="L1015" s="18">
        <f t="shared" si="76"/>
        <v>130.92000000000002</v>
      </c>
      <c r="M1015" s="19">
        <f t="shared" si="77"/>
        <v>0.52076372315035813</v>
      </c>
      <c r="N1015" s="19">
        <f t="shared" si="78"/>
        <v>0</v>
      </c>
      <c r="O1015" s="18">
        <f t="shared" si="79"/>
        <v>0</v>
      </c>
    </row>
    <row r="1016" spans="1:15" x14ac:dyDescent="0.55000000000000004">
      <c r="A1016" s="2">
        <v>43168</v>
      </c>
      <c r="B1016">
        <v>7</v>
      </c>
      <c r="C1016" t="s">
        <v>8</v>
      </c>
      <c r="D1016" t="s">
        <v>10</v>
      </c>
      <c r="E1016">
        <v>12</v>
      </c>
      <c r="F1016">
        <v>20.95</v>
      </c>
      <c r="G1016" s="4">
        <v>0</v>
      </c>
      <c r="H1016" s="3">
        <v>10.039999999999999</v>
      </c>
      <c r="I1016">
        <v>12</v>
      </c>
      <c r="K1016" s="18">
        <f t="shared" si="75"/>
        <v>251.39999999999998</v>
      </c>
      <c r="L1016" s="18">
        <f t="shared" si="76"/>
        <v>130.92000000000002</v>
      </c>
      <c r="M1016" s="19">
        <f t="shared" si="77"/>
        <v>0.52076372315035813</v>
      </c>
      <c r="N1016" s="19">
        <f t="shared" si="78"/>
        <v>0</v>
      </c>
      <c r="O1016" s="18">
        <f t="shared" si="79"/>
        <v>0</v>
      </c>
    </row>
    <row r="1017" spans="1:15" x14ac:dyDescent="0.55000000000000004">
      <c r="A1017" s="2">
        <v>43183</v>
      </c>
      <c r="B1017">
        <v>7</v>
      </c>
      <c r="C1017" t="s">
        <v>7</v>
      </c>
      <c r="D1017" t="s">
        <v>10</v>
      </c>
      <c r="E1017">
        <v>11</v>
      </c>
      <c r="F1017">
        <v>20.95</v>
      </c>
      <c r="G1017" s="4">
        <v>0</v>
      </c>
      <c r="H1017" s="3">
        <v>10.039999999999999</v>
      </c>
      <c r="I1017">
        <v>6</v>
      </c>
      <c r="K1017" s="18">
        <f t="shared" si="75"/>
        <v>125.69999999999999</v>
      </c>
      <c r="L1017" s="18">
        <f t="shared" si="76"/>
        <v>65.460000000000008</v>
      </c>
      <c r="M1017" s="19">
        <f t="shared" si="77"/>
        <v>0.52076372315035813</v>
      </c>
      <c r="N1017" s="19">
        <f t="shared" si="78"/>
        <v>0</v>
      </c>
      <c r="O1017" s="18">
        <f t="shared" si="79"/>
        <v>0</v>
      </c>
    </row>
    <row r="1018" spans="1:15" x14ac:dyDescent="0.55000000000000004">
      <c r="A1018" s="2">
        <v>43189</v>
      </c>
      <c r="B1018">
        <v>7</v>
      </c>
      <c r="C1018" t="s">
        <v>9</v>
      </c>
      <c r="D1018" t="s">
        <v>10</v>
      </c>
      <c r="E1018">
        <v>2</v>
      </c>
      <c r="F1018">
        <v>20.95</v>
      </c>
      <c r="G1018" s="4">
        <v>0</v>
      </c>
      <c r="H1018" s="3">
        <v>10.039999999999999</v>
      </c>
      <c r="I1018">
        <v>13</v>
      </c>
      <c r="K1018" s="18">
        <f t="shared" si="75"/>
        <v>272.34999999999997</v>
      </c>
      <c r="L1018" s="18">
        <f t="shared" si="76"/>
        <v>141.83000000000001</v>
      </c>
      <c r="M1018" s="19">
        <f t="shared" si="77"/>
        <v>0.52076372315035813</v>
      </c>
      <c r="N1018" s="19">
        <f t="shared" si="78"/>
        <v>0</v>
      </c>
      <c r="O1018" s="18">
        <f t="shared" si="79"/>
        <v>0</v>
      </c>
    </row>
    <row r="1019" spans="1:15" x14ac:dyDescent="0.55000000000000004">
      <c r="A1019" s="2">
        <v>43219</v>
      </c>
      <c r="B1019">
        <v>7</v>
      </c>
      <c r="C1019" t="s">
        <v>7</v>
      </c>
      <c r="D1019" t="s">
        <v>10</v>
      </c>
      <c r="E1019">
        <v>3</v>
      </c>
      <c r="F1019">
        <v>20.95</v>
      </c>
      <c r="G1019" s="4">
        <v>0</v>
      </c>
      <c r="H1019" s="3">
        <v>10.039999999999999</v>
      </c>
      <c r="I1019">
        <v>6</v>
      </c>
      <c r="K1019" s="18">
        <f t="shared" si="75"/>
        <v>125.69999999999999</v>
      </c>
      <c r="L1019" s="18">
        <f t="shared" si="76"/>
        <v>65.460000000000008</v>
      </c>
      <c r="M1019" s="19">
        <f t="shared" si="77"/>
        <v>0.52076372315035813</v>
      </c>
      <c r="N1019" s="19">
        <f t="shared" si="78"/>
        <v>0</v>
      </c>
      <c r="O1019" s="18">
        <f t="shared" si="79"/>
        <v>0</v>
      </c>
    </row>
    <row r="1020" spans="1:15" x14ac:dyDescent="0.55000000000000004">
      <c r="A1020" s="2">
        <v>43220</v>
      </c>
      <c r="B1020">
        <v>7</v>
      </c>
      <c r="C1020" t="s">
        <v>8</v>
      </c>
      <c r="D1020" t="s">
        <v>11</v>
      </c>
      <c r="E1020">
        <v>4</v>
      </c>
      <c r="F1020">
        <v>20.95</v>
      </c>
      <c r="G1020" s="4">
        <v>0</v>
      </c>
      <c r="H1020" s="3">
        <v>10.039999999999999</v>
      </c>
      <c r="I1020">
        <v>26</v>
      </c>
      <c r="K1020" s="18">
        <f t="shared" si="75"/>
        <v>544.69999999999993</v>
      </c>
      <c r="L1020" s="18">
        <f t="shared" si="76"/>
        <v>283.66000000000003</v>
      </c>
      <c r="M1020" s="19">
        <f t="shared" si="77"/>
        <v>0.52076372315035813</v>
      </c>
      <c r="N1020" s="19">
        <f t="shared" si="78"/>
        <v>0.15</v>
      </c>
      <c r="O1020" s="18">
        <f t="shared" si="79"/>
        <v>81.704999999999984</v>
      </c>
    </row>
    <row r="1021" spans="1:15" x14ac:dyDescent="0.55000000000000004">
      <c r="A1021" s="2">
        <v>43221</v>
      </c>
      <c r="B1021">
        <v>7</v>
      </c>
      <c r="C1021" t="s">
        <v>7</v>
      </c>
      <c r="D1021" t="s">
        <v>11</v>
      </c>
      <c r="E1021">
        <v>8</v>
      </c>
      <c r="F1021">
        <v>20.95</v>
      </c>
      <c r="G1021" s="4">
        <v>0</v>
      </c>
      <c r="H1021" s="3">
        <v>10.039999999999999</v>
      </c>
      <c r="I1021">
        <v>6</v>
      </c>
      <c r="K1021" s="18">
        <f t="shared" si="75"/>
        <v>125.69999999999999</v>
      </c>
      <c r="L1021" s="18">
        <f t="shared" si="76"/>
        <v>65.460000000000008</v>
      </c>
      <c r="M1021" s="19">
        <f t="shared" si="77"/>
        <v>0.52076372315035813</v>
      </c>
      <c r="N1021" s="19">
        <f t="shared" si="78"/>
        <v>0</v>
      </c>
      <c r="O1021" s="18">
        <f t="shared" si="79"/>
        <v>0</v>
      </c>
    </row>
    <row r="1022" spans="1:15" x14ac:dyDescent="0.55000000000000004">
      <c r="A1022" s="2">
        <v>43244</v>
      </c>
      <c r="B1022">
        <v>7</v>
      </c>
      <c r="C1022" t="s">
        <v>5</v>
      </c>
      <c r="D1022" t="s">
        <v>11</v>
      </c>
      <c r="E1022">
        <v>4</v>
      </c>
      <c r="F1022">
        <v>20.95</v>
      </c>
      <c r="G1022" s="4">
        <v>0</v>
      </c>
      <c r="H1022" s="3">
        <v>10.039999999999999</v>
      </c>
      <c r="I1022">
        <v>3</v>
      </c>
      <c r="K1022" s="18">
        <f t="shared" si="75"/>
        <v>62.849999999999994</v>
      </c>
      <c r="L1022" s="18">
        <f t="shared" si="76"/>
        <v>32.730000000000004</v>
      </c>
      <c r="M1022" s="19">
        <f t="shared" si="77"/>
        <v>0.52076372315035813</v>
      </c>
      <c r="N1022" s="19">
        <f t="shared" si="78"/>
        <v>0</v>
      </c>
      <c r="O1022" s="18">
        <f t="shared" si="79"/>
        <v>0</v>
      </c>
    </row>
    <row r="1023" spans="1:15" x14ac:dyDescent="0.55000000000000004">
      <c r="A1023" s="2">
        <v>43270</v>
      </c>
      <c r="B1023">
        <v>7</v>
      </c>
      <c r="C1023" t="s">
        <v>7</v>
      </c>
      <c r="D1023" t="s">
        <v>11</v>
      </c>
      <c r="E1023">
        <v>0</v>
      </c>
      <c r="F1023">
        <v>20.95</v>
      </c>
      <c r="G1023" s="4">
        <v>0</v>
      </c>
      <c r="H1023" s="3">
        <v>10.039999999999999</v>
      </c>
      <c r="I1023">
        <v>6</v>
      </c>
      <c r="K1023" s="18">
        <f t="shared" si="75"/>
        <v>125.69999999999999</v>
      </c>
      <c r="L1023" s="18">
        <f t="shared" si="76"/>
        <v>65.460000000000008</v>
      </c>
      <c r="M1023" s="19">
        <f t="shared" si="77"/>
        <v>0.52076372315035813</v>
      </c>
      <c r="N1023" s="19">
        <f t="shared" si="78"/>
        <v>0</v>
      </c>
      <c r="O1023" s="18">
        <f t="shared" si="79"/>
        <v>0</v>
      </c>
    </row>
    <row r="1024" spans="1:15" x14ac:dyDescent="0.55000000000000004">
      <c r="A1024" s="2">
        <v>43143</v>
      </c>
      <c r="B1024">
        <v>7</v>
      </c>
      <c r="C1024" t="s">
        <v>7</v>
      </c>
      <c r="D1024" t="s">
        <v>10</v>
      </c>
      <c r="E1024">
        <v>10</v>
      </c>
      <c r="F1024">
        <v>20.95</v>
      </c>
      <c r="G1024" s="4">
        <v>0</v>
      </c>
      <c r="H1024" s="3">
        <v>10.039999999999999</v>
      </c>
      <c r="I1024">
        <v>3</v>
      </c>
      <c r="K1024" s="18">
        <f t="shared" si="75"/>
        <v>62.849999999999994</v>
      </c>
      <c r="L1024" s="18">
        <f t="shared" si="76"/>
        <v>32.730000000000004</v>
      </c>
      <c r="M1024" s="19">
        <f t="shared" si="77"/>
        <v>0.52076372315035813</v>
      </c>
      <c r="N1024" s="19">
        <f t="shared" si="78"/>
        <v>0</v>
      </c>
      <c r="O1024" s="18">
        <f t="shared" si="79"/>
        <v>0</v>
      </c>
    </row>
    <row r="1025" spans="1:15" x14ac:dyDescent="0.55000000000000004">
      <c r="A1025" s="2">
        <v>43198</v>
      </c>
      <c r="B1025">
        <v>7</v>
      </c>
      <c r="C1025" t="s">
        <v>7</v>
      </c>
      <c r="D1025" t="s">
        <v>10</v>
      </c>
      <c r="E1025">
        <v>3</v>
      </c>
      <c r="F1025">
        <v>20.95</v>
      </c>
      <c r="G1025" s="4">
        <v>0</v>
      </c>
      <c r="H1025" s="3">
        <v>10.039999999999999</v>
      </c>
      <c r="I1025">
        <v>26</v>
      </c>
      <c r="K1025" s="18">
        <f t="shared" si="75"/>
        <v>544.69999999999993</v>
      </c>
      <c r="L1025" s="18">
        <f t="shared" si="76"/>
        <v>283.66000000000003</v>
      </c>
      <c r="M1025" s="19">
        <f t="shared" si="77"/>
        <v>0.52076372315035813</v>
      </c>
      <c r="N1025" s="19">
        <f t="shared" si="78"/>
        <v>0.15</v>
      </c>
      <c r="O1025" s="18">
        <f t="shared" si="79"/>
        <v>81.704999999999984</v>
      </c>
    </row>
    <row r="1026" spans="1:15" x14ac:dyDescent="0.55000000000000004">
      <c r="A1026" s="2">
        <v>43113</v>
      </c>
      <c r="B1026">
        <v>7</v>
      </c>
      <c r="C1026" t="s">
        <v>8</v>
      </c>
      <c r="D1026" t="s">
        <v>10</v>
      </c>
      <c r="E1026">
        <v>7</v>
      </c>
      <c r="F1026">
        <v>20.95</v>
      </c>
      <c r="G1026" s="4">
        <v>0</v>
      </c>
      <c r="H1026" s="3">
        <v>10.039999999999999</v>
      </c>
      <c r="I1026">
        <v>8</v>
      </c>
      <c r="K1026" s="18">
        <f t="shared" ref="K1026:K1089" si="80">I1026*F1026*(1-G1026)</f>
        <v>167.6</v>
      </c>
      <c r="L1026" s="18">
        <f t="shared" ref="L1026:L1089" si="81">(F1026*(1-G1026)-H1026)*I1026</f>
        <v>87.28</v>
      </c>
      <c r="M1026" s="19">
        <f t="shared" ref="M1026:M1089" si="82">L1026/K1026</f>
        <v>0.52076372315035802</v>
      </c>
      <c r="N1026" s="19">
        <f t="shared" si="78"/>
        <v>0</v>
      </c>
      <c r="O1026" s="18">
        <f t="shared" si="79"/>
        <v>0</v>
      </c>
    </row>
    <row r="1027" spans="1:15" x14ac:dyDescent="0.55000000000000004">
      <c r="A1027" s="2">
        <v>43123</v>
      </c>
      <c r="B1027">
        <v>7</v>
      </c>
      <c r="C1027" t="s">
        <v>8</v>
      </c>
      <c r="D1027" t="s">
        <v>11</v>
      </c>
      <c r="E1027">
        <v>3</v>
      </c>
      <c r="F1027">
        <v>20.95</v>
      </c>
      <c r="G1027" s="4">
        <v>0</v>
      </c>
      <c r="H1027" s="3">
        <v>10.039999999999999</v>
      </c>
      <c r="I1027">
        <v>20</v>
      </c>
      <c r="K1027" s="18">
        <f t="shared" si="80"/>
        <v>419</v>
      </c>
      <c r="L1027" s="18">
        <f t="shared" si="81"/>
        <v>218.2</v>
      </c>
      <c r="M1027" s="19">
        <f t="shared" si="82"/>
        <v>0.52076372315035802</v>
      </c>
      <c r="N1027" s="19">
        <f t="shared" ref="N1027:N1090" si="83">MAX(IF(K1027&gt;500,0.15,0),G1027)-G1027</f>
        <v>0</v>
      </c>
      <c r="O1027" s="18">
        <f t="shared" ref="O1027:O1090" si="84">N1027*K1027</f>
        <v>0</v>
      </c>
    </row>
    <row r="1028" spans="1:15" x14ac:dyDescent="0.55000000000000004">
      <c r="A1028" s="2">
        <v>43156</v>
      </c>
      <c r="B1028">
        <v>7</v>
      </c>
      <c r="C1028" t="s">
        <v>9</v>
      </c>
      <c r="D1028" t="s">
        <v>10</v>
      </c>
      <c r="E1028">
        <v>2</v>
      </c>
      <c r="F1028">
        <v>20.95</v>
      </c>
      <c r="G1028" s="4">
        <v>0</v>
      </c>
      <c r="H1028" s="3">
        <v>10.039999999999999</v>
      </c>
      <c r="I1028">
        <v>8</v>
      </c>
      <c r="K1028" s="18">
        <f t="shared" si="80"/>
        <v>167.6</v>
      </c>
      <c r="L1028" s="18">
        <f t="shared" si="81"/>
        <v>87.28</v>
      </c>
      <c r="M1028" s="19">
        <f t="shared" si="82"/>
        <v>0.52076372315035802</v>
      </c>
      <c r="N1028" s="19">
        <f t="shared" si="83"/>
        <v>0</v>
      </c>
      <c r="O1028" s="18">
        <f t="shared" si="84"/>
        <v>0</v>
      </c>
    </row>
    <row r="1029" spans="1:15" x14ac:dyDescent="0.55000000000000004">
      <c r="A1029" s="2">
        <v>43156</v>
      </c>
      <c r="B1029">
        <v>7</v>
      </c>
      <c r="C1029" t="s">
        <v>7</v>
      </c>
      <c r="D1029" t="s">
        <v>10</v>
      </c>
      <c r="E1029">
        <v>2</v>
      </c>
      <c r="F1029">
        <v>20.95</v>
      </c>
      <c r="G1029" s="4">
        <v>0</v>
      </c>
      <c r="H1029" s="3">
        <v>10.039999999999999</v>
      </c>
      <c r="I1029">
        <v>18</v>
      </c>
      <c r="K1029" s="18">
        <f t="shared" si="80"/>
        <v>377.09999999999997</v>
      </c>
      <c r="L1029" s="18">
        <f t="shared" si="81"/>
        <v>196.38</v>
      </c>
      <c r="M1029" s="19">
        <f t="shared" si="82"/>
        <v>0.52076372315035802</v>
      </c>
      <c r="N1029" s="19">
        <f t="shared" si="83"/>
        <v>0</v>
      </c>
      <c r="O1029" s="18">
        <f t="shared" si="84"/>
        <v>0</v>
      </c>
    </row>
    <row r="1030" spans="1:15" x14ac:dyDescent="0.55000000000000004">
      <c r="A1030" s="2">
        <v>43156</v>
      </c>
      <c r="B1030">
        <v>7</v>
      </c>
      <c r="C1030" t="s">
        <v>7</v>
      </c>
      <c r="D1030" t="s">
        <v>10</v>
      </c>
      <c r="E1030">
        <v>4</v>
      </c>
      <c r="F1030">
        <v>20.95</v>
      </c>
      <c r="G1030" s="4">
        <v>0</v>
      </c>
      <c r="H1030" s="3">
        <v>10.039999999999999</v>
      </c>
      <c r="I1030">
        <v>10</v>
      </c>
      <c r="K1030" s="18">
        <f t="shared" si="80"/>
        <v>209.5</v>
      </c>
      <c r="L1030" s="18">
        <f t="shared" si="81"/>
        <v>109.1</v>
      </c>
      <c r="M1030" s="19">
        <f t="shared" si="82"/>
        <v>0.52076372315035802</v>
      </c>
      <c r="N1030" s="19">
        <f t="shared" si="83"/>
        <v>0</v>
      </c>
      <c r="O1030" s="18">
        <f t="shared" si="84"/>
        <v>0</v>
      </c>
    </row>
    <row r="1031" spans="1:15" x14ac:dyDescent="0.55000000000000004">
      <c r="A1031" s="2">
        <v>43163</v>
      </c>
      <c r="B1031">
        <v>7</v>
      </c>
      <c r="C1031" t="s">
        <v>6</v>
      </c>
      <c r="D1031" t="s">
        <v>10</v>
      </c>
      <c r="E1031">
        <v>4</v>
      </c>
      <c r="F1031">
        <v>20.95</v>
      </c>
      <c r="G1031" s="4">
        <v>0</v>
      </c>
      <c r="H1031" s="3">
        <v>10.039999999999999</v>
      </c>
      <c r="I1031">
        <v>11</v>
      </c>
      <c r="K1031" s="18">
        <f t="shared" si="80"/>
        <v>230.45</v>
      </c>
      <c r="L1031" s="18">
        <f t="shared" si="81"/>
        <v>120.01</v>
      </c>
      <c r="M1031" s="19">
        <f t="shared" si="82"/>
        <v>0.52076372315035802</v>
      </c>
      <c r="N1031" s="19">
        <f t="shared" si="83"/>
        <v>0</v>
      </c>
      <c r="O1031" s="18">
        <f t="shared" si="84"/>
        <v>0</v>
      </c>
    </row>
    <row r="1032" spans="1:15" x14ac:dyDescent="0.55000000000000004">
      <c r="A1032" s="2">
        <v>43167</v>
      </c>
      <c r="B1032">
        <v>7</v>
      </c>
      <c r="C1032" t="s">
        <v>6</v>
      </c>
      <c r="D1032" t="s">
        <v>11</v>
      </c>
      <c r="E1032">
        <v>10</v>
      </c>
      <c r="F1032">
        <v>20.95</v>
      </c>
      <c r="G1032" s="4">
        <v>0</v>
      </c>
      <c r="H1032" s="3">
        <v>10.039999999999999</v>
      </c>
      <c r="I1032">
        <v>15</v>
      </c>
      <c r="K1032" s="18">
        <f t="shared" si="80"/>
        <v>314.25</v>
      </c>
      <c r="L1032" s="18">
        <f t="shared" si="81"/>
        <v>163.65</v>
      </c>
      <c r="M1032" s="19">
        <f t="shared" si="82"/>
        <v>0.52076372315035802</v>
      </c>
      <c r="N1032" s="19">
        <f t="shared" si="83"/>
        <v>0</v>
      </c>
      <c r="O1032" s="18">
        <f t="shared" si="84"/>
        <v>0</v>
      </c>
    </row>
    <row r="1033" spans="1:15" x14ac:dyDescent="0.55000000000000004">
      <c r="A1033" s="2">
        <v>43178</v>
      </c>
      <c r="B1033">
        <v>7</v>
      </c>
      <c r="C1033" t="s">
        <v>9</v>
      </c>
      <c r="D1033" t="s">
        <v>11</v>
      </c>
      <c r="E1033">
        <v>0</v>
      </c>
      <c r="F1033">
        <v>20.95</v>
      </c>
      <c r="G1033" s="4">
        <v>0</v>
      </c>
      <c r="H1033" s="3">
        <v>10.039999999999999</v>
      </c>
      <c r="I1033">
        <v>18</v>
      </c>
      <c r="K1033" s="18">
        <f t="shared" si="80"/>
        <v>377.09999999999997</v>
      </c>
      <c r="L1033" s="18">
        <f t="shared" si="81"/>
        <v>196.38</v>
      </c>
      <c r="M1033" s="19">
        <f t="shared" si="82"/>
        <v>0.52076372315035802</v>
      </c>
      <c r="N1033" s="19">
        <f t="shared" si="83"/>
        <v>0</v>
      </c>
      <c r="O1033" s="18">
        <f t="shared" si="84"/>
        <v>0</v>
      </c>
    </row>
    <row r="1034" spans="1:15" x14ac:dyDescent="0.55000000000000004">
      <c r="A1034" s="2">
        <v>43181</v>
      </c>
      <c r="B1034">
        <v>7</v>
      </c>
      <c r="C1034" t="s">
        <v>6</v>
      </c>
      <c r="D1034" t="s">
        <v>11</v>
      </c>
      <c r="E1034">
        <v>6</v>
      </c>
      <c r="F1034">
        <v>20.95</v>
      </c>
      <c r="G1034" s="4">
        <v>0</v>
      </c>
      <c r="H1034" s="3">
        <v>10.039999999999999</v>
      </c>
      <c r="I1034">
        <v>7</v>
      </c>
      <c r="K1034" s="18">
        <f t="shared" si="80"/>
        <v>146.65</v>
      </c>
      <c r="L1034" s="18">
        <f t="shared" si="81"/>
        <v>76.37</v>
      </c>
      <c r="M1034" s="19">
        <f t="shared" si="82"/>
        <v>0.52076372315035802</v>
      </c>
      <c r="N1034" s="19">
        <f t="shared" si="83"/>
        <v>0</v>
      </c>
      <c r="O1034" s="18">
        <f t="shared" si="84"/>
        <v>0</v>
      </c>
    </row>
    <row r="1035" spans="1:15" x14ac:dyDescent="0.55000000000000004">
      <c r="A1035" s="2">
        <v>43181</v>
      </c>
      <c r="B1035">
        <v>7</v>
      </c>
      <c r="C1035" t="s">
        <v>6</v>
      </c>
      <c r="D1035" t="s">
        <v>11</v>
      </c>
      <c r="E1035">
        <v>6</v>
      </c>
      <c r="F1035">
        <v>20.95</v>
      </c>
      <c r="G1035" s="4">
        <v>0</v>
      </c>
      <c r="H1035" s="3">
        <v>10.039999999999999</v>
      </c>
      <c r="I1035">
        <v>8</v>
      </c>
      <c r="K1035" s="18">
        <f t="shared" si="80"/>
        <v>167.6</v>
      </c>
      <c r="L1035" s="18">
        <f t="shared" si="81"/>
        <v>87.28</v>
      </c>
      <c r="M1035" s="19">
        <f t="shared" si="82"/>
        <v>0.52076372315035802</v>
      </c>
      <c r="N1035" s="19">
        <f t="shared" si="83"/>
        <v>0</v>
      </c>
      <c r="O1035" s="18">
        <f t="shared" si="84"/>
        <v>0</v>
      </c>
    </row>
    <row r="1036" spans="1:15" x14ac:dyDescent="0.55000000000000004">
      <c r="A1036" s="2">
        <v>43182</v>
      </c>
      <c r="B1036">
        <v>7</v>
      </c>
      <c r="C1036" t="s">
        <v>8</v>
      </c>
      <c r="D1036" t="s">
        <v>10</v>
      </c>
      <c r="E1036">
        <v>1</v>
      </c>
      <c r="F1036">
        <v>20.95</v>
      </c>
      <c r="G1036" s="4">
        <v>0</v>
      </c>
      <c r="H1036" s="3">
        <v>10.039999999999999</v>
      </c>
      <c r="I1036">
        <v>10</v>
      </c>
      <c r="K1036" s="18">
        <f t="shared" si="80"/>
        <v>209.5</v>
      </c>
      <c r="L1036" s="18">
        <f t="shared" si="81"/>
        <v>109.1</v>
      </c>
      <c r="M1036" s="19">
        <f t="shared" si="82"/>
        <v>0.52076372315035802</v>
      </c>
      <c r="N1036" s="19">
        <f t="shared" si="83"/>
        <v>0</v>
      </c>
      <c r="O1036" s="18">
        <f t="shared" si="84"/>
        <v>0</v>
      </c>
    </row>
    <row r="1037" spans="1:15" x14ac:dyDescent="0.55000000000000004">
      <c r="A1037" s="2">
        <v>43182</v>
      </c>
      <c r="B1037">
        <v>7</v>
      </c>
      <c r="C1037" t="s">
        <v>9</v>
      </c>
      <c r="D1037" t="s">
        <v>10</v>
      </c>
      <c r="E1037">
        <v>0</v>
      </c>
      <c r="F1037">
        <v>20.95</v>
      </c>
      <c r="G1037" s="4">
        <v>0</v>
      </c>
      <c r="H1037" s="3">
        <v>10.039999999999999</v>
      </c>
      <c r="I1037">
        <v>4</v>
      </c>
      <c r="K1037" s="18">
        <f t="shared" si="80"/>
        <v>83.8</v>
      </c>
      <c r="L1037" s="18">
        <f t="shared" si="81"/>
        <v>43.64</v>
      </c>
      <c r="M1037" s="19">
        <f t="shared" si="82"/>
        <v>0.52076372315035802</v>
      </c>
      <c r="N1037" s="19">
        <f t="shared" si="83"/>
        <v>0</v>
      </c>
      <c r="O1037" s="18">
        <f t="shared" si="84"/>
        <v>0</v>
      </c>
    </row>
    <row r="1038" spans="1:15" x14ac:dyDescent="0.55000000000000004">
      <c r="A1038" s="2">
        <v>43184</v>
      </c>
      <c r="B1038">
        <v>7</v>
      </c>
      <c r="C1038" t="s">
        <v>5</v>
      </c>
      <c r="D1038" t="s">
        <v>10</v>
      </c>
      <c r="E1038">
        <v>6</v>
      </c>
      <c r="F1038">
        <v>20.95</v>
      </c>
      <c r="G1038" s="4">
        <v>0</v>
      </c>
      <c r="H1038" s="3">
        <v>10.039999999999999</v>
      </c>
      <c r="I1038">
        <v>7</v>
      </c>
      <c r="K1038" s="18">
        <f t="shared" si="80"/>
        <v>146.65</v>
      </c>
      <c r="L1038" s="18">
        <f t="shared" si="81"/>
        <v>76.37</v>
      </c>
      <c r="M1038" s="19">
        <f t="shared" si="82"/>
        <v>0.52076372315035802</v>
      </c>
      <c r="N1038" s="19">
        <f t="shared" si="83"/>
        <v>0</v>
      </c>
      <c r="O1038" s="18">
        <f t="shared" si="84"/>
        <v>0</v>
      </c>
    </row>
    <row r="1039" spans="1:15" x14ac:dyDescent="0.55000000000000004">
      <c r="A1039" s="2">
        <v>43198</v>
      </c>
      <c r="B1039">
        <v>7</v>
      </c>
      <c r="C1039" t="s">
        <v>6</v>
      </c>
      <c r="D1039" t="s">
        <v>10</v>
      </c>
      <c r="E1039">
        <v>7</v>
      </c>
      <c r="F1039">
        <v>20.95</v>
      </c>
      <c r="G1039" s="4">
        <v>0</v>
      </c>
      <c r="H1039" s="3">
        <v>10.039999999999999</v>
      </c>
      <c r="I1039">
        <v>14</v>
      </c>
      <c r="K1039" s="18">
        <f t="shared" si="80"/>
        <v>293.3</v>
      </c>
      <c r="L1039" s="18">
        <f t="shared" si="81"/>
        <v>152.74</v>
      </c>
      <c r="M1039" s="19">
        <f t="shared" si="82"/>
        <v>0.52076372315035802</v>
      </c>
      <c r="N1039" s="19">
        <f t="shared" si="83"/>
        <v>0</v>
      </c>
      <c r="O1039" s="18">
        <f t="shared" si="84"/>
        <v>0</v>
      </c>
    </row>
    <row r="1040" spans="1:15" x14ac:dyDescent="0.55000000000000004">
      <c r="A1040" s="2">
        <v>43203</v>
      </c>
      <c r="B1040">
        <v>7</v>
      </c>
      <c r="C1040" t="s">
        <v>9</v>
      </c>
      <c r="D1040" t="s">
        <v>10</v>
      </c>
      <c r="E1040">
        <v>10</v>
      </c>
      <c r="F1040">
        <v>20.95</v>
      </c>
      <c r="G1040" s="4">
        <v>0</v>
      </c>
      <c r="H1040" s="3">
        <v>10.039999999999999</v>
      </c>
      <c r="I1040">
        <v>18</v>
      </c>
      <c r="K1040" s="18">
        <f t="shared" si="80"/>
        <v>377.09999999999997</v>
      </c>
      <c r="L1040" s="18">
        <f t="shared" si="81"/>
        <v>196.38</v>
      </c>
      <c r="M1040" s="19">
        <f t="shared" si="82"/>
        <v>0.52076372315035802</v>
      </c>
      <c r="N1040" s="19">
        <f t="shared" si="83"/>
        <v>0</v>
      </c>
      <c r="O1040" s="18">
        <f t="shared" si="84"/>
        <v>0</v>
      </c>
    </row>
    <row r="1041" spans="1:15" x14ac:dyDescent="0.55000000000000004">
      <c r="A1041" s="2">
        <v>43207</v>
      </c>
      <c r="B1041">
        <v>7</v>
      </c>
      <c r="C1041" t="s">
        <v>7</v>
      </c>
      <c r="D1041" t="s">
        <v>11</v>
      </c>
      <c r="E1041">
        <v>0</v>
      </c>
      <c r="F1041">
        <v>20.95</v>
      </c>
      <c r="G1041" s="4">
        <v>0</v>
      </c>
      <c r="H1041" s="3">
        <v>10.039999999999999</v>
      </c>
      <c r="I1041">
        <v>16</v>
      </c>
      <c r="K1041" s="18">
        <f t="shared" si="80"/>
        <v>335.2</v>
      </c>
      <c r="L1041" s="18">
        <f t="shared" si="81"/>
        <v>174.56</v>
      </c>
      <c r="M1041" s="19">
        <f t="shared" si="82"/>
        <v>0.52076372315035802</v>
      </c>
      <c r="N1041" s="19">
        <f t="shared" si="83"/>
        <v>0</v>
      </c>
      <c r="O1041" s="18">
        <f t="shared" si="84"/>
        <v>0</v>
      </c>
    </row>
    <row r="1042" spans="1:15" x14ac:dyDescent="0.55000000000000004">
      <c r="A1042" s="2">
        <v>43219</v>
      </c>
      <c r="B1042">
        <v>7</v>
      </c>
      <c r="C1042" t="s">
        <v>5</v>
      </c>
      <c r="D1042" t="s">
        <v>10</v>
      </c>
      <c r="E1042">
        <v>11</v>
      </c>
      <c r="F1042">
        <v>20.95</v>
      </c>
      <c r="G1042" s="4">
        <v>0</v>
      </c>
      <c r="H1042" s="3">
        <v>10.039999999999999</v>
      </c>
      <c r="I1042">
        <v>25</v>
      </c>
      <c r="K1042" s="18">
        <f t="shared" si="80"/>
        <v>523.75</v>
      </c>
      <c r="L1042" s="18">
        <f t="shared" si="81"/>
        <v>272.75</v>
      </c>
      <c r="M1042" s="19">
        <f t="shared" si="82"/>
        <v>0.52076372315035802</v>
      </c>
      <c r="N1042" s="19">
        <f t="shared" si="83"/>
        <v>0.15</v>
      </c>
      <c r="O1042" s="18">
        <f t="shared" si="84"/>
        <v>78.5625</v>
      </c>
    </row>
    <row r="1043" spans="1:15" x14ac:dyDescent="0.55000000000000004">
      <c r="A1043" s="2">
        <v>43225</v>
      </c>
      <c r="B1043">
        <v>7</v>
      </c>
      <c r="C1043" t="s">
        <v>9</v>
      </c>
      <c r="D1043" t="s">
        <v>10</v>
      </c>
      <c r="E1043">
        <v>3</v>
      </c>
      <c r="F1043">
        <v>20.95</v>
      </c>
      <c r="G1043" s="4">
        <v>0</v>
      </c>
      <c r="H1043" s="3">
        <v>10.039999999999999</v>
      </c>
      <c r="I1043">
        <v>17</v>
      </c>
      <c r="K1043" s="18">
        <f t="shared" si="80"/>
        <v>356.15</v>
      </c>
      <c r="L1043" s="18">
        <f t="shared" si="81"/>
        <v>185.47</v>
      </c>
      <c r="M1043" s="19">
        <f t="shared" si="82"/>
        <v>0.52076372315035802</v>
      </c>
      <c r="N1043" s="19">
        <f t="shared" si="83"/>
        <v>0</v>
      </c>
      <c r="O1043" s="18">
        <f t="shared" si="84"/>
        <v>0</v>
      </c>
    </row>
    <row r="1044" spans="1:15" x14ac:dyDescent="0.55000000000000004">
      <c r="A1044" s="2">
        <v>43225</v>
      </c>
      <c r="B1044">
        <v>7</v>
      </c>
      <c r="C1044" t="s">
        <v>7</v>
      </c>
      <c r="D1044" t="s">
        <v>10</v>
      </c>
      <c r="E1044">
        <v>5</v>
      </c>
      <c r="F1044">
        <v>20.95</v>
      </c>
      <c r="G1044" s="4">
        <v>0</v>
      </c>
      <c r="H1044" s="3">
        <v>10.039999999999999</v>
      </c>
      <c r="I1044">
        <v>4</v>
      </c>
      <c r="K1044" s="18">
        <f t="shared" si="80"/>
        <v>83.8</v>
      </c>
      <c r="L1044" s="18">
        <f t="shared" si="81"/>
        <v>43.64</v>
      </c>
      <c r="M1044" s="19">
        <f t="shared" si="82"/>
        <v>0.52076372315035802</v>
      </c>
      <c r="N1044" s="19">
        <f t="shared" si="83"/>
        <v>0</v>
      </c>
      <c r="O1044" s="18">
        <f t="shared" si="84"/>
        <v>0</v>
      </c>
    </row>
    <row r="1045" spans="1:15" x14ac:dyDescent="0.55000000000000004">
      <c r="A1045" s="2">
        <v>43239</v>
      </c>
      <c r="B1045">
        <v>7</v>
      </c>
      <c r="C1045" t="s">
        <v>7</v>
      </c>
      <c r="D1045" t="s">
        <v>10</v>
      </c>
      <c r="E1045">
        <v>7</v>
      </c>
      <c r="F1045">
        <v>20.95</v>
      </c>
      <c r="G1045" s="4">
        <v>0</v>
      </c>
      <c r="H1045" s="3">
        <v>10.039999999999999</v>
      </c>
      <c r="I1045">
        <v>17</v>
      </c>
      <c r="K1045" s="18">
        <f t="shared" si="80"/>
        <v>356.15</v>
      </c>
      <c r="L1045" s="18">
        <f t="shared" si="81"/>
        <v>185.47</v>
      </c>
      <c r="M1045" s="19">
        <f t="shared" si="82"/>
        <v>0.52076372315035802</v>
      </c>
      <c r="N1045" s="19">
        <f t="shared" si="83"/>
        <v>0</v>
      </c>
      <c r="O1045" s="18">
        <f t="shared" si="84"/>
        <v>0</v>
      </c>
    </row>
    <row r="1046" spans="1:15" x14ac:dyDescent="0.55000000000000004">
      <c r="A1046" s="2">
        <v>43239</v>
      </c>
      <c r="B1046">
        <v>7</v>
      </c>
      <c r="C1046" t="s">
        <v>9</v>
      </c>
      <c r="D1046" t="s">
        <v>10</v>
      </c>
      <c r="E1046">
        <v>2</v>
      </c>
      <c r="F1046">
        <v>20.95</v>
      </c>
      <c r="G1046" s="4">
        <v>0</v>
      </c>
      <c r="H1046" s="3">
        <v>10.039999999999999</v>
      </c>
      <c r="I1046">
        <v>4</v>
      </c>
      <c r="K1046" s="18">
        <f t="shared" si="80"/>
        <v>83.8</v>
      </c>
      <c r="L1046" s="18">
        <f t="shared" si="81"/>
        <v>43.64</v>
      </c>
      <c r="M1046" s="19">
        <f t="shared" si="82"/>
        <v>0.52076372315035802</v>
      </c>
      <c r="N1046" s="19">
        <f t="shared" si="83"/>
        <v>0</v>
      </c>
      <c r="O1046" s="18">
        <f t="shared" si="84"/>
        <v>0</v>
      </c>
    </row>
    <row r="1047" spans="1:15" x14ac:dyDescent="0.55000000000000004">
      <c r="A1047" s="2">
        <v>43241</v>
      </c>
      <c r="B1047">
        <v>7</v>
      </c>
      <c r="C1047" t="s">
        <v>9</v>
      </c>
      <c r="D1047" t="s">
        <v>11</v>
      </c>
      <c r="E1047">
        <v>8</v>
      </c>
      <c r="F1047">
        <v>20.95</v>
      </c>
      <c r="G1047" s="4">
        <v>0</v>
      </c>
      <c r="H1047" s="3">
        <v>10.039999999999999</v>
      </c>
      <c r="I1047">
        <v>10</v>
      </c>
      <c r="K1047" s="18">
        <f t="shared" si="80"/>
        <v>209.5</v>
      </c>
      <c r="L1047" s="18">
        <f t="shared" si="81"/>
        <v>109.1</v>
      </c>
      <c r="M1047" s="19">
        <f t="shared" si="82"/>
        <v>0.52076372315035802</v>
      </c>
      <c r="N1047" s="19">
        <f t="shared" si="83"/>
        <v>0</v>
      </c>
      <c r="O1047" s="18">
        <f t="shared" si="84"/>
        <v>0</v>
      </c>
    </row>
    <row r="1048" spans="1:15" x14ac:dyDescent="0.55000000000000004">
      <c r="A1048" s="2">
        <v>43248</v>
      </c>
      <c r="B1048">
        <v>7</v>
      </c>
      <c r="C1048" t="s">
        <v>9</v>
      </c>
      <c r="D1048" t="s">
        <v>11</v>
      </c>
      <c r="E1048">
        <v>3</v>
      </c>
      <c r="F1048">
        <v>20.95</v>
      </c>
      <c r="G1048" s="4">
        <v>0</v>
      </c>
      <c r="H1048" s="3">
        <v>10.039999999999999</v>
      </c>
      <c r="I1048">
        <v>8</v>
      </c>
      <c r="K1048" s="18">
        <f t="shared" si="80"/>
        <v>167.6</v>
      </c>
      <c r="L1048" s="18">
        <f t="shared" si="81"/>
        <v>87.28</v>
      </c>
      <c r="M1048" s="19">
        <f t="shared" si="82"/>
        <v>0.52076372315035802</v>
      </c>
      <c r="N1048" s="19">
        <f t="shared" si="83"/>
        <v>0</v>
      </c>
      <c r="O1048" s="18">
        <f t="shared" si="84"/>
        <v>0</v>
      </c>
    </row>
    <row r="1049" spans="1:15" x14ac:dyDescent="0.55000000000000004">
      <c r="A1049" s="2">
        <v>43251</v>
      </c>
      <c r="B1049">
        <v>7</v>
      </c>
      <c r="C1049" t="s">
        <v>5</v>
      </c>
      <c r="D1049" t="s">
        <v>11</v>
      </c>
      <c r="E1049">
        <v>9</v>
      </c>
      <c r="F1049">
        <v>20.95</v>
      </c>
      <c r="G1049" s="4">
        <v>0</v>
      </c>
      <c r="H1049" s="3">
        <v>10.039999999999999</v>
      </c>
      <c r="I1049">
        <v>14</v>
      </c>
      <c r="K1049" s="18">
        <f t="shared" si="80"/>
        <v>293.3</v>
      </c>
      <c r="L1049" s="18">
        <f t="shared" si="81"/>
        <v>152.74</v>
      </c>
      <c r="M1049" s="19">
        <f t="shared" si="82"/>
        <v>0.52076372315035802</v>
      </c>
      <c r="N1049" s="19">
        <f t="shared" si="83"/>
        <v>0</v>
      </c>
      <c r="O1049" s="18">
        <f t="shared" si="84"/>
        <v>0</v>
      </c>
    </row>
    <row r="1050" spans="1:15" x14ac:dyDescent="0.55000000000000004">
      <c r="A1050" s="2">
        <v>43258</v>
      </c>
      <c r="B1050">
        <v>7</v>
      </c>
      <c r="C1050" t="s">
        <v>5</v>
      </c>
      <c r="D1050" t="s">
        <v>11</v>
      </c>
      <c r="E1050">
        <v>2</v>
      </c>
      <c r="F1050">
        <v>20.95</v>
      </c>
      <c r="G1050" s="4">
        <v>0</v>
      </c>
      <c r="H1050" s="3">
        <v>10.039999999999999</v>
      </c>
      <c r="I1050">
        <v>17</v>
      </c>
      <c r="K1050" s="18">
        <f t="shared" si="80"/>
        <v>356.15</v>
      </c>
      <c r="L1050" s="18">
        <f t="shared" si="81"/>
        <v>185.47</v>
      </c>
      <c r="M1050" s="19">
        <f t="shared" si="82"/>
        <v>0.52076372315035802</v>
      </c>
      <c r="N1050" s="19">
        <f t="shared" si="83"/>
        <v>0</v>
      </c>
      <c r="O1050" s="18">
        <f t="shared" si="84"/>
        <v>0</v>
      </c>
    </row>
    <row r="1051" spans="1:15" x14ac:dyDescent="0.55000000000000004">
      <c r="A1051" s="2">
        <v>43267</v>
      </c>
      <c r="B1051">
        <v>7</v>
      </c>
      <c r="C1051" t="s">
        <v>8</v>
      </c>
      <c r="D1051" t="s">
        <v>10</v>
      </c>
      <c r="E1051">
        <v>10</v>
      </c>
      <c r="F1051">
        <v>20.95</v>
      </c>
      <c r="G1051" s="4">
        <v>0</v>
      </c>
      <c r="H1051" s="3">
        <v>10.039999999999999</v>
      </c>
      <c r="I1051">
        <v>8</v>
      </c>
      <c r="K1051" s="18">
        <f t="shared" si="80"/>
        <v>167.6</v>
      </c>
      <c r="L1051" s="18">
        <f t="shared" si="81"/>
        <v>87.28</v>
      </c>
      <c r="M1051" s="19">
        <f t="shared" si="82"/>
        <v>0.52076372315035802</v>
      </c>
      <c r="N1051" s="19">
        <f t="shared" si="83"/>
        <v>0</v>
      </c>
      <c r="O1051" s="18">
        <f t="shared" si="84"/>
        <v>0</v>
      </c>
    </row>
    <row r="1052" spans="1:15" x14ac:dyDescent="0.55000000000000004">
      <c r="A1052" s="2">
        <v>43267</v>
      </c>
      <c r="B1052">
        <v>7</v>
      </c>
      <c r="C1052" t="s">
        <v>7</v>
      </c>
      <c r="D1052" t="s">
        <v>10</v>
      </c>
      <c r="E1052">
        <v>8</v>
      </c>
      <c r="F1052">
        <v>20.95</v>
      </c>
      <c r="G1052" s="4">
        <v>0</v>
      </c>
      <c r="H1052" s="3">
        <v>10.039999999999999</v>
      </c>
      <c r="I1052">
        <v>25</v>
      </c>
      <c r="K1052" s="18">
        <f t="shared" si="80"/>
        <v>523.75</v>
      </c>
      <c r="L1052" s="18">
        <f t="shared" si="81"/>
        <v>272.75</v>
      </c>
      <c r="M1052" s="19">
        <f t="shared" si="82"/>
        <v>0.52076372315035802</v>
      </c>
      <c r="N1052" s="19">
        <f t="shared" si="83"/>
        <v>0.15</v>
      </c>
      <c r="O1052" s="18">
        <f t="shared" si="84"/>
        <v>78.5625</v>
      </c>
    </row>
    <row r="1053" spans="1:15" x14ac:dyDescent="0.55000000000000004">
      <c r="A1053" s="2">
        <v>43280</v>
      </c>
      <c r="B1053">
        <v>7</v>
      </c>
      <c r="C1053" t="s">
        <v>8</v>
      </c>
      <c r="D1053" t="s">
        <v>10</v>
      </c>
      <c r="E1053">
        <v>4</v>
      </c>
      <c r="F1053">
        <v>20.95</v>
      </c>
      <c r="G1053" s="4">
        <v>0</v>
      </c>
      <c r="H1053" s="3">
        <v>10.039999999999999</v>
      </c>
      <c r="I1053">
        <v>29</v>
      </c>
      <c r="K1053" s="18">
        <f t="shared" si="80"/>
        <v>607.54999999999995</v>
      </c>
      <c r="L1053" s="18">
        <f t="shared" si="81"/>
        <v>316.39</v>
      </c>
      <c r="M1053" s="19">
        <f t="shared" si="82"/>
        <v>0.52076372315035802</v>
      </c>
      <c r="N1053" s="19">
        <f t="shared" si="83"/>
        <v>0.15</v>
      </c>
      <c r="O1053" s="18">
        <f t="shared" si="84"/>
        <v>91.132499999999993</v>
      </c>
    </row>
    <row r="1054" spans="1:15" x14ac:dyDescent="0.55000000000000004">
      <c r="A1054" s="2">
        <v>43120</v>
      </c>
      <c r="B1054">
        <v>7</v>
      </c>
      <c r="C1054" t="s">
        <v>8</v>
      </c>
      <c r="D1054" t="s">
        <v>10</v>
      </c>
      <c r="E1054">
        <v>10</v>
      </c>
      <c r="F1054">
        <v>20.95</v>
      </c>
      <c r="G1054" s="4">
        <v>0</v>
      </c>
      <c r="H1054" s="3">
        <v>10.039999999999999</v>
      </c>
      <c r="I1054">
        <v>25</v>
      </c>
      <c r="K1054" s="18">
        <f t="shared" si="80"/>
        <v>523.75</v>
      </c>
      <c r="L1054" s="18">
        <f t="shared" si="81"/>
        <v>272.75</v>
      </c>
      <c r="M1054" s="19">
        <f t="shared" si="82"/>
        <v>0.52076372315035802</v>
      </c>
      <c r="N1054" s="19">
        <f t="shared" si="83"/>
        <v>0.15</v>
      </c>
      <c r="O1054" s="18">
        <f t="shared" si="84"/>
        <v>78.5625</v>
      </c>
    </row>
    <row r="1055" spans="1:15" x14ac:dyDescent="0.55000000000000004">
      <c r="A1055" s="2">
        <v>43169</v>
      </c>
      <c r="B1055">
        <v>7</v>
      </c>
      <c r="C1055" t="s">
        <v>8</v>
      </c>
      <c r="D1055" t="s">
        <v>10</v>
      </c>
      <c r="E1055">
        <v>5</v>
      </c>
      <c r="F1055">
        <v>20.95</v>
      </c>
      <c r="G1055" s="4">
        <v>0</v>
      </c>
      <c r="H1055" s="3">
        <v>10.039999999999999</v>
      </c>
      <c r="I1055">
        <v>16</v>
      </c>
      <c r="K1055" s="18">
        <f t="shared" si="80"/>
        <v>335.2</v>
      </c>
      <c r="L1055" s="18">
        <f t="shared" si="81"/>
        <v>174.56</v>
      </c>
      <c r="M1055" s="19">
        <f t="shared" si="82"/>
        <v>0.52076372315035802</v>
      </c>
      <c r="N1055" s="19">
        <f t="shared" si="83"/>
        <v>0</v>
      </c>
      <c r="O1055" s="18">
        <f t="shared" si="84"/>
        <v>0</v>
      </c>
    </row>
    <row r="1056" spans="1:15" x14ac:dyDescent="0.55000000000000004">
      <c r="A1056" s="2">
        <v>43219</v>
      </c>
      <c r="B1056">
        <v>7</v>
      </c>
      <c r="C1056" t="s">
        <v>7</v>
      </c>
      <c r="D1056" t="s">
        <v>10</v>
      </c>
      <c r="E1056">
        <v>0</v>
      </c>
      <c r="F1056">
        <v>20.95</v>
      </c>
      <c r="G1056" s="4">
        <v>0</v>
      </c>
      <c r="H1056" s="3">
        <v>10.039999999999999</v>
      </c>
      <c r="I1056">
        <v>25</v>
      </c>
      <c r="K1056" s="18">
        <f t="shared" si="80"/>
        <v>523.75</v>
      </c>
      <c r="L1056" s="18">
        <f t="shared" si="81"/>
        <v>272.75</v>
      </c>
      <c r="M1056" s="19">
        <f t="shared" si="82"/>
        <v>0.52076372315035802</v>
      </c>
      <c r="N1056" s="19">
        <f t="shared" si="83"/>
        <v>0.15</v>
      </c>
      <c r="O1056" s="18">
        <f t="shared" si="84"/>
        <v>78.5625</v>
      </c>
    </row>
    <row r="1057" spans="1:15" x14ac:dyDescent="0.55000000000000004">
      <c r="A1057" s="2">
        <v>43253</v>
      </c>
      <c r="B1057">
        <v>7</v>
      </c>
      <c r="C1057" t="s">
        <v>8</v>
      </c>
      <c r="D1057" t="s">
        <v>10</v>
      </c>
      <c r="E1057">
        <v>4</v>
      </c>
      <c r="F1057">
        <v>20.95</v>
      </c>
      <c r="G1057" s="4">
        <v>0</v>
      </c>
      <c r="H1057" s="3">
        <v>10.039999999999999</v>
      </c>
      <c r="I1057">
        <v>18</v>
      </c>
      <c r="K1057" s="18">
        <f t="shared" si="80"/>
        <v>377.09999999999997</v>
      </c>
      <c r="L1057" s="18">
        <f t="shared" si="81"/>
        <v>196.38</v>
      </c>
      <c r="M1057" s="19">
        <f t="shared" si="82"/>
        <v>0.52076372315035802</v>
      </c>
      <c r="N1057" s="19">
        <f t="shared" si="83"/>
        <v>0</v>
      </c>
      <c r="O1057" s="18">
        <f t="shared" si="84"/>
        <v>0</v>
      </c>
    </row>
    <row r="1058" spans="1:15" x14ac:dyDescent="0.55000000000000004">
      <c r="A1058" s="2">
        <v>43251</v>
      </c>
      <c r="B1058">
        <v>7</v>
      </c>
      <c r="C1058" t="s">
        <v>5</v>
      </c>
      <c r="D1058" t="s">
        <v>11</v>
      </c>
      <c r="E1058">
        <v>3</v>
      </c>
      <c r="F1058">
        <v>20.95</v>
      </c>
      <c r="G1058" s="4">
        <v>0</v>
      </c>
      <c r="H1058" s="3">
        <v>10.039999999999999</v>
      </c>
      <c r="I1058">
        <v>10</v>
      </c>
      <c r="K1058" s="18">
        <f t="shared" si="80"/>
        <v>209.5</v>
      </c>
      <c r="L1058" s="18">
        <f t="shared" si="81"/>
        <v>109.1</v>
      </c>
      <c r="M1058" s="19">
        <f t="shared" si="82"/>
        <v>0.52076372315035802</v>
      </c>
      <c r="N1058" s="19">
        <f t="shared" si="83"/>
        <v>0</v>
      </c>
      <c r="O1058" s="18">
        <f t="shared" si="84"/>
        <v>0</v>
      </c>
    </row>
    <row r="1059" spans="1:15" x14ac:dyDescent="0.55000000000000004">
      <c r="A1059" s="2">
        <v>43101</v>
      </c>
      <c r="B1059">
        <v>7</v>
      </c>
      <c r="C1059" t="s">
        <v>6</v>
      </c>
      <c r="D1059" t="s">
        <v>10</v>
      </c>
      <c r="E1059">
        <v>1</v>
      </c>
      <c r="F1059">
        <v>20.95</v>
      </c>
      <c r="G1059" s="4">
        <v>0</v>
      </c>
      <c r="H1059" s="3">
        <v>10.039999999999999</v>
      </c>
      <c r="I1059">
        <v>23</v>
      </c>
      <c r="K1059" s="18">
        <f t="shared" si="80"/>
        <v>481.84999999999997</v>
      </c>
      <c r="L1059" s="18">
        <f t="shared" si="81"/>
        <v>250.93</v>
      </c>
      <c r="M1059" s="19">
        <f t="shared" si="82"/>
        <v>0.52076372315035802</v>
      </c>
      <c r="N1059" s="19">
        <f t="shared" si="83"/>
        <v>0</v>
      </c>
      <c r="O1059" s="18">
        <f t="shared" si="84"/>
        <v>0</v>
      </c>
    </row>
    <row r="1060" spans="1:15" x14ac:dyDescent="0.55000000000000004">
      <c r="A1060" s="2">
        <v>43109</v>
      </c>
      <c r="B1060">
        <v>12</v>
      </c>
      <c r="C1060" t="s">
        <v>9</v>
      </c>
      <c r="D1060" t="s">
        <v>11</v>
      </c>
      <c r="E1060">
        <v>11</v>
      </c>
      <c r="F1060">
        <v>47.95</v>
      </c>
      <c r="G1060" s="4">
        <v>0.1</v>
      </c>
      <c r="H1060" s="3">
        <v>20.7</v>
      </c>
      <c r="I1060">
        <v>2</v>
      </c>
      <c r="K1060" s="18">
        <f t="shared" si="80"/>
        <v>86.31</v>
      </c>
      <c r="L1060" s="18">
        <f t="shared" si="81"/>
        <v>44.910000000000004</v>
      </c>
      <c r="M1060" s="19">
        <f t="shared" si="82"/>
        <v>0.52033368091762255</v>
      </c>
      <c r="N1060" s="19">
        <f t="shared" si="83"/>
        <v>0</v>
      </c>
      <c r="O1060" s="18">
        <f t="shared" si="84"/>
        <v>0</v>
      </c>
    </row>
    <row r="1061" spans="1:15" x14ac:dyDescent="0.55000000000000004">
      <c r="A1061" s="2">
        <v>43196</v>
      </c>
      <c r="B1061">
        <v>12</v>
      </c>
      <c r="C1061" t="s">
        <v>8</v>
      </c>
      <c r="D1061" t="s">
        <v>10</v>
      </c>
      <c r="E1061">
        <v>11</v>
      </c>
      <c r="F1061">
        <v>47.95</v>
      </c>
      <c r="G1061" s="4">
        <v>0.1</v>
      </c>
      <c r="H1061" s="3">
        <v>20.7</v>
      </c>
      <c r="I1061">
        <v>1</v>
      </c>
      <c r="K1061" s="18">
        <f t="shared" si="80"/>
        <v>43.155000000000001</v>
      </c>
      <c r="L1061" s="18">
        <f t="shared" si="81"/>
        <v>22.455000000000002</v>
      </c>
      <c r="M1061" s="19">
        <f t="shared" si="82"/>
        <v>0.52033368091762255</v>
      </c>
      <c r="N1061" s="19">
        <f t="shared" si="83"/>
        <v>0</v>
      </c>
      <c r="O1061" s="18">
        <f t="shared" si="84"/>
        <v>0</v>
      </c>
    </row>
    <row r="1062" spans="1:15" x14ac:dyDescent="0.55000000000000004">
      <c r="A1062" s="2">
        <v>43201</v>
      </c>
      <c r="B1062">
        <v>12</v>
      </c>
      <c r="C1062" t="s">
        <v>6</v>
      </c>
      <c r="D1062" t="s">
        <v>11</v>
      </c>
      <c r="E1062">
        <v>9</v>
      </c>
      <c r="F1062">
        <v>47.95</v>
      </c>
      <c r="G1062" s="4">
        <v>0.1</v>
      </c>
      <c r="H1062" s="3">
        <v>20.7</v>
      </c>
      <c r="I1062">
        <v>4</v>
      </c>
      <c r="K1062" s="18">
        <f t="shared" si="80"/>
        <v>172.62</v>
      </c>
      <c r="L1062" s="18">
        <f t="shared" si="81"/>
        <v>89.820000000000007</v>
      </c>
      <c r="M1062" s="19">
        <f t="shared" si="82"/>
        <v>0.52033368091762255</v>
      </c>
      <c r="N1062" s="19">
        <f t="shared" si="83"/>
        <v>0</v>
      </c>
      <c r="O1062" s="18">
        <f t="shared" si="84"/>
        <v>0</v>
      </c>
    </row>
    <row r="1063" spans="1:15" x14ac:dyDescent="0.55000000000000004">
      <c r="A1063" s="2">
        <v>43224</v>
      </c>
      <c r="B1063">
        <v>12</v>
      </c>
      <c r="C1063" t="s">
        <v>8</v>
      </c>
      <c r="D1063" t="s">
        <v>10</v>
      </c>
      <c r="E1063">
        <v>8</v>
      </c>
      <c r="F1063">
        <v>47.95</v>
      </c>
      <c r="G1063" s="4">
        <v>0.1</v>
      </c>
      <c r="H1063" s="3">
        <v>20.7</v>
      </c>
      <c r="I1063">
        <v>2</v>
      </c>
      <c r="K1063" s="18">
        <f t="shared" si="80"/>
        <v>86.31</v>
      </c>
      <c r="L1063" s="18">
        <f t="shared" si="81"/>
        <v>44.910000000000004</v>
      </c>
      <c r="M1063" s="19">
        <f t="shared" si="82"/>
        <v>0.52033368091762255</v>
      </c>
      <c r="N1063" s="19">
        <f t="shared" si="83"/>
        <v>0</v>
      </c>
      <c r="O1063" s="18">
        <f t="shared" si="84"/>
        <v>0</v>
      </c>
    </row>
    <row r="1064" spans="1:15" x14ac:dyDescent="0.55000000000000004">
      <c r="A1064" s="2">
        <v>43248</v>
      </c>
      <c r="B1064">
        <v>12</v>
      </c>
      <c r="C1064" t="s">
        <v>8</v>
      </c>
      <c r="D1064" t="s">
        <v>11</v>
      </c>
      <c r="E1064">
        <v>12</v>
      </c>
      <c r="F1064">
        <v>47.95</v>
      </c>
      <c r="G1064" s="4">
        <v>0.1</v>
      </c>
      <c r="H1064" s="3">
        <v>20.7</v>
      </c>
      <c r="I1064">
        <v>2</v>
      </c>
      <c r="K1064" s="18">
        <f t="shared" si="80"/>
        <v>86.31</v>
      </c>
      <c r="L1064" s="18">
        <f t="shared" si="81"/>
        <v>44.910000000000004</v>
      </c>
      <c r="M1064" s="19">
        <f t="shared" si="82"/>
        <v>0.52033368091762255</v>
      </c>
      <c r="N1064" s="19">
        <f t="shared" si="83"/>
        <v>0</v>
      </c>
      <c r="O1064" s="18">
        <f t="shared" si="84"/>
        <v>0</v>
      </c>
    </row>
    <row r="1065" spans="1:15" x14ac:dyDescent="0.55000000000000004">
      <c r="A1065" s="2">
        <v>43269</v>
      </c>
      <c r="B1065">
        <v>12</v>
      </c>
      <c r="C1065" t="s">
        <v>8</v>
      </c>
      <c r="D1065" t="s">
        <v>11</v>
      </c>
      <c r="E1065">
        <v>11</v>
      </c>
      <c r="F1065">
        <v>47.95</v>
      </c>
      <c r="G1065" s="4">
        <v>0.1</v>
      </c>
      <c r="H1065" s="3">
        <v>20.7</v>
      </c>
      <c r="I1065">
        <v>2</v>
      </c>
      <c r="K1065" s="18">
        <f t="shared" si="80"/>
        <v>86.31</v>
      </c>
      <c r="L1065" s="18">
        <f t="shared" si="81"/>
        <v>44.910000000000004</v>
      </c>
      <c r="M1065" s="19">
        <f t="shared" si="82"/>
        <v>0.52033368091762255</v>
      </c>
      <c r="N1065" s="19">
        <f t="shared" si="83"/>
        <v>0</v>
      </c>
      <c r="O1065" s="18">
        <f t="shared" si="84"/>
        <v>0</v>
      </c>
    </row>
    <row r="1066" spans="1:15" x14ac:dyDescent="0.55000000000000004">
      <c r="A1066" s="2">
        <v>43162</v>
      </c>
      <c r="B1066">
        <v>40</v>
      </c>
      <c r="C1066" t="s">
        <v>7</v>
      </c>
      <c r="D1066" t="s">
        <v>10</v>
      </c>
      <c r="E1066">
        <v>8</v>
      </c>
      <c r="F1066">
        <v>16.95</v>
      </c>
      <c r="G1066" s="4">
        <v>0.2</v>
      </c>
      <c r="H1066" s="3">
        <v>6.53</v>
      </c>
      <c r="I1066">
        <v>31</v>
      </c>
      <c r="K1066" s="18">
        <f t="shared" si="80"/>
        <v>420.35999999999996</v>
      </c>
      <c r="L1066" s="18">
        <f t="shared" si="81"/>
        <v>217.93</v>
      </c>
      <c r="M1066" s="19">
        <f t="shared" si="82"/>
        <v>0.51843657817109157</v>
      </c>
      <c r="N1066" s="19">
        <f t="shared" si="83"/>
        <v>0</v>
      </c>
      <c r="O1066" s="18">
        <f t="shared" si="84"/>
        <v>0</v>
      </c>
    </row>
    <row r="1067" spans="1:15" x14ac:dyDescent="0.55000000000000004">
      <c r="A1067" s="2">
        <v>43236</v>
      </c>
      <c r="B1067">
        <v>40</v>
      </c>
      <c r="C1067" t="s">
        <v>8</v>
      </c>
      <c r="D1067" t="s">
        <v>11</v>
      </c>
      <c r="E1067">
        <v>8</v>
      </c>
      <c r="F1067">
        <v>16.95</v>
      </c>
      <c r="G1067" s="4">
        <v>0.2</v>
      </c>
      <c r="H1067" s="3">
        <v>6.53</v>
      </c>
      <c r="I1067">
        <v>11</v>
      </c>
      <c r="K1067" s="18">
        <f t="shared" si="80"/>
        <v>149.16</v>
      </c>
      <c r="L1067" s="18">
        <f t="shared" si="81"/>
        <v>77.33</v>
      </c>
      <c r="M1067" s="19">
        <f t="shared" si="82"/>
        <v>0.51843657817109146</v>
      </c>
      <c r="N1067" s="19">
        <f t="shared" si="83"/>
        <v>0</v>
      </c>
      <c r="O1067" s="18">
        <f t="shared" si="84"/>
        <v>0</v>
      </c>
    </row>
    <row r="1068" spans="1:15" x14ac:dyDescent="0.55000000000000004">
      <c r="A1068" s="2">
        <v>43188</v>
      </c>
      <c r="B1068">
        <v>18</v>
      </c>
      <c r="C1068" t="s">
        <v>6</v>
      </c>
      <c r="D1068" t="s">
        <v>11</v>
      </c>
      <c r="E1068">
        <v>8</v>
      </c>
      <c r="F1068">
        <v>54.95</v>
      </c>
      <c r="G1068" s="4">
        <v>0</v>
      </c>
      <c r="H1068" s="3">
        <v>26.65</v>
      </c>
      <c r="I1068">
        <v>5</v>
      </c>
      <c r="K1068" s="18">
        <f t="shared" si="80"/>
        <v>274.75</v>
      </c>
      <c r="L1068" s="18">
        <f t="shared" si="81"/>
        <v>141.50000000000003</v>
      </c>
      <c r="M1068" s="19">
        <f t="shared" si="82"/>
        <v>0.51501364877161071</v>
      </c>
      <c r="N1068" s="19">
        <f t="shared" si="83"/>
        <v>0</v>
      </c>
      <c r="O1068" s="18">
        <f t="shared" si="84"/>
        <v>0</v>
      </c>
    </row>
    <row r="1069" spans="1:15" x14ac:dyDescent="0.55000000000000004">
      <c r="A1069" s="2">
        <v>43188</v>
      </c>
      <c r="B1069">
        <v>18</v>
      </c>
      <c r="C1069" t="s">
        <v>5</v>
      </c>
      <c r="D1069" t="s">
        <v>11</v>
      </c>
      <c r="E1069">
        <v>0</v>
      </c>
      <c r="F1069">
        <v>54.95</v>
      </c>
      <c r="G1069" s="4">
        <v>0</v>
      </c>
      <c r="H1069" s="3">
        <v>26.65</v>
      </c>
      <c r="I1069">
        <v>5</v>
      </c>
      <c r="K1069" s="18">
        <f t="shared" si="80"/>
        <v>274.75</v>
      </c>
      <c r="L1069" s="18">
        <f t="shared" si="81"/>
        <v>141.50000000000003</v>
      </c>
      <c r="M1069" s="19">
        <f t="shared" si="82"/>
        <v>0.51501364877161071</v>
      </c>
      <c r="N1069" s="19">
        <f t="shared" si="83"/>
        <v>0</v>
      </c>
      <c r="O1069" s="18">
        <f t="shared" si="84"/>
        <v>0</v>
      </c>
    </row>
    <row r="1070" spans="1:15" x14ac:dyDescent="0.55000000000000004">
      <c r="A1070" s="2">
        <v>43106</v>
      </c>
      <c r="B1070">
        <v>18</v>
      </c>
      <c r="C1070" t="s">
        <v>9</v>
      </c>
      <c r="D1070" t="s">
        <v>10</v>
      </c>
      <c r="E1070">
        <v>7</v>
      </c>
      <c r="F1070">
        <v>54.95</v>
      </c>
      <c r="G1070" s="4">
        <v>0</v>
      </c>
      <c r="H1070" s="3">
        <v>26.65</v>
      </c>
      <c r="I1070">
        <v>19</v>
      </c>
      <c r="K1070" s="18">
        <f t="shared" si="80"/>
        <v>1044.05</v>
      </c>
      <c r="L1070" s="18">
        <f t="shared" si="81"/>
        <v>537.70000000000005</v>
      </c>
      <c r="M1070" s="19">
        <f t="shared" si="82"/>
        <v>0.5150136487716106</v>
      </c>
      <c r="N1070" s="19">
        <f t="shared" si="83"/>
        <v>0.15</v>
      </c>
      <c r="O1070" s="18">
        <f t="shared" si="84"/>
        <v>156.60749999999999</v>
      </c>
    </row>
    <row r="1071" spans="1:15" x14ac:dyDescent="0.55000000000000004">
      <c r="A1071" s="2">
        <v>43116</v>
      </c>
      <c r="B1071">
        <v>18</v>
      </c>
      <c r="C1071" t="s">
        <v>8</v>
      </c>
      <c r="D1071" t="s">
        <v>11</v>
      </c>
      <c r="E1071">
        <v>6</v>
      </c>
      <c r="F1071">
        <v>54.95</v>
      </c>
      <c r="G1071" s="4">
        <v>0</v>
      </c>
      <c r="H1071" s="3">
        <v>26.65</v>
      </c>
      <c r="I1071">
        <v>25</v>
      </c>
      <c r="K1071" s="18">
        <f t="shared" si="80"/>
        <v>1373.75</v>
      </c>
      <c r="L1071" s="18">
        <f t="shared" si="81"/>
        <v>707.50000000000011</v>
      </c>
      <c r="M1071" s="19">
        <f t="shared" si="82"/>
        <v>0.5150136487716106</v>
      </c>
      <c r="N1071" s="19">
        <f t="shared" si="83"/>
        <v>0.15</v>
      </c>
      <c r="O1071" s="18">
        <f t="shared" si="84"/>
        <v>206.0625</v>
      </c>
    </row>
    <row r="1072" spans="1:15" x14ac:dyDescent="0.55000000000000004">
      <c r="A1072" s="2">
        <v>43124</v>
      </c>
      <c r="B1072">
        <v>18</v>
      </c>
      <c r="C1072" t="s">
        <v>5</v>
      </c>
      <c r="D1072" t="s">
        <v>11</v>
      </c>
      <c r="E1072">
        <v>9</v>
      </c>
      <c r="F1072">
        <v>54.95</v>
      </c>
      <c r="G1072" s="4">
        <v>0</v>
      </c>
      <c r="H1072" s="3">
        <v>26.65</v>
      </c>
      <c r="I1072">
        <v>33</v>
      </c>
      <c r="K1072" s="18">
        <f t="shared" si="80"/>
        <v>1813.3500000000001</v>
      </c>
      <c r="L1072" s="18">
        <f t="shared" si="81"/>
        <v>933.90000000000009</v>
      </c>
      <c r="M1072" s="19">
        <f t="shared" si="82"/>
        <v>0.5150136487716106</v>
      </c>
      <c r="N1072" s="19">
        <f t="shared" si="83"/>
        <v>0.15</v>
      </c>
      <c r="O1072" s="18">
        <f t="shared" si="84"/>
        <v>272.0025</v>
      </c>
    </row>
    <row r="1073" spans="1:15" x14ac:dyDescent="0.55000000000000004">
      <c r="A1073" s="2">
        <v>43150</v>
      </c>
      <c r="B1073">
        <v>18</v>
      </c>
      <c r="C1073" t="s">
        <v>6</v>
      </c>
      <c r="D1073" t="s">
        <v>10</v>
      </c>
      <c r="E1073">
        <v>2</v>
      </c>
      <c r="F1073">
        <v>54.95</v>
      </c>
      <c r="G1073" s="4">
        <v>0</v>
      </c>
      <c r="H1073" s="3">
        <v>26.65</v>
      </c>
      <c r="I1073">
        <v>27</v>
      </c>
      <c r="K1073" s="18">
        <f t="shared" si="80"/>
        <v>1483.65</v>
      </c>
      <c r="L1073" s="18">
        <f t="shared" si="81"/>
        <v>764.10000000000014</v>
      </c>
      <c r="M1073" s="19">
        <f t="shared" si="82"/>
        <v>0.5150136487716106</v>
      </c>
      <c r="N1073" s="19">
        <f t="shared" si="83"/>
        <v>0.15</v>
      </c>
      <c r="O1073" s="18">
        <f t="shared" si="84"/>
        <v>222.54750000000001</v>
      </c>
    </row>
    <row r="1074" spans="1:15" x14ac:dyDescent="0.55000000000000004">
      <c r="A1074" s="2">
        <v>43155</v>
      </c>
      <c r="B1074">
        <v>18</v>
      </c>
      <c r="C1074" t="s">
        <v>9</v>
      </c>
      <c r="D1074" t="s">
        <v>10</v>
      </c>
      <c r="E1074">
        <v>10</v>
      </c>
      <c r="F1074">
        <v>54.95</v>
      </c>
      <c r="G1074" s="4">
        <v>0</v>
      </c>
      <c r="H1074" s="3">
        <v>26.65</v>
      </c>
      <c r="I1074">
        <v>16</v>
      </c>
      <c r="K1074" s="18">
        <f t="shared" si="80"/>
        <v>879.2</v>
      </c>
      <c r="L1074" s="18">
        <f t="shared" si="81"/>
        <v>452.80000000000007</v>
      </c>
      <c r="M1074" s="19">
        <f t="shared" si="82"/>
        <v>0.5150136487716106</v>
      </c>
      <c r="N1074" s="19">
        <f t="shared" si="83"/>
        <v>0.15</v>
      </c>
      <c r="O1074" s="18">
        <f t="shared" si="84"/>
        <v>131.88</v>
      </c>
    </row>
    <row r="1075" spans="1:15" x14ac:dyDescent="0.55000000000000004">
      <c r="A1075" s="2">
        <v>43156</v>
      </c>
      <c r="B1075">
        <v>18</v>
      </c>
      <c r="C1075" t="s">
        <v>8</v>
      </c>
      <c r="D1075" t="s">
        <v>10</v>
      </c>
      <c r="E1075">
        <v>4</v>
      </c>
      <c r="F1075">
        <v>54.95</v>
      </c>
      <c r="G1075" s="4">
        <v>0</v>
      </c>
      <c r="H1075" s="3">
        <v>26.65</v>
      </c>
      <c r="I1075">
        <v>27</v>
      </c>
      <c r="K1075" s="18">
        <f t="shared" si="80"/>
        <v>1483.65</v>
      </c>
      <c r="L1075" s="18">
        <f t="shared" si="81"/>
        <v>764.10000000000014</v>
      </c>
      <c r="M1075" s="19">
        <f t="shared" si="82"/>
        <v>0.5150136487716106</v>
      </c>
      <c r="N1075" s="19">
        <f t="shared" si="83"/>
        <v>0.15</v>
      </c>
      <c r="O1075" s="18">
        <f t="shared" si="84"/>
        <v>222.54750000000001</v>
      </c>
    </row>
    <row r="1076" spans="1:15" x14ac:dyDescent="0.55000000000000004">
      <c r="A1076" s="2">
        <v>43157</v>
      </c>
      <c r="B1076">
        <v>18</v>
      </c>
      <c r="C1076" t="s">
        <v>5</v>
      </c>
      <c r="D1076" t="s">
        <v>10</v>
      </c>
      <c r="E1076">
        <v>2</v>
      </c>
      <c r="F1076">
        <v>54.95</v>
      </c>
      <c r="G1076" s="4">
        <v>0</v>
      </c>
      <c r="H1076" s="3">
        <v>26.65</v>
      </c>
      <c r="I1076">
        <v>14</v>
      </c>
      <c r="K1076" s="18">
        <f t="shared" si="80"/>
        <v>769.30000000000007</v>
      </c>
      <c r="L1076" s="18">
        <f t="shared" si="81"/>
        <v>396.20000000000005</v>
      </c>
      <c r="M1076" s="19">
        <f t="shared" si="82"/>
        <v>0.5150136487716106</v>
      </c>
      <c r="N1076" s="19">
        <f t="shared" si="83"/>
        <v>0.15</v>
      </c>
      <c r="O1076" s="18">
        <f t="shared" si="84"/>
        <v>115.39500000000001</v>
      </c>
    </row>
    <row r="1077" spans="1:15" x14ac:dyDescent="0.55000000000000004">
      <c r="A1077" s="2">
        <v>43157</v>
      </c>
      <c r="B1077">
        <v>18</v>
      </c>
      <c r="C1077" t="s">
        <v>5</v>
      </c>
      <c r="D1077" t="s">
        <v>10</v>
      </c>
      <c r="E1077">
        <v>12</v>
      </c>
      <c r="F1077">
        <v>54.95</v>
      </c>
      <c r="G1077" s="4">
        <v>0</v>
      </c>
      <c r="H1077" s="3">
        <v>26.65</v>
      </c>
      <c r="I1077">
        <v>14</v>
      </c>
      <c r="K1077" s="18">
        <f t="shared" si="80"/>
        <v>769.30000000000007</v>
      </c>
      <c r="L1077" s="18">
        <f t="shared" si="81"/>
        <v>396.20000000000005</v>
      </c>
      <c r="M1077" s="19">
        <f t="shared" si="82"/>
        <v>0.5150136487716106</v>
      </c>
      <c r="N1077" s="19">
        <f t="shared" si="83"/>
        <v>0.15</v>
      </c>
      <c r="O1077" s="18">
        <f t="shared" si="84"/>
        <v>115.39500000000001</v>
      </c>
    </row>
    <row r="1078" spans="1:15" x14ac:dyDescent="0.55000000000000004">
      <c r="A1078" s="2">
        <v>43167</v>
      </c>
      <c r="B1078">
        <v>18</v>
      </c>
      <c r="C1078" t="s">
        <v>5</v>
      </c>
      <c r="D1078" t="s">
        <v>11</v>
      </c>
      <c r="E1078">
        <v>9</v>
      </c>
      <c r="F1078">
        <v>54.95</v>
      </c>
      <c r="G1078" s="4">
        <v>0</v>
      </c>
      <c r="H1078" s="3">
        <v>26.65</v>
      </c>
      <c r="I1078">
        <v>4</v>
      </c>
      <c r="K1078" s="18">
        <f t="shared" si="80"/>
        <v>219.8</v>
      </c>
      <c r="L1078" s="18">
        <f t="shared" si="81"/>
        <v>113.20000000000002</v>
      </c>
      <c r="M1078" s="19">
        <f t="shared" si="82"/>
        <v>0.5150136487716106</v>
      </c>
      <c r="N1078" s="19">
        <f t="shared" si="83"/>
        <v>0</v>
      </c>
      <c r="O1078" s="18">
        <f t="shared" si="84"/>
        <v>0</v>
      </c>
    </row>
    <row r="1079" spans="1:15" x14ac:dyDescent="0.55000000000000004">
      <c r="A1079" s="2">
        <v>43167</v>
      </c>
      <c r="B1079">
        <v>18</v>
      </c>
      <c r="C1079" t="s">
        <v>6</v>
      </c>
      <c r="D1079" t="s">
        <v>11</v>
      </c>
      <c r="E1079">
        <v>9</v>
      </c>
      <c r="F1079">
        <v>54.95</v>
      </c>
      <c r="G1079" s="4">
        <v>0</v>
      </c>
      <c r="H1079" s="3">
        <v>26.65</v>
      </c>
      <c r="I1079">
        <v>17</v>
      </c>
      <c r="K1079" s="18">
        <f t="shared" si="80"/>
        <v>934.15000000000009</v>
      </c>
      <c r="L1079" s="18">
        <f t="shared" si="81"/>
        <v>481.10000000000008</v>
      </c>
      <c r="M1079" s="19">
        <f t="shared" si="82"/>
        <v>0.5150136487716106</v>
      </c>
      <c r="N1079" s="19">
        <f t="shared" si="83"/>
        <v>0.15</v>
      </c>
      <c r="O1079" s="18">
        <f t="shared" si="84"/>
        <v>140.1225</v>
      </c>
    </row>
    <row r="1080" spans="1:15" x14ac:dyDescent="0.55000000000000004">
      <c r="A1080" s="2">
        <v>43169</v>
      </c>
      <c r="B1080">
        <v>18</v>
      </c>
      <c r="C1080" t="s">
        <v>7</v>
      </c>
      <c r="D1080" t="s">
        <v>10</v>
      </c>
      <c r="E1080">
        <v>3</v>
      </c>
      <c r="F1080">
        <v>54.95</v>
      </c>
      <c r="G1080" s="4">
        <v>0</v>
      </c>
      <c r="H1080" s="3">
        <v>26.65</v>
      </c>
      <c r="I1080">
        <v>32</v>
      </c>
      <c r="K1080" s="18">
        <f t="shared" si="80"/>
        <v>1758.4</v>
      </c>
      <c r="L1080" s="18">
        <f t="shared" si="81"/>
        <v>905.60000000000014</v>
      </c>
      <c r="M1080" s="19">
        <f t="shared" si="82"/>
        <v>0.5150136487716106</v>
      </c>
      <c r="N1080" s="19">
        <f t="shared" si="83"/>
        <v>0.15</v>
      </c>
      <c r="O1080" s="18">
        <f t="shared" si="84"/>
        <v>263.76</v>
      </c>
    </row>
    <row r="1081" spans="1:15" x14ac:dyDescent="0.55000000000000004">
      <c r="A1081" s="2">
        <v>43191</v>
      </c>
      <c r="B1081">
        <v>18</v>
      </c>
      <c r="C1081" t="s">
        <v>5</v>
      </c>
      <c r="D1081" t="s">
        <v>10</v>
      </c>
      <c r="E1081">
        <v>6</v>
      </c>
      <c r="F1081">
        <v>54.95</v>
      </c>
      <c r="G1081" s="4">
        <v>0</v>
      </c>
      <c r="H1081" s="3">
        <v>26.65</v>
      </c>
      <c r="I1081">
        <v>28</v>
      </c>
      <c r="K1081" s="18">
        <f t="shared" si="80"/>
        <v>1538.6000000000001</v>
      </c>
      <c r="L1081" s="18">
        <f t="shared" si="81"/>
        <v>792.40000000000009</v>
      </c>
      <c r="M1081" s="19">
        <f t="shared" si="82"/>
        <v>0.5150136487716106</v>
      </c>
      <c r="N1081" s="19">
        <f t="shared" si="83"/>
        <v>0.15</v>
      </c>
      <c r="O1081" s="18">
        <f t="shared" si="84"/>
        <v>230.79000000000002</v>
      </c>
    </row>
    <row r="1082" spans="1:15" x14ac:dyDescent="0.55000000000000004">
      <c r="A1082" s="2">
        <v>43193</v>
      </c>
      <c r="B1082">
        <v>18</v>
      </c>
      <c r="C1082" t="s">
        <v>5</v>
      </c>
      <c r="D1082" t="s">
        <v>11</v>
      </c>
      <c r="E1082">
        <v>8</v>
      </c>
      <c r="F1082">
        <v>54.95</v>
      </c>
      <c r="G1082" s="4">
        <v>0</v>
      </c>
      <c r="H1082" s="3">
        <v>26.65</v>
      </c>
      <c r="I1082">
        <v>1</v>
      </c>
      <c r="K1082" s="18">
        <f t="shared" si="80"/>
        <v>54.95</v>
      </c>
      <c r="L1082" s="18">
        <f t="shared" si="81"/>
        <v>28.300000000000004</v>
      </c>
      <c r="M1082" s="19">
        <f t="shared" si="82"/>
        <v>0.5150136487716106</v>
      </c>
      <c r="N1082" s="19">
        <f t="shared" si="83"/>
        <v>0</v>
      </c>
      <c r="O1082" s="18">
        <f t="shared" si="84"/>
        <v>0</v>
      </c>
    </row>
    <row r="1083" spans="1:15" x14ac:dyDescent="0.55000000000000004">
      <c r="A1083" s="2">
        <v>43205</v>
      </c>
      <c r="B1083">
        <v>18</v>
      </c>
      <c r="C1083" t="s">
        <v>7</v>
      </c>
      <c r="D1083" t="s">
        <v>10</v>
      </c>
      <c r="E1083">
        <v>7</v>
      </c>
      <c r="F1083">
        <v>54.95</v>
      </c>
      <c r="G1083" s="4">
        <v>0</v>
      </c>
      <c r="H1083" s="3">
        <v>26.65</v>
      </c>
      <c r="I1083">
        <v>34</v>
      </c>
      <c r="K1083" s="18">
        <f t="shared" si="80"/>
        <v>1868.3000000000002</v>
      </c>
      <c r="L1083" s="18">
        <f t="shared" si="81"/>
        <v>962.20000000000016</v>
      </c>
      <c r="M1083" s="19">
        <f t="shared" si="82"/>
        <v>0.5150136487716106</v>
      </c>
      <c r="N1083" s="19">
        <f t="shared" si="83"/>
        <v>0.15</v>
      </c>
      <c r="O1083" s="18">
        <f t="shared" si="84"/>
        <v>280.245</v>
      </c>
    </row>
    <row r="1084" spans="1:15" x14ac:dyDescent="0.55000000000000004">
      <c r="A1084" s="2">
        <v>43207</v>
      </c>
      <c r="B1084">
        <v>18</v>
      </c>
      <c r="C1084" t="s">
        <v>7</v>
      </c>
      <c r="D1084" t="s">
        <v>11</v>
      </c>
      <c r="E1084">
        <v>2</v>
      </c>
      <c r="F1084">
        <v>54.95</v>
      </c>
      <c r="G1084" s="4">
        <v>0</v>
      </c>
      <c r="H1084" s="3">
        <v>26.65</v>
      </c>
      <c r="I1084">
        <v>34</v>
      </c>
      <c r="K1084" s="18">
        <f t="shared" si="80"/>
        <v>1868.3000000000002</v>
      </c>
      <c r="L1084" s="18">
        <f t="shared" si="81"/>
        <v>962.20000000000016</v>
      </c>
      <c r="M1084" s="19">
        <f t="shared" si="82"/>
        <v>0.5150136487716106</v>
      </c>
      <c r="N1084" s="19">
        <f t="shared" si="83"/>
        <v>0.15</v>
      </c>
      <c r="O1084" s="18">
        <f t="shared" si="84"/>
        <v>280.245</v>
      </c>
    </row>
    <row r="1085" spans="1:15" x14ac:dyDescent="0.55000000000000004">
      <c r="A1085" s="2">
        <v>43209</v>
      </c>
      <c r="B1085">
        <v>18</v>
      </c>
      <c r="C1085" t="s">
        <v>5</v>
      </c>
      <c r="D1085" t="s">
        <v>11</v>
      </c>
      <c r="E1085">
        <v>9</v>
      </c>
      <c r="F1085">
        <v>54.95</v>
      </c>
      <c r="G1085" s="4">
        <v>0</v>
      </c>
      <c r="H1085" s="3">
        <v>26.65</v>
      </c>
      <c r="I1085">
        <v>18</v>
      </c>
      <c r="K1085" s="18">
        <f t="shared" si="80"/>
        <v>989.1</v>
      </c>
      <c r="L1085" s="18">
        <f t="shared" si="81"/>
        <v>509.40000000000009</v>
      </c>
      <c r="M1085" s="19">
        <f t="shared" si="82"/>
        <v>0.5150136487716106</v>
      </c>
      <c r="N1085" s="19">
        <f t="shared" si="83"/>
        <v>0.15</v>
      </c>
      <c r="O1085" s="18">
        <f t="shared" si="84"/>
        <v>148.36500000000001</v>
      </c>
    </row>
    <row r="1086" spans="1:15" x14ac:dyDescent="0.55000000000000004">
      <c r="A1086" s="2">
        <v>43212</v>
      </c>
      <c r="B1086">
        <v>18</v>
      </c>
      <c r="C1086" t="s">
        <v>5</v>
      </c>
      <c r="D1086" t="s">
        <v>10</v>
      </c>
      <c r="E1086">
        <v>6</v>
      </c>
      <c r="F1086">
        <v>54.95</v>
      </c>
      <c r="G1086" s="4">
        <v>0</v>
      </c>
      <c r="H1086" s="3">
        <v>26.65</v>
      </c>
      <c r="I1086">
        <v>1</v>
      </c>
      <c r="K1086" s="18">
        <f t="shared" si="80"/>
        <v>54.95</v>
      </c>
      <c r="L1086" s="18">
        <f t="shared" si="81"/>
        <v>28.300000000000004</v>
      </c>
      <c r="M1086" s="19">
        <f t="shared" si="82"/>
        <v>0.5150136487716106</v>
      </c>
      <c r="N1086" s="19">
        <f t="shared" si="83"/>
        <v>0</v>
      </c>
      <c r="O1086" s="18">
        <f t="shared" si="84"/>
        <v>0</v>
      </c>
    </row>
    <row r="1087" spans="1:15" x14ac:dyDescent="0.55000000000000004">
      <c r="A1087" s="2">
        <v>43218</v>
      </c>
      <c r="B1087">
        <v>18</v>
      </c>
      <c r="C1087" t="s">
        <v>7</v>
      </c>
      <c r="D1087" t="s">
        <v>10</v>
      </c>
      <c r="E1087">
        <v>2</v>
      </c>
      <c r="F1087">
        <v>54.95</v>
      </c>
      <c r="G1087" s="4">
        <v>0</v>
      </c>
      <c r="H1087" s="3">
        <v>26.65</v>
      </c>
      <c r="I1087">
        <v>25</v>
      </c>
      <c r="K1087" s="18">
        <f t="shared" si="80"/>
        <v>1373.75</v>
      </c>
      <c r="L1087" s="18">
        <f t="shared" si="81"/>
        <v>707.50000000000011</v>
      </c>
      <c r="M1087" s="19">
        <f t="shared" si="82"/>
        <v>0.5150136487716106</v>
      </c>
      <c r="N1087" s="19">
        <f t="shared" si="83"/>
        <v>0.15</v>
      </c>
      <c r="O1087" s="18">
        <f t="shared" si="84"/>
        <v>206.0625</v>
      </c>
    </row>
    <row r="1088" spans="1:15" x14ac:dyDescent="0.55000000000000004">
      <c r="A1088" s="2">
        <v>43224</v>
      </c>
      <c r="B1088">
        <v>18</v>
      </c>
      <c r="C1088" t="s">
        <v>8</v>
      </c>
      <c r="D1088" t="s">
        <v>10</v>
      </c>
      <c r="E1088">
        <v>3</v>
      </c>
      <c r="F1088">
        <v>54.95</v>
      </c>
      <c r="G1088" s="4">
        <v>0</v>
      </c>
      <c r="H1088" s="3">
        <v>26.65</v>
      </c>
      <c r="I1088">
        <v>9</v>
      </c>
      <c r="K1088" s="18">
        <f t="shared" si="80"/>
        <v>494.55</v>
      </c>
      <c r="L1088" s="18">
        <f t="shared" si="81"/>
        <v>254.70000000000005</v>
      </c>
      <c r="M1088" s="19">
        <f t="shared" si="82"/>
        <v>0.5150136487716106</v>
      </c>
      <c r="N1088" s="19">
        <f t="shared" si="83"/>
        <v>0</v>
      </c>
      <c r="O1088" s="18">
        <f t="shared" si="84"/>
        <v>0</v>
      </c>
    </row>
    <row r="1089" spans="1:15" x14ac:dyDescent="0.55000000000000004">
      <c r="A1089" s="2">
        <v>43229</v>
      </c>
      <c r="B1089">
        <v>18</v>
      </c>
      <c r="C1089" t="s">
        <v>8</v>
      </c>
      <c r="D1089" t="s">
        <v>11</v>
      </c>
      <c r="E1089">
        <v>3</v>
      </c>
      <c r="F1089">
        <v>54.95</v>
      </c>
      <c r="G1089" s="4">
        <v>0</v>
      </c>
      <c r="H1089" s="3">
        <v>26.65</v>
      </c>
      <c r="I1089">
        <v>4</v>
      </c>
      <c r="K1089" s="18">
        <f t="shared" si="80"/>
        <v>219.8</v>
      </c>
      <c r="L1089" s="18">
        <f t="shared" si="81"/>
        <v>113.20000000000002</v>
      </c>
      <c r="M1089" s="19">
        <f t="shared" si="82"/>
        <v>0.5150136487716106</v>
      </c>
      <c r="N1089" s="19">
        <f t="shared" si="83"/>
        <v>0</v>
      </c>
      <c r="O1089" s="18">
        <f t="shared" si="84"/>
        <v>0</v>
      </c>
    </row>
    <row r="1090" spans="1:15" x14ac:dyDescent="0.55000000000000004">
      <c r="A1090" s="2">
        <v>43235</v>
      </c>
      <c r="B1090">
        <v>18</v>
      </c>
      <c r="C1090" t="s">
        <v>5</v>
      </c>
      <c r="D1090" t="s">
        <v>11</v>
      </c>
      <c r="E1090">
        <v>10</v>
      </c>
      <c r="F1090">
        <v>54.95</v>
      </c>
      <c r="G1090" s="4">
        <v>0</v>
      </c>
      <c r="H1090" s="3">
        <v>26.65</v>
      </c>
      <c r="I1090">
        <v>26</v>
      </c>
      <c r="K1090" s="18">
        <f t="shared" ref="K1090:K1153" si="85">I1090*F1090*(1-G1090)</f>
        <v>1428.7</v>
      </c>
      <c r="L1090" s="18">
        <f t="shared" ref="L1090:L1153" si="86">(F1090*(1-G1090)-H1090)*I1090</f>
        <v>735.80000000000007</v>
      </c>
      <c r="M1090" s="19">
        <f t="shared" ref="M1090:M1153" si="87">L1090/K1090</f>
        <v>0.5150136487716106</v>
      </c>
      <c r="N1090" s="19">
        <f t="shared" si="83"/>
        <v>0.15</v>
      </c>
      <c r="O1090" s="18">
        <f t="shared" si="84"/>
        <v>214.30500000000001</v>
      </c>
    </row>
    <row r="1091" spans="1:15" x14ac:dyDescent="0.55000000000000004">
      <c r="A1091" s="2">
        <v>43240</v>
      </c>
      <c r="B1091">
        <v>18</v>
      </c>
      <c r="C1091" t="s">
        <v>5</v>
      </c>
      <c r="D1091" t="s">
        <v>10</v>
      </c>
      <c r="E1091">
        <v>7</v>
      </c>
      <c r="F1091">
        <v>54.95</v>
      </c>
      <c r="G1091" s="4">
        <v>0</v>
      </c>
      <c r="H1091" s="3">
        <v>26.65</v>
      </c>
      <c r="I1091">
        <v>1</v>
      </c>
      <c r="K1091" s="18">
        <f t="shared" si="85"/>
        <v>54.95</v>
      </c>
      <c r="L1091" s="18">
        <f t="shared" si="86"/>
        <v>28.300000000000004</v>
      </c>
      <c r="M1091" s="19">
        <f t="shared" si="87"/>
        <v>0.5150136487716106</v>
      </c>
      <c r="N1091" s="19">
        <f t="shared" ref="N1091:N1154" si="88">MAX(IF(K1091&gt;500,0.15,0),G1091)-G1091</f>
        <v>0</v>
      </c>
      <c r="O1091" s="18">
        <f t="shared" ref="O1091:O1154" si="89">N1091*K1091</f>
        <v>0</v>
      </c>
    </row>
    <row r="1092" spans="1:15" x14ac:dyDescent="0.55000000000000004">
      <c r="A1092" s="2">
        <v>43240</v>
      </c>
      <c r="B1092">
        <v>18</v>
      </c>
      <c r="C1092" t="s">
        <v>5</v>
      </c>
      <c r="D1092" t="s">
        <v>10</v>
      </c>
      <c r="E1092">
        <v>2</v>
      </c>
      <c r="F1092">
        <v>54.95</v>
      </c>
      <c r="G1092" s="4">
        <v>0</v>
      </c>
      <c r="H1092" s="3">
        <v>26.65</v>
      </c>
      <c r="I1092">
        <v>17</v>
      </c>
      <c r="K1092" s="18">
        <f t="shared" si="85"/>
        <v>934.15000000000009</v>
      </c>
      <c r="L1092" s="18">
        <f t="shared" si="86"/>
        <v>481.10000000000008</v>
      </c>
      <c r="M1092" s="19">
        <f t="shared" si="87"/>
        <v>0.5150136487716106</v>
      </c>
      <c r="N1092" s="19">
        <f t="shared" si="88"/>
        <v>0.15</v>
      </c>
      <c r="O1092" s="18">
        <f t="shared" si="89"/>
        <v>140.1225</v>
      </c>
    </row>
    <row r="1093" spans="1:15" x14ac:dyDescent="0.55000000000000004">
      <c r="A1093" s="2">
        <v>43240</v>
      </c>
      <c r="B1093">
        <v>18</v>
      </c>
      <c r="C1093" t="s">
        <v>5</v>
      </c>
      <c r="D1093" t="s">
        <v>10</v>
      </c>
      <c r="E1093">
        <v>5</v>
      </c>
      <c r="F1093">
        <v>54.95</v>
      </c>
      <c r="G1093" s="4">
        <v>0</v>
      </c>
      <c r="H1093" s="3">
        <v>26.65</v>
      </c>
      <c r="I1093">
        <v>14</v>
      </c>
      <c r="K1093" s="18">
        <f t="shared" si="85"/>
        <v>769.30000000000007</v>
      </c>
      <c r="L1093" s="18">
        <f t="shared" si="86"/>
        <v>396.20000000000005</v>
      </c>
      <c r="M1093" s="19">
        <f t="shared" si="87"/>
        <v>0.5150136487716106</v>
      </c>
      <c r="N1093" s="19">
        <f t="shared" si="88"/>
        <v>0.15</v>
      </c>
      <c r="O1093" s="18">
        <f t="shared" si="89"/>
        <v>115.39500000000001</v>
      </c>
    </row>
    <row r="1094" spans="1:15" x14ac:dyDescent="0.55000000000000004">
      <c r="A1094" s="2">
        <v>43245</v>
      </c>
      <c r="B1094">
        <v>18</v>
      </c>
      <c r="C1094" t="s">
        <v>9</v>
      </c>
      <c r="D1094" t="s">
        <v>10</v>
      </c>
      <c r="E1094">
        <v>5</v>
      </c>
      <c r="F1094">
        <v>54.95</v>
      </c>
      <c r="G1094" s="4">
        <v>0</v>
      </c>
      <c r="H1094" s="3">
        <v>26.65</v>
      </c>
      <c r="I1094">
        <v>19</v>
      </c>
      <c r="K1094" s="18">
        <f t="shared" si="85"/>
        <v>1044.05</v>
      </c>
      <c r="L1094" s="18">
        <f t="shared" si="86"/>
        <v>537.70000000000005</v>
      </c>
      <c r="M1094" s="19">
        <f t="shared" si="87"/>
        <v>0.5150136487716106</v>
      </c>
      <c r="N1094" s="19">
        <f t="shared" si="88"/>
        <v>0.15</v>
      </c>
      <c r="O1094" s="18">
        <f t="shared" si="89"/>
        <v>156.60749999999999</v>
      </c>
    </row>
    <row r="1095" spans="1:15" x14ac:dyDescent="0.55000000000000004">
      <c r="A1095" s="2">
        <v>43261</v>
      </c>
      <c r="B1095">
        <v>18</v>
      </c>
      <c r="C1095" t="s">
        <v>6</v>
      </c>
      <c r="D1095" t="s">
        <v>10</v>
      </c>
      <c r="E1095">
        <v>6</v>
      </c>
      <c r="F1095">
        <v>54.95</v>
      </c>
      <c r="G1095" s="4">
        <v>0</v>
      </c>
      <c r="H1095" s="3">
        <v>26.65</v>
      </c>
      <c r="I1095">
        <v>21</v>
      </c>
      <c r="K1095" s="18">
        <f t="shared" si="85"/>
        <v>1153.95</v>
      </c>
      <c r="L1095" s="18">
        <f t="shared" si="86"/>
        <v>594.30000000000007</v>
      </c>
      <c r="M1095" s="19">
        <f t="shared" si="87"/>
        <v>0.5150136487716106</v>
      </c>
      <c r="N1095" s="19">
        <f t="shared" si="88"/>
        <v>0.15</v>
      </c>
      <c r="O1095" s="18">
        <f t="shared" si="89"/>
        <v>173.0925</v>
      </c>
    </row>
    <row r="1096" spans="1:15" x14ac:dyDescent="0.55000000000000004">
      <c r="A1096" s="2">
        <v>43261</v>
      </c>
      <c r="B1096">
        <v>18</v>
      </c>
      <c r="C1096" t="s">
        <v>6</v>
      </c>
      <c r="D1096" t="s">
        <v>10</v>
      </c>
      <c r="E1096">
        <v>9</v>
      </c>
      <c r="F1096">
        <v>54.95</v>
      </c>
      <c r="G1096" s="4">
        <v>0</v>
      </c>
      <c r="H1096" s="3">
        <v>26.65</v>
      </c>
      <c r="I1096">
        <v>15</v>
      </c>
      <c r="K1096" s="18">
        <f t="shared" si="85"/>
        <v>824.25</v>
      </c>
      <c r="L1096" s="18">
        <f t="shared" si="86"/>
        <v>424.50000000000006</v>
      </c>
      <c r="M1096" s="19">
        <f t="shared" si="87"/>
        <v>0.5150136487716106</v>
      </c>
      <c r="N1096" s="19">
        <f t="shared" si="88"/>
        <v>0.15</v>
      </c>
      <c r="O1096" s="18">
        <f t="shared" si="89"/>
        <v>123.63749999999999</v>
      </c>
    </row>
    <row r="1097" spans="1:15" x14ac:dyDescent="0.55000000000000004">
      <c r="A1097" s="2">
        <v>43267</v>
      </c>
      <c r="B1097">
        <v>18</v>
      </c>
      <c r="C1097" t="s">
        <v>8</v>
      </c>
      <c r="D1097" t="s">
        <v>10</v>
      </c>
      <c r="E1097">
        <v>1</v>
      </c>
      <c r="F1097">
        <v>54.95</v>
      </c>
      <c r="G1097" s="4">
        <v>0</v>
      </c>
      <c r="H1097" s="3">
        <v>26.65</v>
      </c>
      <c r="I1097">
        <v>25</v>
      </c>
      <c r="K1097" s="18">
        <f t="shared" si="85"/>
        <v>1373.75</v>
      </c>
      <c r="L1097" s="18">
        <f t="shared" si="86"/>
        <v>707.50000000000011</v>
      </c>
      <c r="M1097" s="19">
        <f t="shared" si="87"/>
        <v>0.5150136487716106</v>
      </c>
      <c r="N1097" s="19">
        <f t="shared" si="88"/>
        <v>0.15</v>
      </c>
      <c r="O1097" s="18">
        <f t="shared" si="89"/>
        <v>206.0625</v>
      </c>
    </row>
    <row r="1098" spans="1:15" x14ac:dyDescent="0.55000000000000004">
      <c r="A1098" s="2">
        <v>43267</v>
      </c>
      <c r="B1098">
        <v>18</v>
      </c>
      <c r="C1098" t="s">
        <v>7</v>
      </c>
      <c r="D1098" t="s">
        <v>10</v>
      </c>
      <c r="E1098">
        <v>10</v>
      </c>
      <c r="F1098">
        <v>54.95</v>
      </c>
      <c r="G1098" s="4">
        <v>0</v>
      </c>
      <c r="H1098" s="3">
        <v>26.65</v>
      </c>
      <c r="I1098">
        <v>2</v>
      </c>
      <c r="K1098" s="18">
        <f t="shared" si="85"/>
        <v>109.9</v>
      </c>
      <c r="L1098" s="18">
        <f t="shared" si="86"/>
        <v>56.600000000000009</v>
      </c>
      <c r="M1098" s="19">
        <f t="shared" si="87"/>
        <v>0.5150136487716106</v>
      </c>
      <c r="N1098" s="19">
        <f t="shared" si="88"/>
        <v>0</v>
      </c>
      <c r="O1098" s="18">
        <f t="shared" si="89"/>
        <v>0</v>
      </c>
    </row>
    <row r="1099" spans="1:15" x14ac:dyDescent="0.55000000000000004">
      <c r="A1099" s="2">
        <v>43267</v>
      </c>
      <c r="B1099">
        <v>18</v>
      </c>
      <c r="C1099" t="s">
        <v>8</v>
      </c>
      <c r="D1099" t="s">
        <v>10</v>
      </c>
      <c r="E1099">
        <v>1</v>
      </c>
      <c r="F1099">
        <v>54.95</v>
      </c>
      <c r="G1099" s="4">
        <v>0</v>
      </c>
      <c r="H1099" s="3">
        <v>26.65</v>
      </c>
      <c r="I1099">
        <v>43</v>
      </c>
      <c r="K1099" s="18">
        <f t="shared" si="85"/>
        <v>2362.85</v>
      </c>
      <c r="L1099" s="18">
        <f t="shared" si="86"/>
        <v>1216.9000000000001</v>
      </c>
      <c r="M1099" s="19">
        <f t="shared" si="87"/>
        <v>0.5150136487716106</v>
      </c>
      <c r="N1099" s="19">
        <f t="shared" si="88"/>
        <v>0.15</v>
      </c>
      <c r="O1099" s="18">
        <f t="shared" si="89"/>
        <v>354.42749999999995</v>
      </c>
    </row>
    <row r="1100" spans="1:15" x14ac:dyDescent="0.55000000000000004">
      <c r="A1100" s="2">
        <v>43275</v>
      </c>
      <c r="B1100">
        <v>18</v>
      </c>
      <c r="C1100" t="s">
        <v>5</v>
      </c>
      <c r="D1100" t="s">
        <v>10</v>
      </c>
      <c r="E1100">
        <v>10</v>
      </c>
      <c r="F1100">
        <v>54.95</v>
      </c>
      <c r="G1100" s="4">
        <v>0</v>
      </c>
      <c r="H1100" s="3">
        <v>26.65</v>
      </c>
      <c r="I1100">
        <v>25</v>
      </c>
      <c r="K1100" s="18">
        <f t="shared" si="85"/>
        <v>1373.75</v>
      </c>
      <c r="L1100" s="18">
        <f t="shared" si="86"/>
        <v>707.50000000000011</v>
      </c>
      <c r="M1100" s="19">
        <f t="shared" si="87"/>
        <v>0.5150136487716106</v>
      </c>
      <c r="N1100" s="19">
        <f t="shared" si="88"/>
        <v>0.15</v>
      </c>
      <c r="O1100" s="18">
        <f t="shared" si="89"/>
        <v>206.0625</v>
      </c>
    </row>
    <row r="1101" spans="1:15" x14ac:dyDescent="0.55000000000000004">
      <c r="A1101" s="2">
        <v>43278</v>
      </c>
      <c r="B1101">
        <v>18</v>
      </c>
      <c r="C1101" t="s">
        <v>6</v>
      </c>
      <c r="D1101" t="s">
        <v>11</v>
      </c>
      <c r="E1101">
        <v>4</v>
      </c>
      <c r="F1101">
        <v>54.95</v>
      </c>
      <c r="G1101" s="4">
        <v>0</v>
      </c>
      <c r="H1101" s="3">
        <v>26.65</v>
      </c>
      <c r="I1101">
        <v>19</v>
      </c>
      <c r="K1101" s="18">
        <f t="shared" si="85"/>
        <v>1044.05</v>
      </c>
      <c r="L1101" s="18">
        <f t="shared" si="86"/>
        <v>537.70000000000005</v>
      </c>
      <c r="M1101" s="19">
        <f t="shared" si="87"/>
        <v>0.5150136487716106</v>
      </c>
      <c r="N1101" s="19">
        <f t="shared" si="88"/>
        <v>0.15</v>
      </c>
      <c r="O1101" s="18">
        <f t="shared" si="89"/>
        <v>156.60749999999999</v>
      </c>
    </row>
    <row r="1102" spans="1:15" x14ac:dyDescent="0.55000000000000004">
      <c r="A1102" s="2">
        <v>43279</v>
      </c>
      <c r="B1102">
        <v>18</v>
      </c>
      <c r="C1102" t="s">
        <v>6</v>
      </c>
      <c r="D1102" t="s">
        <v>11</v>
      </c>
      <c r="E1102">
        <v>8</v>
      </c>
      <c r="F1102">
        <v>54.95</v>
      </c>
      <c r="G1102" s="4">
        <v>0</v>
      </c>
      <c r="H1102" s="3">
        <v>26.65</v>
      </c>
      <c r="I1102">
        <v>26</v>
      </c>
      <c r="K1102" s="18">
        <f t="shared" si="85"/>
        <v>1428.7</v>
      </c>
      <c r="L1102" s="18">
        <f t="shared" si="86"/>
        <v>735.80000000000007</v>
      </c>
      <c r="M1102" s="19">
        <f t="shared" si="87"/>
        <v>0.5150136487716106</v>
      </c>
      <c r="N1102" s="19">
        <f t="shared" si="88"/>
        <v>0.15</v>
      </c>
      <c r="O1102" s="18">
        <f t="shared" si="89"/>
        <v>214.30500000000001</v>
      </c>
    </row>
    <row r="1103" spans="1:15" x14ac:dyDescent="0.55000000000000004">
      <c r="A1103" s="2">
        <v>43196</v>
      </c>
      <c r="B1103">
        <v>18</v>
      </c>
      <c r="C1103" t="s">
        <v>8</v>
      </c>
      <c r="D1103" t="s">
        <v>10</v>
      </c>
      <c r="E1103">
        <v>8</v>
      </c>
      <c r="F1103">
        <v>54.95</v>
      </c>
      <c r="G1103" s="4">
        <v>0</v>
      </c>
      <c r="H1103" s="3">
        <v>26.65</v>
      </c>
      <c r="I1103">
        <v>38</v>
      </c>
      <c r="K1103" s="18">
        <f t="shared" si="85"/>
        <v>2088.1</v>
      </c>
      <c r="L1103" s="18">
        <f t="shared" si="86"/>
        <v>1075.4000000000001</v>
      </c>
      <c r="M1103" s="19">
        <f t="shared" si="87"/>
        <v>0.5150136487716106</v>
      </c>
      <c r="N1103" s="19">
        <f t="shared" si="88"/>
        <v>0.15</v>
      </c>
      <c r="O1103" s="18">
        <f t="shared" si="89"/>
        <v>313.21499999999997</v>
      </c>
    </row>
    <row r="1104" spans="1:15" x14ac:dyDescent="0.55000000000000004">
      <c r="A1104" s="2">
        <v>43133</v>
      </c>
      <c r="B1104">
        <v>18</v>
      </c>
      <c r="C1104" t="s">
        <v>5</v>
      </c>
      <c r="D1104" t="s">
        <v>11</v>
      </c>
      <c r="E1104">
        <v>6</v>
      </c>
      <c r="F1104">
        <v>54.95</v>
      </c>
      <c r="G1104" s="4">
        <v>0</v>
      </c>
      <c r="H1104" s="3">
        <v>26.65</v>
      </c>
      <c r="I1104">
        <v>2</v>
      </c>
      <c r="K1104" s="18">
        <f t="shared" si="85"/>
        <v>109.9</v>
      </c>
      <c r="L1104" s="18">
        <f t="shared" si="86"/>
        <v>56.600000000000009</v>
      </c>
      <c r="M1104" s="19">
        <f t="shared" si="87"/>
        <v>0.5150136487716106</v>
      </c>
      <c r="N1104" s="19">
        <f t="shared" si="88"/>
        <v>0</v>
      </c>
      <c r="O1104" s="18">
        <f t="shared" si="89"/>
        <v>0</v>
      </c>
    </row>
    <row r="1105" spans="1:15" x14ac:dyDescent="0.55000000000000004">
      <c r="A1105" s="2">
        <v>43184</v>
      </c>
      <c r="B1105">
        <v>18</v>
      </c>
      <c r="C1105" t="s">
        <v>5</v>
      </c>
      <c r="D1105" t="s">
        <v>10</v>
      </c>
      <c r="E1105">
        <v>0</v>
      </c>
      <c r="F1105">
        <v>54.95</v>
      </c>
      <c r="G1105" s="4">
        <v>0</v>
      </c>
      <c r="H1105" s="3">
        <v>26.65</v>
      </c>
      <c r="I1105">
        <v>30</v>
      </c>
      <c r="K1105" s="18">
        <f t="shared" si="85"/>
        <v>1648.5</v>
      </c>
      <c r="L1105" s="18">
        <f t="shared" si="86"/>
        <v>849.00000000000011</v>
      </c>
      <c r="M1105" s="19">
        <f t="shared" si="87"/>
        <v>0.5150136487716106</v>
      </c>
      <c r="N1105" s="19">
        <f t="shared" si="88"/>
        <v>0.15</v>
      </c>
      <c r="O1105" s="18">
        <f t="shared" si="89"/>
        <v>247.27499999999998</v>
      </c>
    </row>
    <row r="1106" spans="1:15" x14ac:dyDescent="0.55000000000000004">
      <c r="A1106" s="2">
        <v>43274</v>
      </c>
      <c r="B1106">
        <v>18</v>
      </c>
      <c r="C1106" t="s">
        <v>7</v>
      </c>
      <c r="D1106" t="s">
        <v>10</v>
      </c>
      <c r="E1106">
        <v>6</v>
      </c>
      <c r="F1106">
        <v>54.95</v>
      </c>
      <c r="G1106" s="4">
        <v>0</v>
      </c>
      <c r="H1106" s="3">
        <v>26.65</v>
      </c>
      <c r="I1106">
        <v>25</v>
      </c>
      <c r="K1106" s="18">
        <f t="shared" si="85"/>
        <v>1373.75</v>
      </c>
      <c r="L1106" s="18">
        <f t="shared" si="86"/>
        <v>707.50000000000011</v>
      </c>
      <c r="M1106" s="19">
        <f t="shared" si="87"/>
        <v>0.5150136487716106</v>
      </c>
      <c r="N1106" s="19">
        <f t="shared" si="88"/>
        <v>0.15</v>
      </c>
      <c r="O1106" s="18">
        <f t="shared" si="89"/>
        <v>206.0625</v>
      </c>
    </row>
    <row r="1107" spans="1:15" x14ac:dyDescent="0.55000000000000004">
      <c r="A1107" s="2">
        <v>43118</v>
      </c>
      <c r="B1107">
        <v>18</v>
      </c>
      <c r="C1107" t="s">
        <v>8</v>
      </c>
      <c r="D1107" t="s">
        <v>11</v>
      </c>
      <c r="E1107">
        <v>8</v>
      </c>
      <c r="F1107">
        <v>54.95</v>
      </c>
      <c r="G1107" s="4">
        <v>0</v>
      </c>
      <c r="H1107" s="3">
        <v>26.65</v>
      </c>
      <c r="I1107">
        <v>3</v>
      </c>
      <c r="K1107" s="18">
        <f t="shared" si="85"/>
        <v>164.85000000000002</v>
      </c>
      <c r="L1107" s="18">
        <f t="shared" si="86"/>
        <v>84.9</v>
      </c>
      <c r="M1107" s="19">
        <f t="shared" si="87"/>
        <v>0.51501364877161049</v>
      </c>
      <c r="N1107" s="19">
        <f t="shared" si="88"/>
        <v>0</v>
      </c>
      <c r="O1107" s="18">
        <f t="shared" si="89"/>
        <v>0</v>
      </c>
    </row>
    <row r="1108" spans="1:15" x14ac:dyDescent="0.55000000000000004">
      <c r="A1108" s="2">
        <v>43167</v>
      </c>
      <c r="B1108">
        <v>18</v>
      </c>
      <c r="C1108" t="s">
        <v>6</v>
      </c>
      <c r="D1108" t="s">
        <v>11</v>
      </c>
      <c r="E1108">
        <v>5</v>
      </c>
      <c r="F1108">
        <v>54.95</v>
      </c>
      <c r="G1108" s="4">
        <v>0</v>
      </c>
      <c r="H1108" s="3">
        <v>26.65</v>
      </c>
      <c r="I1108">
        <v>12</v>
      </c>
      <c r="K1108" s="18">
        <f t="shared" si="85"/>
        <v>659.40000000000009</v>
      </c>
      <c r="L1108" s="18">
        <f t="shared" si="86"/>
        <v>339.6</v>
      </c>
      <c r="M1108" s="19">
        <f t="shared" si="87"/>
        <v>0.51501364877161049</v>
      </c>
      <c r="N1108" s="19">
        <f t="shared" si="88"/>
        <v>0.15</v>
      </c>
      <c r="O1108" s="18">
        <f t="shared" si="89"/>
        <v>98.910000000000011</v>
      </c>
    </row>
    <row r="1109" spans="1:15" x14ac:dyDescent="0.55000000000000004">
      <c r="A1109" s="2">
        <v>43172</v>
      </c>
      <c r="B1109">
        <v>18</v>
      </c>
      <c r="C1109" t="s">
        <v>7</v>
      </c>
      <c r="D1109" t="s">
        <v>11</v>
      </c>
      <c r="E1109">
        <v>10</v>
      </c>
      <c r="F1109">
        <v>54.95</v>
      </c>
      <c r="G1109" s="4">
        <v>0</v>
      </c>
      <c r="H1109" s="3">
        <v>26.65</v>
      </c>
      <c r="I1109">
        <v>24</v>
      </c>
      <c r="K1109" s="18">
        <f t="shared" si="85"/>
        <v>1318.8000000000002</v>
      </c>
      <c r="L1109" s="18">
        <f t="shared" si="86"/>
        <v>679.2</v>
      </c>
      <c r="M1109" s="19">
        <f t="shared" si="87"/>
        <v>0.51501364877161049</v>
      </c>
      <c r="N1109" s="19">
        <f t="shared" si="88"/>
        <v>0.15</v>
      </c>
      <c r="O1109" s="18">
        <f t="shared" si="89"/>
        <v>197.82000000000002</v>
      </c>
    </row>
    <row r="1110" spans="1:15" x14ac:dyDescent="0.55000000000000004">
      <c r="A1110" s="2">
        <v>43212</v>
      </c>
      <c r="B1110">
        <v>18</v>
      </c>
      <c r="C1110" t="s">
        <v>7</v>
      </c>
      <c r="D1110" t="s">
        <v>10</v>
      </c>
      <c r="E1110">
        <v>7</v>
      </c>
      <c r="F1110">
        <v>54.95</v>
      </c>
      <c r="G1110" s="4">
        <v>0</v>
      </c>
      <c r="H1110" s="3">
        <v>26.65</v>
      </c>
      <c r="I1110">
        <v>6</v>
      </c>
      <c r="K1110" s="18">
        <f t="shared" si="85"/>
        <v>329.70000000000005</v>
      </c>
      <c r="L1110" s="18">
        <f t="shared" si="86"/>
        <v>169.8</v>
      </c>
      <c r="M1110" s="19">
        <f t="shared" si="87"/>
        <v>0.51501364877161049</v>
      </c>
      <c r="N1110" s="19">
        <f t="shared" si="88"/>
        <v>0</v>
      </c>
      <c r="O1110" s="18">
        <f t="shared" si="89"/>
        <v>0</v>
      </c>
    </row>
    <row r="1111" spans="1:15" x14ac:dyDescent="0.55000000000000004">
      <c r="A1111" s="2">
        <v>43233</v>
      </c>
      <c r="B1111">
        <v>18</v>
      </c>
      <c r="C1111" t="s">
        <v>7</v>
      </c>
      <c r="D1111" t="s">
        <v>10</v>
      </c>
      <c r="E1111">
        <v>10</v>
      </c>
      <c r="F1111">
        <v>54.95</v>
      </c>
      <c r="G1111" s="4">
        <v>0</v>
      </c>
      <c r="H1111" s="3">
        <v>26.65</v>
      </c>
      <c r="I1111">
        <v>12</v>
      </c>
      <c r="K1111" s="18">
        <f t="shared" si="85"/>
        <v>659.40000000000009</v>
      </c>
      <c r="L1111" s="18">
        <f t="shared" si="86"/>
        <v>339.6</v>
      </c>
      <c r="M1111" s="19">
        <f t="shared" si="87"/>
        <v>0.51501364877161049</v>
      </c>
      <c r="N1111" s="19">
        <f t="shared" si="88"/>
        <v>0.15</v>
      </c>
      <c r="O1111" s="18">
        <f t="shared" si="89"/>
        <v>98.910000000000011</v>
      </c>
    </row>
    <row r="1112" spans="1:15" x14ac:dyDescent="0.55000000000000004">
      <c r="A1112" s="2">
        <v>43257</v>
      </c>
      <c r="B1112">
        <v>18</v>
      </c>
      <c r="C1112" t="s">
        <v>8</v>
      </c>
      <c r="D1112" t="s">
        <v>11</v>
      </c>
      <c r="E1112">
        <v>5</v>
      </c>
      <c r="F1112">
        <v>54.95</v>
      </c>
      <c r="G1112" s="4">
        <v>0</v>
      </c>
      <c r="H1112" s="3">
        <v>26.65</v>
      </c>
      <c r="I1112">
        <v>24</v>
      </c>
      <c r="K1112" s="18">
        <f t="shared" si="85"/>
        <v>1318.8000000000002</v>
      </c>
      <c r="L1112" s="18">
        <f t="shared" si="86"/>
        <v>679.2</v>
      </c>
      <c r="M1112" s="19">
        <f t="shared" si="87"/>
        <v>0.51501364877161049</v>
      </c>
      <c r="N1112" s="19">
        <f t="shared" si="88"/>
        <v>0.15</v>
      </c>
      <c r="O1112" s="18">
        <f t="shared" si="89"/>
        <v>197.82000000000002</v>
      </c>
    </row>
    <row r="1113" spans="1:15" x14ac:dyDescent="0.55000000000000004">
      <c r="A1113" s="2">
        <v>43103</v>
      </c>
      <c r="B1113">
        <v>50</v>
      </c>
      <c r="C1113" t="s">
        <v>5</v>
      </c>
      <c r="D1113" t="s">
        <v>11</v>
      </c>
      <c r="E1113">
        <v>11</v>
      </c>
      <c r="F1113">
        <v>24.95</v>
      </c>
      <c r="G1113" s="4">
        <v>0</v>
      </c>
      <c r="H1113" s="3">
        <v>12.14</v>
      </c>
      <c r="I1113">
        <v>2</v>
      </c>
      <c r="K1113" s="18">
        <f t="shared" si="85"/>
        <v>49.9</v>
      </c>
      <c r="L1113" s="18">
        <f t="shared" si="86"/>
        <v>25.619999999999997</v>
      </c>
      <c r="M1113" s="19">
        <f t="shared" si="87"/>
        <v>0.51342685370741481</v>
      </c>
      <c r="N1113" s="19">
        <f t="shared" si="88"/>
        <v>0</v>
      </c>
      <c r="O1113" s="18">
        <f t="shared" si="89"/>
        <v>0</v>
      </c>
    </row>
    <row r="1114" spans="1:15" x14ac:dyDescent="0.55000000000000004">
      <c r="A1114" s="2">
        <v>43103</v>
      </c>
      <c r="B1114">
        <v>50</v>
      </c>
      <c r="C1114" t="s">
        <v>7</v>
      </c>
      <c r="D1114" t="s">
        <v>11</v>
      </c>
      <c r="E1114">
        <v>2</v>
      </c>
      <c r="F1114">
        <v>24.95</v>
      </c>
      <c r="G1114" s="4">
        <v>0</v>
      </c>
      <c r="H1114" s="3">
        <v>12.14</v>
      </c>
      <c r="I1114">
        <v>3</v>
      </c>
      <c r="K1114" s="18">
        <f t="shared" si="85"/>
        <v>74.849999999999994</v>
      </c>
      <c r="L1114" s="18">
        <f t="shared" si="86"/>
        <v>38.429999999999993</v>
      </c>
      <c r="M1114" s="19">
        <f t="shared" si="87"/>
        <v>0.51342685370741481</v>
      </c>
      <c r="N1114" s="19">
        <f t="shared" si="88"/>
        <v>0</v>
      </c>
      <c r="O1114" s="18">
        <f t="shared" si="89"/>
        <v>0</v>
      </c>
    </row>
    <row r="1115" spans="1:15" x14ac:dyDescent="0.55000000000000004">
      <c r="A1115" s="2">
        <v>43119</v>
      </c>
      <c r="B1115">
        <v>50</v>
      </c>
      <c r="C1115" t="s">
        <v>6</v>
      </c>
      <c r="D1115" t="s">
        <v>11</v>
      </c>
      <c r="E1115">
        <v>11</v>
      </c>
      <c r="F1115">
        <v>24.95</v>
      </c>
      <c r="G1115" s="4">
        <v>0</v>
      </c>
      <c r="H1115" s="3">
        <v>12.14</v>
      </c>
      <c r="I1115">
        <v>2</v>
      </c>
      <c r="K1115" s="18">
        <f t="shared" si="85"/>
        <v>49.9</v>
      </c>
      <c r="L1115" s="18">
        <f t="shared" si="86"/>
        <v>25.619999999999997</v>
      </c>
      <c r="M1115" s="19">
        <f t="shared" si="87"/>
        <v>0.51342685370741481</v>
      </c>
      <c r="N1115" s="19">
        <f t="shared" si="88"/>
        <v>0</v>
      </c>
      <c r="O1115" s="18">
        <f t="shared" si="89"/>
        <v>0</v>
      </c>
    </row>
    <row r="1116" spans="1:15" x14ac:dyDescent="0.55000000000000004">
      <c r="A1116" s="2">
        <v>43119</v>
      </c>
      <c r="B1116">
        <v>50</v>
      </c>
      <c r="C1116" t="s">
        <v>5</v>
      </c>
      <c r="D1116" t="s">
        <v>11</v>
      </c>
      <c r="E1116">
        <v>4</v>
      </c>
      <c r="F1116">
        <v>24.95</v>
      </c>
      <c r="G1116" s="4">
        <v>0</v>
      </c>
      <c r="H1116" s="3">
        <v>12.14</v>
      </c>
      <c r="I1116">
        <v>3</v>
      </c>
      <c r="K1116" s="18">
        <f t="shared" si="85"/>
        <v>74.849999999999994</v>
      </c>
      <c r="L1116" s="18">
        <f t="shared" si="86"/>
        <v>38.429999999999993</v>
      </c>
      <c r="M1116" s="19">
        <f t="shared" si="87"/>
        <v>0.51342685370741481</v>
      </c>
      <c r="N1116" s="19">
        <f t="shared" si="88"/>
        <v>0</v>
      </c>
      <c r="O1116" s="18">
        <f t="shared" si="89"/>
        <v>0</v>
      </c>
    </row>
    <row r="1117" spans="1:15" x14ac:dyDescent="0.55000000000000004">
      <c r="A1117" s="2">
        <v>43120</v>
      </c>
      <c r="B1117">
        <v>50</v>
      </c>
      <c r="C1117" t="s">
        <v>8</v>
      </c>
      <c r="D1117" t="s">
        <v>10</v>
      </c>
      <c r="E1117">
        <v>1</v>
      </c>
      <c r="F1117">
        <v>24.95</v>
      </c>
      <c r="G1117" s="4">
        <v>0</v>
      </c>
      <c r="H1117" s="3">
        <v>12.14</v>
      </c>
      <c r="I1117">
        <v>2</v>
      </c>
      <c r="K1117" s="18">
        <f t="shared" si="85"/>
        <v>49.9</v>
      </c>
      <c r="L1117" s="18">
        <f t="shared" si="86"/>
        <v>25.619999999999997</v>
      </c>
      <c r="M1117" s="19">
        <f t="shared" si="87"/>
        <v>0.51342685370741481</v>
      </c>
      <c r="N1117" s="19">
        <f t="shared" si="88"/>
        <v>0</v>
      </c>
      <c r="O1117" s="18">
        <f t="shared" si="89"/>
        <v>0</v>
      </c>
    </row>
    <row r="1118" spans="1:15" x14ac:dyDescent="0.55000000000000004">
      <c r="A1118" s="2">
        <v>43124</v>
      </c>
      <c r="B1118">
        <v>50</v>
      </c>
      <c r="C1118" t="s">
        <v>5</v>
      </c>
      <c r="D1118" t="s">
        <v>11</v>
      </c>
      <c r="E1118">
        <v>2</v>
      </c>
      <c r="F1118">
        <v>24.95</v>
      </c>
      <c r="G1118" s="4">
        <v>0</v>
      </c>
      <c r="H1118" s="3">
        <v>12.14</v>
      </c>
      <c r="I1118">
        <v>2</v>
      </c>
      <c r="K1118" s="18">
        <f t="shared" si="85"/>
        <v>49.9</v>
      </c>
      <c r="L1118" s="18">
        <f t="shared" si="86"/>
        <v>25.619999999999997</v>
      </c>
      <c r="M1118" s="19">
        <f t="shared" si="87"/>
        <v>0.51342685370741481</v>
      </c>
      <c r="N1118" s="19">
        <f t="shared" si="88"/>
        <v>0</v>
      </c>
      <c r="O1118" s="18">
        <f t="shared" si="89"/>
        <v>0</v>
      </c>
    </row>
    <row r="1119" spans="1:15" x14ac:dyDescent="0.55000000000000004">
      <c r="A1119" s="2">
        <v>43126</v>
      </c>
      <c r="B1119">
        <v>50</v>
      </c>
      <c r="C1119" t="s">
        <v>5</v>
      </c>
      <c r="D1119" t="s">
        <v>11</v>
      </c>
      <c r="E1119">
        <v>5</v>
      </c>
      <c r="F1119">
        <v>24.95</v>
      </c>
      <c r="G1119" s="4">
        <v>0</v>
      </c>
      <c r="H1119" s="3">
        <v>12.14</v>
      </c>
      <c r="I1119">
        <v>1</v>
      </c>
      <c r="K1119" s="18">
        <f t="shared" si="85"/>
        <v>24.95</v>
      </c>
      <c r="L1119" s="18">
        <f t="shared" si="86"/>
        <v>12.809999999999999</v>
      </c>
      <c r="M1119" s="19">
        <f t="shared" si="87"/>
        <v>0.51342685370741481</v>
      </c>
      <c r="N1119" s="19">
        <f t="shared" si="88"/>
        <v>0</v>
      </c>
      <c r="O1119" s="18">
        <f t="shared" si="89"/>
        <v>0</v>
      </c>
    </row>
    <row r="1120" spans="1:15" x14ac:dyDescent="0.55000000000000004">
      <c r="A1120" s="2">
        <v>43128</v>
      </c>
      <c r="B1120">
        <v>50</v>
      </c>
      <c r="C1120" t="s">
        <v>7</v>
      </c>
      <c r="D1120" t="s">
        <v>10</v>
      </c>
      <c r="E1120">
        <v>2</v>
      </c>
      <c r="F1120">
        <v>24.95</v>
      </c>
      <c r="G1120" s="4">
        <v>0</v>
      </c>
      <c r="H1120" s="3">
        <v>12.14</v>
      </c>
      <c r="I1120">
        <v>2</v>
      </c>
      <c r="K1120" s="18">
        <f t="shared" si="85"/>
        <v>49.9</v>
      </c>
      <c r="L1120" s="18">
        <f t="shared" si="86"/>
        <v>25.619999999999997</v>
      </c>
      <c r="M1120" s="19">
        <f t="shared" si="87"/>
        <v>0.51342685370741481</v>
      </c>
      <c r="N1120" s="19">
        <f t="shared" si="88"/>
        <v>0</v>
      </c>
      <c r="O1120" s="18">
        <f t="shared" si="89"/>
        <v>0</v>
      </c>
    </row>
    <row r="1121" spans="1:15" x14ac:dyDescent="0.55000000000000004">
      <c r="A1121" s="2">
        <v>43128</v>
      </c>
      <c r="B1121">
        <v>50</v>
      </c>
      <c r="C1121" t="s">
        <v>8</v>
      </c>
      <c r="D1121" t="s">
        <v>10</v>
      </c>
      <c r="E1121">
        <v>12</v>
      </c>
      <c r="F1121">
        <v>24.95</v>
      </c>
      <c r="G1121" s="4">
        <v>0</v>
      </c>
      <c r="H1121" s="3">
        <v>12.14</v>
      </c>
      <c r="I1121">
        <v>1</v>
      </c>
      <c r="K1121" s="18">
        <f t="shared" si="85"/>
        <v>24.95</v>
      </c>
      <c r="L1121" s="18">
        <f t="shared" si="86"/>
        <v>12.809999999999999</v>
      </c>
      <c r="M1121" s="19">
        <f t="shared" si="87"/>
        <v>0.51342685370741481</v>
      </c>
      <c r="N1121" s="19">
        <f t="shared" si="88"/>
        <v>0</v>
      </c>
      <c r="O1121" s="18">
        <f t="shared" si="89"/>
        <v>0</v>
      </c>
    </row>
    <row r="1122" spans="1:15" x14ac:dyDescent="0.55000000000000004">
      <c r="A1122" s="2">
        <v>43152</v>
      </c>
      <c r="B1122">
        <v>50</v>
      </c>
      <c r="C1122" t="s">
        <v>5</v>
      </c>
      <c r="D1122" t="s">
        <v>11</v>
      </c>
      <c r="E1122">
        <v>12</v>
      </c>
      <c r="F1122">
        <v>24.95</v>
      </c>
      <c r="G1122" s="4">
        <v>0</v>
      </c>
      <c r="H1122" s="3">
        <v>12.14</v>
      </c>
      <c r="I1122">
        <v>2</v>
      </c>
      <c r="K1122" s="18">
        <f t="shared" si="85"/>
        <v>49.9</v>
      </c>
      <c r="L1122" s="18">
        <f t="shared" si="86"/>
        <v>25.619999999999997</v>
      </c>
      <c r="M1122" s="19">
        <f t="shared" si="87"/>
        <v>0.51342685370741481</v>
      </c>
      <c r="N1122" s="19">
        <f t="shared" si="88"/>
        <v>0</v>
      </c>
      <c r="O1122" s="18">
        <f t="shared" si="89"/>
        <v>0</v>
      </c>
    </row>
    <row r="1123" spans="1:15" x14ac:dyDescent="0.55000000000000004">
      <c r="A1123" s="2">
        <v>43155</v>
      </c>
      <c r="B1123">
        <v>50</v>
      </c>
      <c r="C1123" t="s">
        <v>9</v>
      </c>
      <c r="D1123" t="s">
        <v>10</v>
      </c>
      <c r="E1123">
        <v>9</v>
      </c>
      <c r="F1123">
        <v>24.95</v>
      </c>
      <c r="G1123" s="4">
        <v>0</v>
      </c>
      <c r="H1123" s="3">
        <v>12.14</v>
      </c>
      <c r="I1123">
        <v>2</v>
      </c>
      <c r="K1123" s="18">
        <f t="shared" si="85"/>
        <v>49.9</v>
      </c>
      <c r="L1123" s="18">
        <f t="shared" si="86"/>
        <v>25.619999999999997</v>
      </c>
      <c r="M1123" s="19">
        <f t="shared" si="87"/>
        <v>0.51342685370741481</v>
      </c>
      <c r="N1123" s="19">
        <f t="shared" si="88"/>
        <v>0</v>
      </c>
      <c r="O1123" s="18">
        <f t="shared" si="89"/>
        <v>0</v>
      </c>
    </row>
    <row r="1124" spans="1:15" x14ac:dyDescent="0.55000000000000004">
      <c r="A1124" s="2">
        <v>43156</v>
      </c>
      <c r="B1124">
        <v>50</v>
      </c>
      <c r="C1124" t="s">
        <v>8</v>
      </c>
      <c r="D1124" t="s">
        <v>10</v>
      </c>
      <c r="E1124">
        <v>2</v>
      </c>
      <c r="F1124">
        <v>24.95</v>
      </c>
      <c r="G1124" s="4">
        <v>0</v>
      </c>
      <c r="H1124" s="3">
        <v>12.14</v>
      </c>
      <c r="I1124">
        <v>2</v>
      </c>
      <c r="K1124" s="18">
        <f t="shared" si="85"/>
        <v>49.9</v>
      </c>
      <c r="L1124" s="18">
        <f t="shared" si="86"/>
        <v>25.619999999999997</v>
      </c>
      <c r="M1124" s="19">
        <f t="shared" si="87"/>
        <v>0.51342685370741481</v>
      </c>
      <c r="N1124" s="19">
        <f t="shared" si="88"/>
        <v>0</v>
      </c>
      <c r="O1124" s="18">
        <f t="shared" si="89"/>
        <v>0</v>
      </c>
    </row>
    <row r="1125" spans="1:15" x14ac:dyDescent="0.55000000000000004">
      <c r="A1125" s="2">
        <v>43161</v>
      </c>
      <c r="B1125">
        <v>50</v>
      </c>
      <c r="C1125" t="s">
        <v>9</v>
      </c>
      <c r="D1125" t="s">
        <v>10</v>
      </c>
      <c r="E1125">
        <v>8</v>
      </c>
      <c r="F1125">
        <v>24.95</v>
      </c>
      <c r="G1125" s="4">
        <v>0</v>
      </c>
      <c r="H1125" s="3">
        <v>12.14</v>
      </c>
      <c r="I1125">
        <v>3</v>
      </c>
      <c r="K1125" s="18">
        <f t="shared" si="85"/>
        <v>74.849999999999994</v>
      </c>
      <c r="L1125" s="18">
        <f t="shared" si="86"/>
        <v>38.429999999999993</v>
      </c>
      <c r="M1125" s="19">
        <f t="shared" si="87"/>
        <v>0.51342685370741481</v>
      </c>
      <c r="N1125" s="19">
        <f t="shared" si="88"/>
        <v>0</v>
      </c>
      <c r="O1125" s="18">
        <f t="shared" si="89"/>
        <v>0</v>
      </c>
    </row>
    <row r="1126" spans="1:15" x14ac:dyDescent="0.55000000000000004">
      <c r="A1126" s="2">
        <v>43162</v>
      </c>
      <c r="B1126">
        <v>50</v>
      </c>
      <c r="C1126" t="s">
        <v>8</v>
      </c>
      <c r="D1126" t="s">
        <v>10</v>
      </c>
      <c r="E1126">
        <v>1</v>
      </c>
      <c r="F1126">
        <v>24.95</v>
      </c>
      <c r="G1126" s="4">
        <v>0</v>
      </c>
      <c r="H1126" s="3">
        <v>12.14</v>
      </c>
      <c r="I1126">
        <v>2</v>
      </c>
      <c r="K1126" s="18">
        <f t="shared" si="85"/>
        <v>49.9</v>
      </c>
      <c r="L1126" s="18">
        <f t="shared" si="86"/>
        <v>25.619999999999997</v>
      </c>
      <c r="M1126" s="19">
        <f t="shared" si="87"/>
        <v>0.51342685370741481</v>
      </c>
      <c r="N1126" s="19">
        <f t="shared" si="88"/>
        <v>0</v>
      </c>
      <c r="O1126" s="18">
        <f t="shared" si="89"/>
        <v>0</v>
      </c>
    </row>
    <row r="1127" spans="1:15" x14ac:dyDescent="0.55000000000000004">
      <c r="A1127" s="2">
        <v>43167</v>
      </c>
      <c r="B1127">
        <v>50</v>
      </c>
      <c r="C1127" t="s">
        <v>5</v>
      </c>
      <c r="D1127" t="s">
        <v>11</v>
      </c>
      <c r="E1127">
        <v>11</v>
      </c>
      <c r="F1127">
        <v>24.95</v>
      </c>
      <c r="G1127" s="4">
        <v>0</v>
      </c>
      <c r="H1127" s="3">
        <v>12.14</v>
      </c>
      <c r="I1127">
        <v>1</v>
      </c>
      <c r="K1127" s="18">
        <f t="shared" si="85"/>
        <v>24.95</v>
      </c>
      <c r="L1127" s="18">
        <f t="shared" si="86"/>
        <v>12.809999999999999</v>
      </c>
      <c r="M1127" s="19">
        <f t="shared" si="87"/>
        <v>0.51342685370741481</v>
      </c>
      <c r="N1127" s="19">
        <f t="shared" si="88"/>
        <v>0</v>
      </c>
      <c r="O1127" s="18">
        <f t="shared" si="89"/>
        <v>0</v>
      </c>
    </row>
    <row r="1128" spans="1:15" x14ac:dyDescent="0.55000000000000004">
      <c r="A1128" s="2">
        <v>43168</v>
      </c>
      <c r="B1128">
        <v>50</v>
      </c>
      <c r="C1128" t="s">
        <v>8</v>
      </c>
      <c r="D1128" t="s">
        <v>10</v>
      </c>
      <c r="E1128">
        <v>11</v>
      </c>
      <c r="F1128">
        <v>24.95</v>
      </c>
      <c r="G1128" s="4">
        <v>0</v>
      </c>
      <c r="H1128" s="3">
        <v>12.14</v>
      </c>
      <c r="I1128">
        <v>1</v>
      </c>
      <c r="K1128" s="18">
        <f t="shared" si="85"/>
        <v>24.95</v>
      </c>
      <c r="L1128" s="18">
        <f t="shared" si="86"/>
        <v>12.809999999999999</v>
      </c>
      <c r="M1128" s="19">
        <f t="shared" si="87"/>
        <v>0.51342685370741481</v>
      </c>
      <c r="N1128" s="19">
        <f t="shared" si="88"/>
        <v>0</v>
      </c>
      <c r="O1128" s="18">
        <f t="shared" si="89"/>
        <v>0</v>
      </c>
    </row>
    <row r="1129" spans="1:15" x14ac:dyDescent="0.55000000000000004">
      <c r="A1129" s="2">
        <v>43169</v>
      </c>
      <c r="B1129">
        <v>50</v>
      </c>
      <c r="C1129" t="s">
        <v>8</v>
      </c>
      <c r="D1129" t="s">
        <v>10</v>
      </c>
      <c r="E1129">
        <v>7</v>
      </c>
      <c r="F1129">
        <v>24.95</v>
      </c>
      <c r="G1129" s="4">
        <v>0</v>
      </c>
      <c r="H1129" s="3">
        <v>12.14</v>
      </c>
      <c r="I1129">
        <v>1</v>
      </c>
      <c r="K1129" s="18">
        <f t="shared" si="85"/>
        <v>24.95</v>
      </c>
      <c r="L1129" s="18">
        <f t="shared" si="86"/>
        <v>12.809999999999999</v>
      </c>
      <c r="M1129" s="19">
        <f t="shared" si="87"/>
        <v>0.51342685370741481</v>
      </c>
      <c r="N1129" s="19">
        <f t="shared" si="88"/>
        <v>0</v>
      </c>
      <c r="O1129" s="18">
        <f t="shared" si="89"/>
        <v>0</v>
      </c>
    </row>
    <row r="1130" spans="1:15" x14ac:dyDescent="0.55000000000000004">
      <c r="A1130" s="2">
        <v>43182</v>
      </c>
      <c r="B1130">
        <v>50</v>
      </c>
      <c r="C1130" t="s">
        <v>8</v>
      </c>
      <c r="D1130" t="s">
        <v>10</v>
      </c>
      <c r="E1130">
        <v>9</v>
      </c>
      <c r="F1130">
        <v>24.95</v>
      </c>
      <c r="G1130" s="4">
        <v>0</v>
      </c>
      <c r="H1130" s="3">
        <v>12.14</v>
      </c>
      <c r="I1130">
        <v>3</v>
      </c>
      <c r="K1130" s="18">
        <f t="shared" si="85"/>
        <v>74.849999999999994</v>
      </c>
      <c r="L1130" s="18">
        <f t="shared" si="86"/>
        <v>38.429999999999993</v>
      </c>
      <c r="M1130" s="19">
        <f t="shared" si="87"/>
        <v>0.51342685370741481</v>
      </c>
      <c r="N1130" s="19">
        <f t="shared" si="88"/>
        <v>0</v>
      </c>
      <c r="O1130" s="18">
        <f t="shared" si="89"/>
        <v>0</v>
      </c>
    </row>
    <row r="1131" spans="1:15" x14ac:dyDescent="0.55000000000000004">
      <c r="A1131" s="2">
        <v>43182</v>
      </c>
      <c r="B1131">
        <v>50</v>
      </c>
      <c r="C1131" t="s">
        <v>8</v>
      </c>
      <c r="D1131" t="s">
        <v>10</v>
      </c>
      <c r="E1131">
        <v>2</v>
      </c>
      <c r="F1131">
        <v>24.95</v>
      </c>
      <c r="G1131" s="4">
        <v>0</v>
      </c>
      <c r="H1131" s="3">
        <v>12.14</v>
      </c>
      <c r="I1131">
        <v>2</v>
      </c>
      <c r="K1131" s="18">
        <f t="shared" si="85"/>
        <v>49.9</v>
      </c>
      <c r="L1131" s="18">
        <f t="shared" si="86"/>
        <v>25.619999999999997</v>
      </c>
      <c r="M1131" s="19">
        <f t="shared" si="87"/>
        <v>0.51342685370741481</v>
      </c>
      <c r="N1131" s="19">
        <f t="shared" si="88"/>
        <v>0</v>
      </c>
      <c r="O1131" s="18">
        <f t="shared" si="89"/>
        <v>0</v>
      </c>
    </row>
    <row r="1132" spans="1:15" x14ac:dyDescent="0.55000000000000004">
      <c r="A1132" s="2">
        <v>43183</v>
      </c>
      <c r="B1132">
        <v>50</v>
      </c>
      <c r="C1132" t="s">
        <v>7</v>
      </c>
      <c r="D1132" t="s">
        <v>10</v>
      </c>
      <c r="E1132">
        <v>8</v>
      </c>
      <c r="F1132">
        <v>24.95</v>
      </c>
      <c r="G1132" s="4">
        <v>0</v>
      </c>
      <c r="H1132" s="3">
        <v>12.14</v>
      </c>
      <c r="I1132">
        <v>2</v>
      </c>
      <c r="K1132" s="18">
        <f t="shared" si="85"/>
        <v>49.9</v>
      </c>
      <c r="L1132" s="18">
        <f t="shared" si="86"/>
        <v>25.619999999999997</v>
      </c>
      <c r="M1132" s="19">
        <f t="shared" si="87"/>
        <v>0.51342685370741481</v>
      </c>
      <c r="N1132" s="19">
        <f t="shared" si="88"/>
        <v>0</v>
      </c>
      <c r="O1132" s="18">
        <f t="shared" si="89"/>
        <v>0</v>
      </c>
    </row>
    <row r="1133" spans="1:15" x14ac:dyDescent="0.55000000000000004">
      <c r="A1133" s="2">
        <v>43188</v>
      </c>
      <c r="B1133">
        <v>50</v>
      </c>
      <c r="C1133" t="s">
        <v>6</v>
      </c>
      <c r="D1133" t="s">
        <v>11</v>
      </c>
      <c r="E1133">
        <v>9</v>
      </c>
      <c r="F1133">
        <v>24.95</v>
      </c>
      <c r="G1133" s="4">
        <v>0</v>
      </c>
      <c r="H1133" s="3">
        <v>12.14</v>
      </c>
      <c r="I1133">
        <v>2</v>
      </c>
      <c r="K1133" s="18">
        <f t="shared" si="85"/>
        <v>49.9</v>
      </c>
      <c r="L1133" s="18">
        <f t="shared" si="86"/>
        <v>25.619999999999997</v>
      </c>
      <c r="M1133" s="19">
        <f t="shared" si="87"/>
        <v>0.51342685370741481</v>
      </c>
      <c r="N1133" s="19">
        <f t="shared" si="88"/>
        <v>0</v>
      </c>
      <c r="O1133" s="18">
        <f t="shared" si="89"/>
        <v>0</v>
      </c>
    </row>
    <row r="1134" spans="1:15" x14ac:dyDescent="0.55000000000000004">
      <c r="A1134" s="2">
        <v>43191</v>
      </c>
      <c r="B1134">
        <v>50</v>
      </c>
      <c r="C1134" t="s">
        <v>5</v>
      </c>
      <c r="D1134" t="s">
        <v>10</v>
      </c>
      <c r="E1134">
        <v>3</v>
      </c>
      <c r="F1134">
        <v>24.95</v>
      </c>
      <c r="G1134" s="4">
        <v>0</v>
      </c>
      <c r="H1134" s="3">
        <v>12.14</v>
      </c>
      <c r="I1134">
        <v>1</v>
      </c>
      <c r="K1134" s="18">
        <f t="shared" si="85"/>
        <v>24.95</v>
      </c>
      <c r="L1134" s="18">
        <f t="shared" si="86"/>
        <v>12.809999999999999</v>
      </c>
      <c r="M1134" s="19">
        <f t="shared" si="87"/>
        <v>0.51342685370741481</v>
      </c>
      <c r="N1134" s="19">
        <f t="shared" si="88"/>
        <v>0</v>
      </c>
      <c r="O1134" s="18">
        <f t="shared" si="89"/>
        <v>0</v>
      </c>
    </row>
    <row r="1135" spans="1:15" x14ac:dyDescent="0.55000000000000004">
      <c r="A1135" s="2">
        <v>43192</v>
      </c>
      <c r="B1135">
        <v>50</v>
      </c>
      <c r="C1135" t="s">
        <v>9</v>
      </c>
      <c r="D1135" t="s">
        <v>11</v>
      </c>
      <c r="E1135">
        <v>2</v>
      </c>
      <c r="F1135">
        <v>24.95</v>
      </c>
      <c r="G1135" s="4">
        <v>0</v>
      </c>
      <c r="H1135" s="3">
        <v>12.14</v>
      </c>
      <c r="I1135">
        <v>3</v>
      </c>
      <c r="K1135" s="18">
        <f t="shared" si="85"/>
        <v>74.849999999999994</v>
      </c>
      <c r="L1135" s="18">
        <f t="shared" si="86"/>
        <v>38.429999999999993</v>
      </c>
      <c r="M1135" s="19">
        <f t="shared" si="87"/>
        <v>0.51342685370741481</v>
      </c>
      <c r="N1135" s="19">
        <f t="shared" si="88"/>
        <v>0</v>
      </c>
      <c r="O1135" s="18">
        <f t="shared" si="89"/>
        <v>0</v>
      </c>
    </row>
    <row r="1136" spans="1:15" x14ac:dyDescent="0.55000000000000004">
      <c r="A1136" s="2">
        <v>43198</v>
      </c>
      <c r="B1136">
        <v>50</v>
      </c>
      <c r="C1136" t="s">
        <v>6</v>
      </c>
      <c r="D1136" t="s">
        <v>10</v>
      </c>
      <c r="E1136">
        <v>10</v>
      </c>
      <c r="F1136">
        <v>24.95</v>
      </c>
      <c r="G1136" s="4">
        <v>0</v>
      </c>
      <c r="H1136" s="3">
        <v>12.14</v>
      </c>
      <c r="I1136">
        <v>4</v>
      </c>
      <c r="K1136" s="18">
        <f t="shared" si="85"/>
        <v>99.8</v>
      </c>
      <c r="L1136" s="18">
        <f t="shared" si="86"/>
        <v>51.239999999999995</v>
      </c>
      <c r="M1136" s="19">
        <f t="shared" si="87"/>
        <v>0.51342685370741481</v>
      </c>
      <c r="N1136" s="19">
        <f t="shared" si="88"/>
        <v>0</v>
      </c>
      <c r="O1136" s="18">
        <f t="shared" si="89"/>
        <v>0</v>
      </c>
    </row>
    <row r="1137" spans="1:15" x14ac:dyDescent="0.55000000000000004">
      <c r="A1137" s="2">
        <v>43198</v>
      </c>
      <c r="B1137">
        <v>50</v>
      </c>
      <c r="C1137" t="s">
        <v>7</v>
      </c>
      <c r="D1137" t="s">
        <v>10</v>
      </c>
      <c r="E1137">
        <v>8</v>
      </c>
      <c r="F1137">
        <v>24.95</v>
      </c>
      <c r="G1137" s="4">
        <v>0</v>
      </c>
      <c r="H1137" s="3">
        <v>12.14</v>
      </c>
      <c r="I1137">
        <v>4</v>
      </c>
      <c r="K1137" s="18">
        <f t="shared" si="85"/>
        <v>99.8</v>
      </c>
      <c r="L1137" s="18">
        <f t="shared" si="86"/>
        <v>51.239999999999995</v>
      </c>
      <c r="M1137" s="19">
        <f t="shared" si="87"/>
        <v>0.51342685370741481</v>
      </c>
      <c r="N1137" s="19">
        <f t="shared" si="88"/>
        <v>0</v>
      </c>
      <c r="O1137" s="18">
        <f t="shared" si="89"/>
        <v>0</v>
      </c>
    </row>
    <row r="1138" spans="1:15" x14ac:dyDescent="0.55000000000000004">
      <c r="A1138" s="2">
        <v>43201</v>
      </c>
      <c r="B1138">
        <v>50</v>
      </c>
      <c r="C1138" t="s">
        <v>8</v>
      </c>
      <c r="D1138" t="s">
        <v>11</v>
      </c>
      <c r="E1138">
        <v>3</v>
      </c>
      <c r="F1138">
        <v>24.95</v>
      </c>
      <c r="G1138" s="4">
        <v>0</v>
      </c>
      <c r="H1138" s="3">
        <v>12.14</v>
      </c>
      <c r="I1138">
        <v>2</v>
      </c>
      <c r="K1138" s="18">
        <f t="shared" si="85"/>
        <v>49.9</v>
      </c>
      <c r="L1138" s="18">
        <f t="shared" si="86"/>
        <v>25.619999999999997</v>
      </c>
      <c r="M1138" s="19">
        <f t="shared" si="87"/>
        <v>0.51342685370741481</v>
      </c>
      <c r="N1138" s="19">
        <f t="shared" si="88"/>
        <v>0</v>
      </c>
      <c r="O1138" s="18">
        <f t="shared" si="89"/>
        <v>0</v>
      </c>
    </row>
    <row r="1139" spans="1:15" x14ac:dyDescent="0.55000000000000004">
      <c r="A1139" s="2">
        <v>43208</v>
      </c>
      <c r="B1139">
        <v>50</v>
      </c>
      <c r="C1139" t="s">
        <v>6</v>
      </c>
      <c r="D1139" t="s">
        <v>11</v>
      </c>
      <c r="E1139">
        <v>6</v>
      </c>
      <c r="F1139">
        <v>24.95</v>
      </c>
      <c r="G1139" s="4">
        <v>0</v>
      </c>
      <c r="H1139" s="3">
        <v>12.14</v>
      </c>
      <c r="I1139">
        <v>2</v>
      </c>
      <c r="K1139" s="18">
        <f t="shared" si="85"/>
        <v>49.9</v>
      </c>
      <c r="L1139" s="18">
        <f t="shared" si="86"/>
        <v>25.619999999999997</v>
      </c>
      <c r="M1139" s="19">
        <f t="shared" si="87"/>
        <v>0.51342685370741481</v>
      </c>
      <c r="N1139" s="19">
        <f t="shared" si="88"/>
        <v>0</v>
      </c>
      <c r="O1139" s="18">
        <f t="shared" si="89"/>
        <v>0</v>
      </c>
    </row>
    <row r="1140" spans="1:15" x14ac:dyDescent="0.55000000000000004">
      <c r="A1140" s="2">
        <v>43212</v>
      </c>
      <c r="B1140">
        <v>50</v>
      </c>
      <c r="C1140" t="s">
        <v>7</v>
      </c>
      <c r="D1140" t="s">
        <v>10</v>
      </c>
      <c r="E1140">
        <v>12</v>
      </c>
      <c r="F1140">
        <v>24.95</v>
      </c>
      <c r="G1140" s="4">
        <v>0</v>
      </c>
      <c r="H1140" s="3">
        <v>12.14</v>
      </c>
      <c r="I1140">
        <v>2</v>
      </c>
      <c r="K1140" s="18">
        <f t="shared" si="85"/>
        <v>49.9</v>
      </c>
      <c r="L1140" s="18">
        <f t="shared" si="86"/>
        <v>25.619999999999997</v>
      </c>
      <c r="M1140" s="19">
        <f t="shared" si="87"/>
        <v>0.51342685370741481</v>
      </c>
      <c r="N1140" s="19">
        <f t="shared" si="88"/>
        <v>0</v>
      </c>
      <c r="O1140" s="18">
        <f t="shared" si="89"/>
        <v>0</v>
      </c>
    </row>
    <row r="1141" spans="1:15" x14ac:dyDescent="0.55000000000000004">
      <c r="A1141" s="2">
        <v>43212</v>
      </c>
      <c r="B1141">
        <v>50</v>
      </c>
      <c r="C1141" t="s">
        <v>5</v>
      </c>
      <c r="D1141" t="s">
        <v>10</v>
      </c>
      <c r="E1141">
        <v>3</v>
      </c>
      <c r="F1141">
        <v>24.95</v>
      </c>
      <c r="G1141" s="4">
        <v>0</v>
      </c>
      <c r="H1141" s="3">
        <v>12.14</v>
      </c>
      <c r="I1141">
        <v>4</v>
      </c>
      <c r="K1141" s="18">
        <f t="shared" si="85"/>
        <v>99.8</v>
      </c>
      <c r="L1141" s="18">
        <f t="shared" si="86"/>
        <v>51.239999999999995</v>
      </c>
      <c r="M1141" s="19">
        <f t="shared" si="87"/>
        <v>0.51342685370741481</v>
      </c>
      <c r="N1141" s="19">
        <f t="shared" si="88"/>
        <v>0</v>
      </c>
      <c r="O1141" s="18">
        <f t="shared" si="89"/>
        <v>0</v>
      </c>
    </row>
    <row r="1142" spans="1:15" x14ac:dyDescent="0.55000000000000004">
      <c r="A1142" s="2">
        <v>43219</v>
      </c>
      <c r="B1142">
        <v>50</v>
      </c>
      <c r="C1142" t="s">
        <v>7</v>
      </c>
      <c r="D1142" t="s">
        <v>10</v>
      </c>
      <c r="E1142">
        <v>8</v>
      </c>
      <c r="F1142">
        <v>24.95</v>
      </c>
      <c r="G1142" s="4">
        <v>0</v>
      </c>
      <c r="H1142" s="3">
        <v>12.14</v>
      </c>
      <c r="I1142">
        <v>4</v>
      </c>
      <c r="K1142" s="18">
        <f t="shared" si="85"/>
        <v>99.8</v>
      </c>
      <c r="L1142" s="18">
        <f t="shared" si="86"/>
        <v>51.239999999999995</v>
      </c>
      <c r="M1142" s="19">
        <f t="shared" si="87"/>
        <v>0.51342685370741481</v>
      </c>
      <c r="N1142" s="19">
        <f t="shared" si="88"/>
        <v>0</v>
      </c>
      <c r="O1142" s="18">
        <f t="shared" si="89"/>
        <v>0</v>
      </c>
    </row>
    <row r="1143" spans="1:15" x14ac:dyDescent="0.55000000000000004">
      <c r="A1143" s="2">
        <v>43225</v>
      </c>
      <c r="B1143">
        <v>50</v>
      </c>
      <c r="C1143" t="s">
        <v>8</v>
      </c>
      <c r="D1143" t="s">
        <v>10</v>
      </c>
      <c r="E1143">
        <v>4</v>
      </c>
      <c r="F1143">
        <v>24.95</v>
      </c>
      <c r="G1143" s="4">
        <v>0</v>
      </c>
      <c r="H1143" s="3">
        <v>12.14</v>
      </c>
      <c r="I1143">
        <v>3</v>
      </c>
      <c r="K1143" s="18">
        <f t="shared" si="85"/>
        <v>74.849999999999994</v>
      </c>
      <c r="L1143" s="18">
        <f t="shared" si="86"/>
        <v>38.429999999999993</v>
      </c>
      <c r="M1143" s="19">
        <f t="shared" si="87"/>
        <v>0.51342685370741481</v>
      </c>
      <c r="N1143" s="19">
        <f t="shared" si="88"/>
        <v>0</v>
      </c>
      <c r="O1143" s="18">
        <f t="shared" si="89"/>
        <v>0</v>
      </c>
    </row>
    <row r="1144" spans="1:15" x14ac:dyDescent="0.55000000000000004">
      <c r="A1144" s="2">
        <v>43225</v>
      </c>
      <c r="B1144">
        <v>50</v>
      </c>
      <c r="C1144" t="s">
        <v>9</v>
      </c>
      <c r="D1144" t="s">
        <v>10</v>
      </c>
      <c r="E1144">
        <v>4</v>
      </c>
      <c r="F1144">
        <v>24.95</v>
      </c>
      <c r="G1144" s="4">
        <v>0</v>
      </c>
      <c r="H1144" s="3">
        <v>12.14</v>
      </c>
      <c r="I1144">
        <v>1</v>
      </c>
      <c r="K1144" s="18">
        <f t="shared" si="85"/>
        <v>24.95</v>
      </c>
      <c r="L1144" s="18">
        <f t="shared" si="86"/>
        <v>12.809999999999999</v>
      </c>
      <c r="M1144" s="19">
        <f t="shared" si="87"/>
        <v>0.51342685370741481</v>
      </c>
      <c r="N1144" s="19">
        <f t="shared" si="88"/>
        <v>0</v>
      </c>
      <c r="O1144" s="18">
        <f t="shared" si="89"/>
        <v>0</v>
      </c>
    </row>
    <row r="1145" spans="1:15" x14ac:dyDescent="0.55000000000000004">
      <c r="A1145" s="2">
        <v>43226</v>
      </c>
      <c r="B1145">
        <v>50</v>
      </c>
      <c r="C1145" t="s">
        <v>6</v>
      </c>
      <c r="D1145" t="s">
        <v>10</v>
      </c>
      <c r="E1145">
        <v>2</v>
      </c>
      <c r="F1145">
        <v>24.95</v>
      </c>
      <c r="G1145" s="4">
        <v>0</v>
      </c>
      <c r="H1145" s="3">
        <v>12.14</v>
      </c>
      <c r="I1145">
        <v>2</v>
      </c>
      <c r="K1145" s="18">
        <f t="shared" si="85"/>
        <v>49.9</v>
      </c>
      <c r="L1145" s="18">
        <f t="shared" si="86"/>
        <v>25.619999999999997</v>
      </c>
      <c r="M1145" s="19">
        <f t="shared" si="87"/>
        <v>0.51342685370741481</v>
      </c>
      <c r="N1145" s="19">
        <f t="shared" si="88"/>
        <v>0</v>
      </c>
      <c r="O1145" s="18">
        <f t="shared" si="89"/>
        <v>0</v>
      </c>
    </row>
    <row r="1146" spans="1:15" x14ac:dyDescent="0.55000000000000004">
      <c r="A1146" s="2">
        <v>43239</v>
      </c>
      <c r="B1146">
        <v>50</v>
      </c>
      <c r="C1146" t="s">
        <v>9</v>
      </c>
      <c r="D1146" t="s">
        <v>10</v>
      </c>
      <c r="E1146">
        <v>11</v>
      </c>
      <c r="F1146">
        <v>24.95</v>
      </c>
      <c r="G1146" s="4">
        <v>0</v>
      </c>
      <c r="H1146" s="3">
        <v>12.14</v>
      </c>
      <c r="I1146">
        <v>2</v>
      </c>
      <c r="K1146" s="18">
        <f t="shared" si="85"/>
        <v>49.9</v>
      </c>
      <c r="L1146" s="18">
        <f t="shared" si="86"/>
        <v>25.619999999999997</v>
      </c>
      <c r="M1146" s="19">
        <f t="shared" si="87"/>
        <v>0.51342685370741481</v>
      </c>
      <c r="N1146" s="19">
        <f t="shared" si="88"/>
        <v>0</v>
      </c>
      <c r="O1146" s="18">
        <f t="shared" si="89"/>
        <v>0</v>
      </c>
    </row>
    <row r="1147" spans="1:15" x14ac:dyDescent="0.55000000000000004">
      <c r="A1147" s="2">
        <v>43240</v>
      </c>
      <c r="B1147">
        <v>50</v>
      </c>
      <c r="C1147" t="s">
        <v>5</v>
      </c>
      <c r="D1147" t="s">
        <v>10</v>
      </c>
      <c r="E1147">
        <v>2</v>
      </c>
      <c r="F1147">
        <v>24.95</v>
      </c>
      <c r="G1147" s="4">
        <v>0</v>
      </c>
      <c r="H1147" s="3">
        <v>12.14</v>
      </c>
      <c r="I1147">
        <v>2</v>
      </c>
      <c r="K1147" s="18">
        <f t="shared" si="85"/>
        <v>49.9</v>
      </c>
      <c r="L1147" s="18">
        <f t="shared" si="86"/>
        <v>25.619999999999997</v>
      </c>
      <c r="M1147" s="19">
        <f t="shared" si="87"/>
        <v>0.51342685370741481</v>
      </c>
      <c r="N1147" s="19">
        <f t="shared" si="88"/>
        <v>0</v>
      </c>
      <c r="O1147" s="18">
        <f t="shared" si="89"/>
        <v>0</v>
      </c>
    </row>
    <row r="1148" spans="1:15" x14ac:dyDescent="0.55000000000000004">
      <c r="A1148" s="2">
        <v>43247</v>
      </c>
      <c r="B1148">
        <v>50</v>
      </c>
      <c r="C1148" t="s">
        <v>5</v>
      </c>
      <c r="D1148" t="s">
        <v>10</v>
      </c>
      <c r="E1148">
        <v>10</v>
      </c>
      <c r="F1148">
        <v>24.95</v>
      </c>
      <c r="G1148" s="4">
        <v>0</v>
      </c>
      <c r="H1148" s="3">
        <v>12.14</v>
      </c>
      <c r="I1148">
        <v>1</v>
      </c>
      <c r="K1148" s="18">
        <f t="shared" si="85"/>
        <v>24.95</v>
      </c>
      <c r="L1148" s="18">
        <f t="shared" si="86"/>
        <v>12.809999999999999</v>
      </c>
      <c r="M1148" s="19">
        <f t="shared" si="87"/>
        <v>0.51342685370741481</v>
      </c>
      <c r="N1148" s="19">
        <f t="shared" si="88"/>
        <v>0</v>
      </c>
      <c r="O1148" s="18">
        <f t="shared" si="89"/>
        <v>0</v>
      </c>
    </row>
    <row r="1149" spans="1:15" x14ac:dyDescent="0.55000000000000004">
      <c r="A1149" s="2">
        <v>43248</v>
      </c>
      <c r="B1149">
        <v>50</v>
      </c>
      <c r="C1149" t="s">
        <v>8</v>
      </c>
      <c r="D1149" t="s">
        <v>11</v>
      </c>
      <c r="E1149">
        <v>0</v>
      </c>
      <c r="F1149">
        <v>24.95</v>
      </c>
      <c r="G1149" s="4">
        <v>0</v>
      </c>
      <c r="H1149" s="3">
        <v>12.14</v>
      </c>
      <c r="I1149">
        <v>2</v>
      </c>
      <c r="K1149" s="18">
        <f t="shared" si="85"/>
        <v>49.9</v>
      </c>
      <c r="L1149" s="18">
        <f t="shared" si="86"/>
        <v>25.619999999999997</v>
      </c>
      <c r="M1149" s="19">
        <f t="shared" si="87"/>
        <v>0.51342685370741481</v>
      </c>
      <c r="N1149" s="19">
        <f t="shared" si="88"/>
        <v>0</v>
      </c>
      <c r="O1149" s="18">
        <f t="shared" si="89"/>
        <v>0</v>
      </c>
    </row>
    <row r="1150" spans="1:15" x14ac:dyDescent="0.55000000000000004">
      <c r="A1150" s="2">
        <v>43249</v>
      </c>
      <c r="B1150">
        <v>50</v>
      </c>
      <c r="C1150" t="s">
        <v>5</v>
      </c>
      <c r="D1150" t="s">
        <v>11</v>
      </c>
      <c r="E1150">
        <v>2</v>
      </c>
      <c r="F1150">
        <v>24.95</v>
      </c>
      <c r="G1150" s="4">
        <v>0</v>
      </c>
      <c r="H1150" s="3">
        <v>12.14</v>
      </c>
      <c r="I1150">
        <v>2</v>
      </c>
      <c r="K1150" s="18">
        <f t="shared" si="85"/>
        <v>49.9</v>
      </c>
      <c r="L1150" s="18">
        <f t="shared" si="86"/>
        <v>25.619999999999997</v>
      </c>
      <c r="M1150" s="19">
        <f t="shared" si="87"/>
        <v>0.51342685370741481</v>
      </c>
      <c r="N1150" s="19">
        <f t="shared" si="88"/>
        <v>0</v>
      </c>
      <c r="O1150" s="18">
        <f t="shared" si="89"/>
        <v>0</v>
      </c>
    </row>
    <row r="1151" spans="1:15" x14ac:dyDescent="0.55000000000000004">
      <c r="A1151" s="2">
        <v>43251</v>
      </c>
      <c r="B1151">
        <v>50</v>
      </c>
      <c r="C1151" t="s">
        <v>6</v>
      </c>
      <c r="D1151" t="s">
        <v>11</v>
      </c>
      <c r="E1151">
        <v>4</v>
      </c>
      <c r="F1151">
        <v>24.95</v>
      </c>
      <c r="G1151" s="4">
        <v>0</v>
      </c>
      <c r="H1151" s="3">
        <v>12.14</v>
      </c>
      <c r="I1151">
        <v>1</v>
      </c>
      <c r="K1151" s="18">
        <f t="shared" si="85"/>
        <v>24.95</v>
      </c>
      <c r="L1151" s="18">
        <f t="shared" si="86"/>
        <v>12.809999999999999</v>
      </c>
      <c r="M1151" s="19">
        <f t="shared" si="87"/>
        <v>0.51342685370741481</v>
      </c>
      <c r="N1151" s="19">
        <f t="shared" si="88"/>
        <v>0</v>
      </c>
      <c r="O1151" s="18">
        <f t="shared" si="89"/>
        <v>0</v>
      </c>
    </row>
    <row r="1152" spans="1:15" x14ac:dyDescent="0.55000000000000004">
      <c r="A1152" s="2">
        <v>43260</v>
      </c>
      <c r="B1152">
        <v>50</v>
      </c>
      <c r="C1152" t="s">
        <v>9</v>
      </c>
      <c r="D1152" t="s">
        <v>10</v>
      </c>
      <c r="E1152">
        <v>3</v>
      </c>
      <c r="F1152">
        <v>24.95</v>
      </c>
      <c r="G1152" s="4">
        <v>0</v>
      </c>
      <c r="H1152" s="3">
        <v>12.14</v>
      </c>
      <c r="I1152">
        <v>1</v>
      </c>
      <c r="K1152" s="18">
        <f t="shared" si="85"/>
        <v>24.95</v>
      </c>
      <c r="L1152" s="18">
        <f t="shared" si="86"/>
        <v>12.809999999999999</v>
      </c>
      <c r="M1152" s="19">
        <f t="shared" si="87"/>
        <v>0.51342685370741481</v>
      </c>
      <c r="N1152" s="19">
        <f t="shared" si="88"/>
        <v>0</v>
      </c>
      <c r="O1152" s="18">
        <f t="shared" si="89"/>
        <v>0</v>
      </c>
    </row>
    <row r="1153" spans="1:15" x14ac:dyDescent="0.55000000000000004">
      <c r="A1153" s="2">
        <v>43262</v>
      </c>
      <c r="B1153">
        <v>50</v>
      </c>
      <c r="C1153" t="s">
        <v>8</v>
      </c>
      <c r="D1153" t="s">
        <v>11</v>
      </c>
      <c r="E1153">
        <v>6</v>
      </c>
      <c r="F1153">
        <v>24.95</v>
      </c>
      <c r="G1153" s="4">
        <v>0</v>
      </c>
      <c r="H1153" s="3">
        <v>12.14</v>
      </c>
      <c r="I1153">
        <v>1</v>
      </c>
      <c r="K1153" s="18">
        <f t="shared" si="85"/>
        <v>24.95</v>
      </c>
      <c r="L1153" s="18">
        <f t="shared" si="86"/>
        <v>12.809999999999999</v>
      </c>
      <c r="M1153" s="19">
        <f t="shared" si="87"/>
        <v>0.51342685370741481</v>
      </c>
      <c r="N1153" s="19">
        <f t="shared" si="88"/>
        <v>0</v>
      </c>
      <c r="O1153" s="18">
        <f t="shared" si="89"/>
        <v>0</v>
      </c>
    </row>
    <row r="1154" spans="1:15" x14ac:dyDescent="0.55000000000000004">
      <c r="A1154" s="2">
        <v>43266</v>
      </c>
      <c r="B1154">
        <v>50</v>
      </c>
      <c r="C1154" t="s">
        <v>9</v>
      </c>
      <c r="D1154" t="s">
        <v>10</v>
      </c>
      <c r="E1154">
        <v>7</v>
      </c>
      <c r="F1154">
        <v>24.95</v>
      </c>
      <c r="G1154" s="4">
        <v>0</v>
      </c>
      <c r="H1154" s="3">
        <v>12.14</v>
      </c>
      <c r="I1154">
        <v>1</v>
      </c>
      <c r="K1154" s="18">
        <f t="shared" ref="K1154:K1217" si="90">I1154*F1154*(1-G1154)</f>
        <v>24.95</v>
      </c>
      <c r="L1154" s="18">
        <f t="shared" ref="L1154:L1217" si="91">(F1154*(1-G1154)-H1154)*I1154</f>
        <v>12.809999999999999</v>
      </c>
      <c r="M1154" s="19">
        <f t="shared" ref="M1154:M1217" si="92">L1154/K1154</f>
        <v>0.51342685370741481</v>
      </c>
      <c r="N1154" s="19">
        <f t="shared" si="88"/>
        <v>0</v>
      </c>
      <c r="O1154" s="18">
        <f t="shared" si="89"/>
        <v>0</v>
      </c>
    </row>
    <row r="1155" spans="1:15" x14ac:dyDescent="0.55000000000000004">
      <c r="A1155" s="2">
        <v>43267</v>
      </c>
      <c r="B1155">
        <v>50</v>
      </c>
      <c r="C1155" t="s">
        <v>7</v>
      </c>
      <c r="D1155" t="s">
        <v>10</v>
      </c>
      <c r="E1155">
        <v>8</v>
      </c>
      <c r="F1155">
        <v>24.95</v>
      </c>
      <c r="G1155" s="4">
        <v>0</v>
      </c>
      <c r="H1155" s="3">
        <v>12.14</v>
      </c>
      <c r="I1155">
        <v>4</v>
      </c>
      <c r="K1155" s="18">
        <f t="shared" si="90"/>
        <v>99.8</v>
      </c>
      <c r="L1155" s="18">
        <f t="shared" si="91"/>
        <v>51.239999999999995</v>
      </c>
      <c r="M1155" s="19">
        <f t="shared" si="92"/>
        <v>0.51342685370741481</v>
      </c>
      <c r="N1155" s="19">
        <f t="shared" ref="N1155:N1218" si="93">MAX(IF(K1155&gt;500,0.15,0),G1155)-G1155</f>
        <v>0</v>
      </c>
      <c r="O1155" s="18">
        <f t="shared" ref="O1155:O1218" si="94">N1155*K1155</f>
        <v>0</v>
      </c>
    </row>
    <row r="1156" spans="1:15" x14ac:dyDescent="0.55000000000000004">
      <c r="A1156" s="2">
        <v>43267</v>
      </c>
      <c r="B1156">
        <v>50</v>
      </c>
      <c r="C1156" t="s">
        <v>8</v>
      </c>
      <c r="D1156" t="s">
        <v>10</v>
      </c>
      <c r="E1156">
        <v>10</v>
      </c>
      <c r="F1156">
        <v>24.95</v>
      </c>
      <c r="G1156" s="4">
        <v>0</v>
      </c>
      <c r="H1156" s="3">
        <v>12.14</v>
      </c>
      <c r="I1156">
        <v>2</v>
      </c>
      <c r="K1156" s="18">
        <f t="shared" si="90"/>
        <v>49.9</v>
      </c>
      <c r="L1156" s="18">
        <f t="shared" si="91"/>
        <v>25.619999999999997</v>
      </c>
      <c r="M1156" s="19">
        <f t="shared" si="92"/>
        <v>0.51342685370741481</v>
      </c>
      <c r="N1156" s="19">
        <f t="shared" si="93"/>
        <v>0</v>
      </c>
      <c r="O1156" s="18">
        <f t="shared" si="94"/>
        <v>0</v>
      </c>
    </row>
    <row r="1157" spans="1:15" x14ac:dyDescent="0.55000000000000004">
      <c r="A1157" s="2">
        <v>43274</v>
      </c>
      <c r="B1157">
        <v>50</v>
      </c>
      <c r="C1157" t="s">
        <v>9</v>
      </c>
      <c r="D1157" t="s">
        <v>10</v>
      </c>
      <c r="E1157">
        <v>3</v>
      </c>
      <c r="F1157">
        <v>24.95</v>
      </c>
      <c r="G1157" s="4">
        <v>0</v>
      </c>
      <c r="H1157" s="3">
        <v>12.14</v>
      </c>
      <c r="I1157">
        <v>2</v>
      </c>
      <c r="K1157" s="18">
        <f t="shared" si="90"/>
        <v>49.9</v>
      </c>
      <c r="L1157" s="18">
        <f t="shared" si="91"/>
        <v>25.619999999999997</v>
      </c>
      <c r="M1157" s="19">
        <f t="shared" si="92"/>
        <v>0.51342685370741481</v>
      </c>
      <c r="N1157" s="19">
        <f t="shared" si="93"/>
        <v>0</v>
      </c>
      <c r="O1157" s="18">
        <f t="shared" si="94"/>
        <v>0</v>
      </c>
    </row>
    <row r="1158" spans="1:15" x14ac:dyDescent="0.55000000000000004">
      <c r="A1158" s="2">
        <v>43276</v>
      </c>
      <c r="B1158">
        <v>50</v>
      </c>
      <c r="C1158" t="s">
        <v>9</v>
      </c>
      <c r="D1158" t="s">
        <v>11</v>
      </c>
      <c r="E1158">
        <v>11</v>
      </c>
      <c r="F1158">
        <v>24.95</v>
      </c>
      <c r="G1158" s="4">
        <v>0</v>
      </c>
      <c r="H1158" s="3">
        <v>12.14</v>
      </c>
      <c r="I1158">
        <v>2</v>
      </c>
      <c r="K1158" s="18">
        <f t="shared" si="90"/>
        <v>49.9</v>
      </c>
      <c r="L1158" s="18">
        <f t="shared" si="91"/>
        <v>25.619999999999997</v>
      </c>
      <c r="M1158" s="19">
        <f t="shared" si="92"/>
        <v>0.51342685370741481</v>
      </c>
      <c r="N1158" s="19">
        <f t="shared" si="93"/>
        <v>0</v>
      </c>
      <c r="O1158" s="18">
        <f t="shared" si="94"/>
        <v>0</v>
      </c>
    </row>
    <row r="1159" spans="1:15" x14ac:dyDescent="0.55000000000000004">
      <c r="A1159" s="2">
        <v>43121</v>
      </c>
      <c r="B1159">
        <v>50</v>
      </c>
      <c r="C1159" t="s">
        <v>9</v>
      </c>
      <c r="D1159" t="s">
        <v>10</v>
      </c>
      <c r="E1159">
        <v>6</v>
      </c>
      <c r="F1159">
        <v>24.95</v>
      </c>
      <c r="G1159" s="4">
        <v>0</v>
      </c>
      <c r="H1159" s="3">
        <v>12.14</v>
      </c>
      <c r="I1159">
        <v>3</v>
      </c>
      <c r="K1159" s="18">
        <f t="shared" si="90"/>
        <v>74.849999999999994</v>
      </c>
      <c r="L1159" s="18">
        <f t="shared" si="91"/>
        <v>38.429999999999993</v>
      </c>
      <c r="M1159" s="19">
        <f t="shared" si="92"/>
        <v>0.51342685370741481</v>
      </c>
      <c r="N1159" s="19">
        <f t="shared" si="93"/>
        <v>0</v>
      </c>
      <c r="O1159" s="18">
        <f t="shared" si="94"/>
        <v>0</v>
      </c>
    </row>
    <row r="1160" spans="1:15" x14ac:dyDescent="0.55000000000000004">
      <c r="A1160" s="2">
        <v>43201</v>
      </c>
      <c r="B1160">
        <v>50</v>
      </c>
      <c r="C1160" t="s">
        <v>6</v>
      </c>
      <c r="D1160" t="s">
        <v>11</v>
      </c>
      <c r="E1160">
        <v>9</v>
      </c>
      <c r="F1160">
        <v>24.95</v>
      </c>
      <c r="G1160" s="4">
        <v>0</v>
      </c>
      <c r="H1160" s="3">
        <v>12.14</v>
      </c>
      <c r="I1160">
        <v>3</v>
      </c>
      <c r="K1160" s="18">
        <f t="shared" si="90"/>
        <v>74.849999999999994</v>
      </c>
      <c r="L1160" s="18">
        <f t="shared" si="91"/>
        <v>38.429999999999993</v>
      </c>
      <c r="M1160" s="19">
        <f t="shared" si="92"/>
        <v>0.51342685370741481</v>
      </c>
      <c r="N1160" s="19">
        <f t="shared" si="93"/>
        <v>0</v>
      </c>
      <c r="O1160" s="18">
        <f t="shared" si="94"/>
        <v>0</v>
      </c>
    </row>
    <row r="1161" spans="1:15" x14ac:dyDescent="0.55000000000000004">
      <c r="A1161" s="2">
        <v>43245</v>
      </c>
      <c r="B1161">
        <v>50</v>
      </c>
      <c r="C1161" t="s">
        <v>8</v>
      </c>
      <c r="D1161" t="s">
        <v>10</v>
      </c>
      <c r="E1161">
        <v>3</v>
      </c>
      <c r="F1161">
        <v>24.95</v>
      </c>
      <c r="G1161" s="4">
        <v>0</v>
      </c>
      <c r="H1161" s="3">
        <v>12.14</v>
      </c>
      <c r="I1161">
        <v>1</v>
      </c>
      <c r="K1161" s="18">
        <f t="shared" si="90"/>
        <v>24.95</v>
      </c>
      <c r="L1161" s="18">
        <f t="shared" si="91"/>
        <v>12.809999999999999</v>
      </c>
      <c r="M1161" s="19">
        <f t="shared" si="92"/>
        <v>0.51342685370741481</v>
      </c>
      <c r="N1161" s="19">
        <f t="shared" si="93"/>
        <v>0</v>
      </c>
      <c r="O1161" s="18">
        <f t="shared" si="94"/>
        <v>0</v>
      </c>
    </row>
    <row r="1162" spans="1:15" x14ac:dyDescent="0.55000000000000004">
      <c r="A1162" s="2">
        <v>43196</v>
      </c>
      <c r="B1162">
        <v>50</v>
      </c>
      <c r="C1162" t="s">
        <v>9</v>
      </c>
      <c r="D1162" t="s">
        <v>10</v>
      </c>
      <c r="E1162">
        <v>3</v>
      </c>
      <c r="F1162">
        <v>24.95</v>
      </c>
      <c r="G1162" s="4">
        <v>0</v>
      </c>
      <c r="H1162" s="3">
        <v>12.14</v>
      </c>
      <c r="I1162">
        <v>4</v>
      </c>
      <c r="K1162" s="18">
        <f t="shared" si="90"/>
        <v>99.8</v>
      </c>
      <c r="L1162" s="18">
        <f t="shared" si="91"/>
        <v>51.239999999999995</v>
      </c>
      <c r="M1162" s="19">
        <f t="shared" si="92"/>
        <v>0.51342685370741481</v>
      </c>
      <c r="N1162" s="19">
        <f t="shared" si="93"/>
        <v>0</v>
      </c>
      <c r="O1162" s="18">
        <f t="shared" si="94"/>
        <v>0</v>
      </c>
    </row>
    <row r="1163" spans="1:15" x14ac:dyDescent="0.55000000000000004">
      <c r="A1163" s="2">
        <v>43156</v>
      </c>
      <c r="B1163">
        <v>30</v>
      </c>
      <c r="C1163" t="s">
        <v>8</v>
      </c>
      <c r="D1163" t="s">
        <v>10</v>
      </c>
      <c r="E1163">
        <v>4</v>
      </c>
      <c r="F1163">
        <v>10.95</v>
      </c>
      <c r="G1163" s="4">
        <v>0.1</v>
      </c>
      <c r="H1163" s="3">
        <v>4.8</v>
      </c>
      <c r="I1163">
        <v>21</v>
      </c>
      <c r="K1163" s="18">
        <f t="shared" si="90"/>
        <v>206.95499999999998</v>
      </c>
      <c r="L1163" s="18">
        <f t="shared" si="91"/>
        <v>106.15500000000002</v>
      </c>
      <c r="M1163" s="19">
        <f t="shared" si="92"/>
        <v>0.51293759512937609</v>
      </c>
      <c r="N1163" s="19">
        <f t="shared" si="93"/>
        <v>0</v>
      </c>
      <c r="O1163" s="18">
        <f t="shared" si="94"/>
        <v>0</v>
      </c>
    </row>
    <row r="1164" spans="1:15" x14ac:dyDescent="0.55000000000000004">
      <c r="A1164" s="2">
        <v>43231</v>
      </c>
      <c r="B1164">
        <v>30</v>
      </c>
      <c r="C1164" t="s">
        <v>8</v>
      </c>
      <c r="D1164" t="s">
        <v>10</v>
      </c>
      <c r="E1164">
        <v>0</v>
      </c>
      <c r="F1164">
        <v>10.95</v>
      </c>
      <c r="G1164" s="4">
        <v>0.1</v>
      </c>
      <c r="H1164" s="3">
        <v>4.8</v>
      </c>
      <c r="I1164">
        <v>19</v>
      </c>
      <c r="K1164" s="18">
        <f t="shared" si="90"/>
        <v>187.24499999999998</v>
      </c>
      <c r="L1164" s="18">
        <f t="shared" si="91"/>
        <v>96.045000000000016</v>
      </c>
      <c r="M1164" s="19">
        <f t="shared" si="92"/>
        <v>0.51293759512937609</v>
      </c>
      <c r="N1164" s="19">
        <f t="shared" si="93"/>
        <v>0</v>
      </c>
      <c r="O1164" s="18">
        <f t="shared" si="94"/>
        <v>0</v>
      </c>
    </row>
    <row r="1165" spans="1:15" x14ac:dyDescent="0.55000000000000004">
      <c r="A1165" s="2">
        <v>43149</v>
      </c>
      <c r="B1165">
        <v>30</v>
      </c>
      <c r="C1165" t="s">
        <v>9</v>
      </c>
      <c r="D1165" t="s">
        <v>10</v>
      </c>
      <c r="E1165">
        <v>6</v>
      </c>
      <c r="F1165">
        <v>10.95</v>
      </c>
      <c r="G1165" s="4">
        <v>0.1</v>
      </c>
      <c r="H1165" s="3">
        <v>4.8</v>
      </c>
      <c r="I1165">
        <v>1</v>
      </c>
      <c r="K1165" s="18">
        <f t="shared" si="90"/>
        <v>9.8550000000000004</v>
      </c>
      <c r="L1165" s="18">
        <f t="shared" si="91"/>
        <v>5.0550000000000006</v>
      </c>
      <c r="M1165" s="19">
        <f t="shared" si="92"/>
        <v>0.51293759512937598</v>
      </c>
      <c r="N1165" s="19">
        <f t="shared" si="93"/>
        <v>0</v>
      </c>
      <c r="O1165" s="18">
        <f t="shared" si="94"/>
        <v>0</v>
      </c>
    </row>
    <row r="1166" spans="1:15" x14ac:dyDescent="0.55000000000000004">
      <c r="A1166" s="2">
        <v>43180</v>
      </c>
      <c r="B1166">
        <v>30</v>
      </c>
      <c r="C1166" t="s">
        <v>8</v>
      </c>
      <c r="D1166" t="s">
        <v>11</v>
      </c>
      <c r="E1166">
        <v>4</v>
      </c>
      <c r="F1166">
        <v>10.95</v>
      </c>
      <c r="G1166" s="4">
        <v>0.1</v>
      </c>
      <c r="H1166" s="3">
        <v>4.8</v>
      </c>
      <c r="I1166">
        <v>2</v>
      </c>
      <c r="K1166" s="18">
        <f t="shared" si="90"/>
        <v>19.71</v>
      </c>
      <c r="L1166" s="18">
        <f t="shared" si="91"/>
        <v>10.110000000000001</v>
      </c>
      <c r="M1166" s="19">
        <f t="shared" si="92"/>
        <v>0.51293759512937598</v>
      </c>
      <c r="N1166" s="19">
        <f t="shared" si="93"/>
        <v>0</v>
      </c>
      <c r="O1166" s="18">
        <f t="shared" si="94"/>
        <v>0</v>
      </c>
    </row>
    <row r="1167" spans="1:15" x14ac:dyDescent="0.55000000000000004">
      <c r="A1167" s="2">
        <v>43171</v>
      </c>
      <c r="B1167">
        <v>30</v>
      </c>
      <c r="C1167" t="s">
        <v>9</v>
      </c>
      <c r="D1167" t="s">
        <v>11</v>
      </c>
      <c r="E1167">
        <v>12</v>
      </c>
      <c r="F1167">
        <v>10.95</v>
      </c>
      <c r="G1167" s="4">
        <v>0.1</v>
      </c>
      <c r="H1167" s="3">
        <v>4.8</v>
      </c>
      <c r="I1167">
        <v>20</v>
      </c>
      <c r="K1167" s="18">
        <f t="shared" si="90"/>
        <v>197.1</v>
      </c>
      <c r="L1167" s="18">
        <f t="shared" si="91"/>
        <v>101.10000000000001</v>
      </c>
      <c r="M1167" s="19">
        <f t="shared" si="92"/>
        <v>0.51293759512937598</v>
      </c>
      <c r="N1167" s="19">
        <f t="shared" si="93"/>
        <v>0</v>
      </c>
      <c r="O1167" s="18">
        <f t="shared" si="94"/>
        <v>0</v>
      </c>
    </row>
    <row r="1168" spans="1:15" x14ac:dyDescent="0.55000000000000004">
      <c r="A1168" s="2">
        <v>43191</v>
      </c>
      <c r="B1168">
        <v>30</v>
      </c>
      <c r="C1168" t="s">
        <v>6</v>
      </c>
      <c r="D1168" t="s">
        <v>10</v>
      </c>
      <c r="E1168">
        <v>7</v>
      </c>
      <c r="F1168">
        <v>10.95</v>
      </c>
      <c r="G1168" s="4">
        <v>0.1</v>
      </c>
      <c r="H1168" s="3">
        <v>4.8</v>
      </c>
      <c r="I1168">
        <v>10</v>
      </c>
      <c r="K1168" s="18">
        <f t="shared" si="90"/>
        <v>98.55</v>
      </c>
      <c r="L1168" s="18">
        <f t="shared" si="91"/>
        <v>50.550000000000004</v>
      </c>
      <c r="M1168" s="19">
        <f t="shared" si="92"/>
        <v>0.51293759512937598</v>
      </c>
      <c r="N1168" s="19">
        <f t="shared" si="93"/>
        <v>0</v>
      </c>
      <c r="O1168" s="18">
        <f t="shared" si="94"/>
        <v>0</v>
      </c>
    </row>
    <row r="1169" spans="1:15" x14ac:dyDescent="0.55000000000000004">
      <c r="A1169" s="2">
        <v>43130</v>
      </c>
      <c r="B1169">
        <v>33</v>
      </c>
      <c r="C1169" t="s">
        <v>8</v>
      </c>
      <c r="D1169" t="s">
        <v>11</v>
      </c>
      <c r="E1169">
        <v>10</v>
      </c>
      <c r="F1169">
        <v>19.95</v>
      </c>
      <c r="G1169" s="4">
        <v>0</v>
      </c>
      <c r="H1169" s="3">
        <v>9.7799999999999994</v>
      </c>
      <c r="I1169">
        <v>9</v>
      </c>
      <c r="K1169" s="18">
        <f t="shared" si="90"/>
        <v>179.54999999999998</v>
      </c>
      <c r="L1169" s="18">
        <f t="shared" si="91"/>
        <v>91.53</v>
      </c>
      <c r="M1169" s="19">
        <f t="shared" si="92"/>
        <v>0.50977443609022566</v>
      </c>
      <c r="N1169" s="19">
        <f t="shared" si="93"/>
        <v>0</v>
      </c>
      <c r="O1169" s="18">
        <f t="shared" si="94"/>
        <v>0</v>
      </c>
    </row>
    <row r="1170" spans="1:15" x14ac:dyDescent="0.55000000000000004">
      <c r="A1170" s="2">
        <v>43157</v>
      </c>
      <c r="B1170">
        <v>33</v>
      </c>
      <c r="C1170" t="s">
        <v>6</v>
      </c>
      <c r="D1170" t="s">
        <v>10</v>
      </c>
      <c r="E1170">
        <v>7</v>
      </c>
      <c r="F1170">
        <v>19.95</v>
      </c>
      <c r="G1170" s="4">
        <v>0</v>
      </c>
      <c r="H1170" s="3">
        <v>9.7799999999999994</v>
      </c>
      <c r="I1170">
        <v>18</v>
      </c>
      <c r="K1170" s="18">
        <f t="shared" si="90"/>
        <v>359.09999999999997</v>
      </c>
      <c r="L1170" s="18">
        <f t="shared" si="91"/>
        <v>183.06</v>
      </c>
      <c r="M1170" s="19">
        <f t="shared" si="92"/>
        <v>0.50977443609022566</v>
      </c>
      <c r="N1170" s="19">
        <f t="shared" si="93"/>
        <v>0</v>
      </c>
      <c r="O1170" s="18">
        <f t="shared" si="94"/>
        <v>0</v>
      </c>
    </row>
    <row r="1171" spans="1:15" x14ac:dyDescent="0.55000000000000004">
      <c r="A1171" s="2">
        <v>43206</v>
      </c>
      <c r="B1171">
        <v>33</v>
      </c>
      <c r="C1171" t="s">
        <v>8</v>
      </c>
      <c r="D1171" t="s">
        <v>11</v>
      </c>
      <c r="E1171">
        <v>2</v>
      </c>
      <c r="F1171">
        <v>19.95</v>
      </c>
      <c r="G1171" s="4">
        <v>0</v>
      </c>
      <c r="H1171" s="3">
        <v>9.7799999999999994</v>
      </c>
      <c r="I1171">
        <v>26</v>
      </c>
      <c r="K1171" s="18">
        <f t="shared" si="90"/>
        <v>518.69999999999993</v>
      </c>
      <c r="L1171" s="18">
        <f t="shared" si="91"/>
        <v>264.42</v>
      </c>
      <c r="M1171" s="19">
        <f t="shared" si="92"/>
        <v>0.50977443609022566</v>
      </c>
      <c r="N1171" s="19">
        <f t="shared" si="93"/>
        <v>0.15</v>
      </c>
      <c r="O1171" s="18">
        <f t="shared" si="94"/>
        <v>77.804999999999993</v>
      </c>
    </row>
    <row r="1172" spans="1:15" x14ac:dyDescent="0.55000000000000004">
      <c r="A1172" s="2">
        <v>43225</v>
      </c>
      <c r="B1172">
        <v>33</v>
      </c>
      <c r="C1172" t="s">
        <v>9</v>
      </c>
      <c r="D1172" t="s">
        <v>10</v>
      </c>
      <c r="E1172">
        <v>5</v>
      </c>
      <c r="F1172">
        <v>19.95</v>
      </c>
      <c r="G1172" s="4">
        <v>0</v>
      </c>
      <c r="H1172" s="3">
        <v>9.7799999999999994</v>
      </c>
      <c r="I1172">
        <v>9</v>
      </c>
      <c r="K1172" s="18">
        <f t="shared" si="90"/>
        <v>179.54999999999998</v>
      </c>
      <c r="L1172" s="18">
        <f t="shared" si="91"/>
        <v>91.53</v>
      </c>
      <c r="M1172" s="19">
        <f t="shared" si="92"/>
        <v>0.50977443609022566</v>
      </c>
      <c r="N1172" s="19">
        <f t="shared" si="93"/>
        <v>0</v>
      </c>
      <c r="O1172" s="18">
        <f t="shared" si="94"/>
        <v>0</v>
      </c>
    </row>
    <row r="1173" spans="1:15" x14ac:dyDescent="0.55000000000000004">
      <c r="A1173" s="2">
        <v>43245</v>
      </c>
      <c r="B1173">
        <v>33</v>
      </c>
      <c r="C1173" t="s">
        <v>9</v>
      </c>
      <c r="D1173" t="s">
        <v>10</v>
      </c>
      <c r="E1173">
        <v>7</v>
      </c>
      <c r="F1173">
        <v>19.95</v>
      </c>
      <c r="G1173" s="4">
        <v>0</v>
      </c>
      <c r="H1173" s="3">
        <v>9.7799999999999994</v>
      </c>
      <c r="I1173">
        <v>26</v>
      </c>
      <c r="K1173" s="18">
        <f t="shared" si="90"/>
        <v>518.69999999999993</v>
      </c>
      <c r="L1173" s="18">
        <f t="shared" si="91"/>
        <v>264.42</v>
      </c>
      <c r="M1173" s="19">
        <f t="shared" si="92"/>
        <v>0.50977443609022566</v>
      </c>
      <c r="N1173" s="19">
        <f t="shared" si="93"/>
        <v>0.15</v>
      </c>
      <c r="O1173" s="18">
        <f t="shared" si="94"/>
        <v>77.804999999999993</v>
      </c>
    </row>
    <row r="1174" spans="1:15" x14ac:dyDescent="0.55000000000000004">
      <c r="A1174" s="2">
        <v>43263</v>
      </c>
      <c r="B1174">
        <v>33</v>
      </c>
      <c r="C1174" t="s">
        <v>5</v>
      </c>
      <c r="D1174" t="s">
        <v>11</v>
      </c>
      <c r="E1174">
        <v>10</v>
      </c>
      <c r="F1174">
        <v>19.95</v>
      </c>
      <c r="G1174" s="4">
        <v>0</v>
      </c>
      <c r="H1174" s="3">
        <v>9.7799999999999994</v>
      </c>
      <c r="I1174">
        <v>13</v>
      </c>
      <c r="K1174" s="18">
        <f t="shared" si="90"/>
        <v>259.34999999999997</v>
      </c>
      <c r="L1174" s="18">
        <f t="shared" si="91"/>
        <v>132.21</v>
      </c>
      <c r="M1174" s="19">
        <f t="shared" si="92"/>
        <v>0.50977443609022566</v>
      </c>
      <c r="N1174" s="19">
        <f t="shared" si="93"/>
        <v>0</v>
      </c>
      <c r="O1174" s="18">
        <f t="shared" si="94"/>
        <v>0</v>
      </c>
    </row>
    <row r="1175" spans="1:15" x14ac:dyDescent="0.55000000000000004">
      <c r="A1175" s="2">
        <v>43111</v>
      </c>
      <c r="B1175">
        <v>33</v>
      </c>
      <c r="C1175" t="s">
        <v>8</v>
      </c>
      <c r="D1175" t="s">
        <v>11</v>
      </c>
      <c r="E1175">
        <v>8</v>
      </c>
      <c r="F1175">
        <v>19.95</v>
      </c>
      <c r="G1175" s="4">
        <v>0</v>
      </c>
      <c r="H1175" s="3">
        <v>9.7799999999999994</v>
      </c>
      <c r="I1175">
        <v>28</v>
      </c>
      <c r="K1175" s="18">
        <f t="shared" si="90"/>
        <v>558.6</v>
      </c>
      <c r="L1175" s="18">
        <f t="shared" si="91"/>
        <v>284.76</v>
      </c>
      <c r="M1175" s="19">
        <f t="shared" si="92"/>
        <v>0.50977443609022555</v>
      </c>
      <c r="N1175" s="19">
        <f t="shared" si="93"/>
        <v>0.15</v>
      </c>
      <c r="O1175" s="18">
        <f t="shared" si="94"/>
        <v>83.79</v>
      </c>
    </row>
    <row r="1176" spans="1:15" x14ac:dyDescent="0.55000000000000004">
      <c r="A1176" s="2">
        <v>43112</v>
      </c>
      <c r="B1176">
        <v>33</v>
      </c>
      <c r="C1176" t="s">
        <v>6</v>
      </c>
      <c r="D1176" t="s">
        <v>11</v>
      </c>
      <c r="E1176">
        <v>7</v>
      </c>
      <c r="F1176">
        <v>19.95</v>
      </c>
      <c r="G1176" s="4">
        <v>0</v>
      </c>
      <c r="H1176" s="3">
        <v>9.7799999999999994</v>
      </c>
      <c r="I1176">
        <v>2</v>
      </c>
      <c r="K1176" s="18">
        <f t="shared" si="90"/>
        <v>39.9</v>
      </c>
      <c r="L1176" s="18">
        <f t="shared" si="91"/>
        <v>20.34</v>
      </c>
      <c r="M1176" s="19">
        <f t="shared" si="92"/>
        <v>0.50977443609022555</v>
      </c>
      <c r="N1176" s="19">
        <f t="shared" si="93"/>
        <v>0</v>
      </c>
      <c r="O1176" s="18">
        <f t="shared" si="94"/>
        <v>0</v>
      </c>
    </row>
    <row r="1177" spans="1:15" x14ac:dyDescent="0.55000000000000004">
      <c r="A1177" s="2">
        <v>43133</v>
      </c>
      <c r="B1177">
        <v>33</v>
      </c>
      <c r="C1177" t="s">
        <v>5</v>
      </c>
      <c r="D1177" t="s">
        <v>11</v>
      </c>
      <c r="E1177">
        <v>1</v>
      </c>
      <c r="F1177">
        <v>19.95</v>
      </c>
      <c r="G1177" s="4">
        <v>0</v>
      </c>
      <c r="H1177" s="3">
        <v>9.7799999999999994</v>
      </c>
      <c r="I1177">
        <v>12</v>
      </c>
      <c r="K1177" s="18">
        <f t="shared" si="90"/>
        <v>239.39999999999998</v>
      </c>
      <c r="L1177" s="18">
        <f t="shared" si="91"/>
        <v>122.03999999999999</v>
      </c>
      <c r="M1177" s="19">
        <f t="shared" si="92"/>
        <v>0.50977443609022555</v>
      </c>
      <c r="N1177" s="19">
        <f t="shared" si="93"/>
        <v>0</v>
      </c>
      <c r="O1177" s="18">
        <f t="shared" si="94"/>
        <v>0</v>
      </c>
    </row>
    <row r="1178" spans="1:15" x14ac:dyDescent="0.55000000000000004">
      <c r="A1178" s="2">
        <v>43133</v>
      </c>
      <c r="B1178">
        <v>33</v>
      </c>
      <c r="C1178" t="s">
        <v>6</v>
      </c>
      <c r="D1178" t="s">
        <v>11</v>
      </c>
      <c r="E1178">
        <v>11</v>
      </c>
      <c r="F1178">
        <v>19.95</v>
      </c>
      <c r="G1178" s="4">
        <v>0</v>
      </c>
      <c r="H1178" s="3">
        <v>9.7799999999999994</v>
      </c>
      <c r="I1178">
        <v>14</v>
      </c>
      <c r="K1178" s="18">
        <f t="shared" si="90"/>
        <v>279.3</v>
      </c>
      <c r="L1178" s="18">
        <f t="shared" si="91"/>
        <v>142.38</v>
      </c>
      <c r="M1178" s="19">
        <f t="shared" si="92"/>
        <v>0.50977443609022555</v>
      </c>
      <c r="N1178" s="19">
        <f t="shared" si="93"/>
        <v>0</v>
      </c>
      <c r="O1178" s="18">
        <f t="shared" si="94"/>
        <v>0</v>
      </c>
    </row>
    <row r="1179" spans="1:15" x14ac:dyDescent="0.55000000000000004">
      <c r="A1179" s="2">
        <v>43143</v>
      </c>
      <c r="B1179">
        <v>33</v>
      </c>
      <c r="C1179" t="s">
        <v>5</v>
      </c>
      <c r="D1179" t="s">
        <v>10</v>
      </c>
      <c r="E1179">
        <v>10</v>
      </c>
      <c r="F1179">
        <v>19.95</v>
      </c>
      <c r="G1179" s="4">
        <v>0</v>
      </c>
      <c r="H1179" s="3">
        <v>9.7799999999999994</v>
      </c>
      <c r="I1179">
        <v>19</v>
      </c>
      <c r="K1179" s="18">
        <f t="shared" si="90"/>
        <v>379.05</v>
      </c>
      <c r="L1179" s="18">
        <f t="shared" si="91"/>
        <v>193.23</v>
      </c>
      <c r="M1179" s="19">
        <f t="shared" si="92"/>
        <v>0.50977443609022555</v>
      </c>
      <c r="N1179" s="19">
        <f t="shared" si="93"/>
        <v>0</v>
      </c>
      <c r="O1179" s="18">
        <f t="shared" si="94"/>
        <v>0</v>
      </c>
    </row>
    <row r="1180" spans="1:15" x14ac:dyDescent="0.55000000000000004">
      <c r="A1180" s="2">
        <v>43156</v>
      </c>
      <c r="B1180">
        <v>33</v>
      </c>
      <c r="C1180" t="s">
        <v>9</v>
      </c>
      <c r="D1180" t="s">
        <v>10</v>
      </c>
      <c r="E1180">
        <v>6</v>
      </c>
      <c r="F1180">
        <v>19.95</v>
      </c>
      <c r="G1180" s="4">
        <v>0</v>
      </c>
      <c r="H1180" s="3">
        <v>9.7799999999999994</v>
      </c>
      <c r="I1180">
        <v>1</v>
      </c>
      <c r="K1180" s="18">
        <f t="shared" si="90"/>
        <v>19.95</v>
      </c>
      <c r="L1180" s="18">
        <f t="shared" si="91"/>
        <v>10.17</v>
      </c>
      <c r="M1180" s="19">
        <f t="shared" si="92"/>
        <v>0.50977443609022555</v>
      </c>
      <c r="N1180" s="19">
        <f t="shared" si="93"/>
        <v>0</v>
      </c>
      <c r="O1180" s="18">
        <f t="shared" si="94"/>
        <v>0</v>
      </c>
    </row>
    <row r="1181" spans="1:15" x14ac:dyDescent="0.55000000000000004">
      <c r="A1181" s="2">
        <v>43157</v>
      </c>
      <c r="B1181">
        <v>33</v>
      </c>
      <c r="C1181" t="s">
        <v>7</v>
      </c>
      <c r="D1181" t="s">
        <v>10</v>
      </c>
      <c r="E1181">
        <v>2</v>
      </c>
      <c r="F1181">
        <v>19.95</v>
      </c>
      <c r="G1181" s="4">
        <v>0</v>
      </c>
      <c r="H1181" s="3">
        <v>9.7799999999999994</v>
      </c>
      <c r="I1181">
        <v>5</v>
      </c>
      <c r="K1181" s="18">
        <f t="shared" si="90"/>
        <v>99.75</v>
      </c>
      <c r="L1181" s="18">
        <f t="shared" si="91"/>
        <v>50.85</v>
      </c>
      <c r="M1181" s="19">
        <f t="shared" si="92"/>
        <v>0.50977443609022555</v>
      </c>
      <c r="N1181" s="19">
        <f t="shared" si="93"/>
        <v>0</v>
      </c>
      <c r="O1181" s="18">
        <f t="shared" si="94"/>
        <v>0</v>
      </c>
    </row>
    <row r="1182" spans="1:15" x14ac:dyDescent="0.55000000000000004">
      <c r="A1182" s="2">
        <v>43163</v>
      </c>
      <c r="B1182">
        <v>33</v>
      </c>
      <c r="C1182" t="s">
        <v>5</v>
      </c>
      <c r="D1182" t="s">
        <v>10</v>
      </c>
      <c r="E1182">
        <v>3</v>
      </c>
      <c r="F1182">
        <v>19.95</v>
      </c>
      <c r="G1182" s="4">
        <v>0</v>
      </c>
      <c r="H1182" s="3">
        <v>9.7799999999999994</v>
      </c>
      <c r="I1182">
        <v>15</v>
      </c>
      <c r="K1182" s="18">
        <f t="shared" si="90"/>
        <v>299.25</v>
      </c>
      <c r="L1182" s="18">
        <f t="shared" si="91"/>
        <v>152.55000000000001</v>
      </c>
      <c r="M1182" s="19">
        <f t="shared" si="92"/>
        <v>0.50977443609022555</v>
      </c>
      <c r="N1182" s="19">
        <f t="shared" si="93"/>
        <v>0</v>
      </c>
      <c r="O1182" s="18">
        <f t="shared" si="94"/>
        <v>0</v>
      </c>
    </row>
    <row r="1183" spans="1:15" x14ac:dyDescent="0.55000000000000004">
      <c r="A1183" s="2">
        <v>43168</v>
      </c>
      <c r="B1183">
        <v>33</v>
      </c>
      <c r="C1183" t="s">
        <v>8</v>
      </c>
      <c r="D1183" t="s">
        <v>10</v>
      </c>
      <c r="E1183">
        <v>2</v>
      </c>
      <c r="F1183">
        <v>19.95</v>
      </c>
      <c r="G1183" s="4">
        <v>0</v>
      </c>
      <c r="H1183" s="3">
        <v>9.7799999999999994</v>
      </c>
      <c r="I1183">
        <v>12</v>
      </c>
      <c r="K1183" s="18">
        <f t="shared" si="90"/>
        <v>239.39999999999998</v>
      </c>
      <c r="L1183" s="18">
        <f t="shared" si="91"/>
        <v>122.03999999999999</v>
      </c>
      <c r="M1183" s="19">
        <f t="shared" si="92"/>
        <v>0.50977443609022555</v>
      </c>
      <c r="N1183" s="19">
        <f t="shared" si="93"/>
        <v>0</v>
      </c>
      <c r="O1183" s="18">
        <f t="shared" si="94"/>
        <v>0</v>
      </c>
    </row>
    <row r="1184" spans="1:15" x14ac:dyDescent="0.55000000000000004">
      <c r="A1184" s="2">
        <v>43171</v>
      </c>
      <c r="B1184">
        <v>33</v>
      </c>
      <c r="C1184" t="s">
        <v>9</v>
      </c>
      <c r="D1184" t="s">
        <v>11</v>
      </c>
      <c r="E1184">
        <v>2</v>
      </c>
      <c r="F1184">
        <v>19.95</v>
      </c>
      <c r="G1184" s="4">
        <v>0</v>
      </c>
      <c r="H1184" s="3">
        <v>9.7799999999999994</v>
      </c>
      <c r="I1184">
        <v>4</v>
      </c>
      <c r="K1184" s="18">
        <f t="shared" si="90"/>
        <v>79.8</v>
      </c>
      <c r="L1184" s="18">
        <f t="shared" si="91"/>
        <v>40.68</v>
      </c>
      <c r="M1184" s="19">
        <f t="shared" si="92"/>
        <v>0.50977443609022555</v>
      </c>
      <c r="N1184" s="19">
        <f t="shared" si="93"/>
        <v>0</v>
      </c>
      <c r="O1184" s="18">
        <f t="shared" si="94"/>
        <v>0</v>
      </c>
    </row>
    <row r="1185" spans="1:15" x14ac:dyDescent="0.55000000000000004">
      <c r="A1185" s="2">
        <v>43171</v>
      </c>
      <c r="B1185">
        <v>33</v>
      </c>
      <c r="C1185" t="s">
        <v>8</v>
      </c>
      <c r="D1185" t="s">
        <v>11</v>
      </c>
      <c r="E1185">
        <v>10</v>
      </c>
      <c r="F1185">
        <v>19.95</v>
      </c>
      <c r="G1185" s="4">
        <v>0</v>
      </c>
      <c r="H1185" s="3">
        <v>9.7799999999999994</v>
      </c>
      <c r="I1185">
        <v>20</v>
      </c>
      <c r="K1185" s="18">
        <f t="shared" si="90"/>
        <v>399</v>
      </c>
      <c r="L1185" s="18">
        <f t="shared" si="91"/>
        <v>203.4</v>
      </c>
      <c r="M1185" s="19">
        <f t="shared" si="92"/>
        <v>0.50977443609022555</v>
      </c>
      <c r="N1185" s="19">
        <f t="shared" si="93"/>
        <v>0</v>
      </c>
      <c r="O1185" s="18">
        <f t="shared" si="94"/>
        <v>0</v>
      </c>
    </row>
    <row r="1186" spans="1:15" x14ac:dyDescent="0.55000000000000004">
      <c r="A1186" s="2">
        <v>43178</v>
      </c>
      <c r="B1186">
        <v>33</v>
      </c>
      <c r="C1186" t="s">
        <v>9</v>
      </c>
      <c r="D1186" t="s">
        <v>11</v>
      </c>
      <c r="E1186">
        <v>10</v>
      </c>
      <c r="F1186">
        <v>19.95</v>
      </c>
      <c r="G1186" s="4">
        <v>0</v>
      </c>
      <c r="H1186" s="3">
        <v>9.7799999999999994</v>
      </c>
      <c r="I1186">
        <v>10</v>
      </c>
      <c r="K1186" s="18">
        <f t="shared" si="90"/>
        <v>199.5</v>
      </c>
      <c r="L1186" s="18">
        <f t="shared" si="91"/>
        <v>101.7</v>
      </c>
      <c r="M1186" s="19">
        <f t="shared" si="92"/>
        <v>0.50977443609022555</v>
      </c>
      <c r="N1186" s="19">
        <f t="shared" si="93"/>
        <v>0</v>
      </c>
      <c r="O1186" s="18">
        <f t="shared" si="94"/>
        <v>0</v>
      </c>
    </row>
    <row r="1187" spans="1:15" x14ac:dyDescent="0.55000000000000004">
      <c r="A1187" s="2">
        <v>43187</v>
      </c>
      <c r="B1187">
        <v>33</v>
      </c>
      <c r="C1187" t="s">
        <v>8</v>
      </c>
      <c r="D1187" t="s">
        <v>11</v>
      </c>
      <c r="E1187">
        <v>3</v>
      </c>
      <c r="F1187">
        <v>19.95</v>
      </c>
      <c r="G1187" s="4">
        <v>0</v>
      </c>
      <c r="H1187" s="3">
        <v>9.7799999999999994</v>
      </c>
      <c r="I1187">
        <v>8</v>
      </c>
      <c r="K1187" s="18">
        <f t="shared" si="90"/>
        <v>159.6</v>
      </c>
      <c r="L1187" s="18">
        <f t="shared" si="91"/>
        <v>81.36</v>
      </c>
      <c r="M1187" s="19">
        <f t="shared" si="92"/>
        <v>0.50977443609022555</v>
      </c>
      <c r="N1187" s="19">
        <f t="shared" si="93"/>
        <v>0</v>
      </c>
      <c r="O1187" s="18">
        <f t="shared" si="94"/>
        <v>0</v>
      </c>
    </row>
    <row r="1188" spans="1:15" x14ac:dyDescent="0.55000000000000004">
      <c r="A1188" s="2">
        <v>43198</v>
      </c>
      <c r="B1188">
        <v>33</v>
      </c>
      <c r="C1188" t="s">
        <v>7</v>
      </c>
      <c r="D1188" t="s">
        <v>10</v>
      </c>
      <c r="E1188">
        <v>9</v>
      </c>
      <c r="F1188">
        <v>19.95</v>
      </c>
      <c r="G1188" s="4">
        <v>0</v>
      </c>
      <c r="H1188" s="3">
        <v>9.7799999999999994</v>
      </c>
      <c r="I1188">
        <v>2</v>
      </c>
      <c r="K1188" s="18">
        <f t="shared" si="90"/>
        <v>39.9</v>
      </c>
      <c r="L1188" s="18">
        <f t="shared" si="91"/>
        <v>20.34</v>
      </c>
      <c r="M1188" s="19">
        <f t="shared" si="92"/>
        <v>0.50977443609022555</v>
      </c>
      <c r="N1188" s="19">
        <f t="shared" si="93"/>
        <v>0</v>
      </c>
      <c r="O1188" s="18">
        <f t="shared" si="94"/>
        <v>0</v>
      </c>
    </row>
    <row r="1189" spans="1:15" x14ac:dyDescent="0.55000000000000004">
      <c r="A1189" s="2">
        <v>43216</v>
      </c>
      <c r="B1189">
        <v>33</v>
      </c>
      <c r="C1189" t="s">
        <v>6</v>
      </c>
      <c r="D1189" t="s">
        <v>11</v>
      </c>
      <c r="E1189">
        <v>3</v>
      </c>
      <c r="F1189">
        <v>19.95</v>
      </c>
      <c r="G1189" s="4">
        <v>0</v>
      </c>
      <c r="H1189" s="3">
        <v>9.7799999999999994</v>
      </c>
      <c r="I1189">
        <v>35</v>
      </c>
      <c r="K1189" s="18">
        <f t="shared" si="90"/>
        <v>698.25</v>
      </c>
      <c r="L1189" s="18">
        <f t="shared" si="91"/>
        <v>355.95</v>
      </c>
      <c r="M1189" s="19">
        <f t="shared" si="92"/>
        <v>0.50977443609022555</v>
      </c>
      <c r="N1189" s="19">
        <f t="shared" si="93"/>
        <v>0.15</v>
      </c>
      <c r="O1189" s="18">
        <f t="shared" si="94"/>
        <v>104.7375</v>
      </c>
    </row>
    <row r="1190" spans="1:15" x14ac:dyDescent="0.55000000000000004">
      <c r="A1190" s="2">
        <v>43218</v>
      </c>
      <c r="B1190">
        <v>33</v>
      </c>
      <c r="C1190" t="s">
        <v>7</v>
      </c>
      <c r="D1190" t="s">
        <v>10</v>
      </c>
      <c r="E1190">
        <v>2</v>
      </c>
      <c r="F1190">
        <v>19.95</v>
      </c>
      <c r="G1190" s="4">
        <v>0</v>
      </c>
      <c r="H1190" s="3">
        <v>9.7799999999999994</v>
      </c>
      <c r="I1190">
        <v>5</v>
      </c>
      <c r="K1190" s="18">
        <f t="shared" si="90"/>
        <v>99.75</v>
      </c>
      <c r="L1190" s="18">
        <f t="shared" si="91"/>
        <v>50.85</v>
      </c>
      <c r="M1190" s="19">
        <f t="shared" si="92"/>
        <v>0.50977443609022555</v>
      </c>
      <c r="N1190" s="19">
        <f t="shared" si="93"/>
        <v>0</v>
      </c>
      <c r="O1190" s="18">
        <f t="shared" si="94"/>
        <v>0</v>
      </c>
    </row>
    <row r="1191" spans="1:15" x14ac:dyDescent="0.55000000000000004">
      <c r="A1191" s="2">
        <v>43219</v>
      </c>
      <c r="B1191">
        <v>33</v>
      </c>
      <c r="C1191" t="s">
        <v>5</v>
      </c>
      <c r="D1191" t="s">
        <v>10</v>
      </c>
      <c r="E1191">
        <v>4</v>
      </c>
      <c r="F1191">
        <v>19.95</v>
      </c>
      <c r="G1191" s="4">
        <v>0</v>
      </c>
      <c r="H1191" s="3">
        <v>9.7799999999999994</v>
      </c>
      <c r="I1191">
        <v>5</v>
      </c>
      <c r="K1191" s="18">
        <f t="shared" si="90"/>
        <v>99.75</v>
      </c>
      <c r="L1191" s="18">
        <f t="shared" si="91"/>
        <v>50.85</v>
      </c>
      <c r="M1191" s="19">
        <f t="shared" si="92"/>
        <v>0.50977443609022555</v>
      </c>
      <c r="N1191" s="19">
        <f t="shared" si="93"/>
        <v>0</v>
      </c>
      <c r="O1191" s="18">
        <f t="shared" si="94"/>
        <v>0</v>
      </c>
    </row>
    <row r="1192" spans="1:15" x14ac:dyDescent="0.55000000000000004">
      <c r="A1192" s="2">
        <v>43231</v>
      </c>
      <c r="B1192">
        <v>33</v>
      </c>
      <c r="C1192" t="s">
        <v>9</v>
      </c>
      <c r="D1192" t="s">
        <v>10</v>
      </c>
      <c r="E1192">
        <v>5</v>
      </c>
      <c r="F1192">
        <v>19.95</v>
      </c>
      <c r="G1192" s="4">
        <v>0</v>
      </c>
      <c r="H1192" s="3">
        <v>9.7799999999999994</v>
      </c>
      <c r="I1192">
        <v>20</v>
      </c>
      <c r="K1192" s="18">
        <f t="shared" si="90"/>
        <v>399</v>
      </c>
      <c r="L1192" s="18">
        <f t="shared" si="91"/>
        <v>203.4</v>
      </c>
      <c r="M1192" s="19">
        <f t="shared" si="92"/>
        <v>0.50977443609022555</v>
      </c>
      <c r="N1192" s="19">
        <f t="shared" si="93"/>
        <v>0</v>
      </c>
      <c r="O1192" s="18">
        <f t="shared" si="94"/>
        <v>0</v>
      </c>
    </row>
    <row r="1193" spans="1:15" x14ac:dyDescent="0.55000000000000004">
      <c r="A1193" s="2">
        <v>43233</v>
      </c>
      <c r="B1193">
        <v>33</v>
      </c>
      <c r="C1193" t="s">
        <v>5</v>
      </c>
      <c r="D1193" t="s">
        <v>10</v>
      </c>
      <c r="E1193">
        <v>5</v>
      </c>
      <c r="F1193">
        <v>19.95</v>
      </c>
      <c r="G1193" s="4">
        <v>0</v>
      </c>
      <c r="H1193" s="3">
        <v>9.7799999999999994</v>
      </c>
      <c r="I1193">
        <v>4</v>
      </c>
      <c r="K1193" s="18">
        <f t="shared" si="90"/>
        <v>79.8</v>
      </c>
      <c r="L1193" s="18">
        <f t="shared" si="91"/>
        <v>40.68</v>
      </c>
      <c r="M1193" s="19">
        <f t="shared" si="92"/>
        <v>0.50977443609022555</v>
      </c>
      <c r="N1193" s="19">
        <f t="shared" si="93"/>
        <v>0</v>
      </c>
      <c r="O1193" s="18">
        <f t="shared" si="94"/>
        <v>0</v>
      </c>
    </row>
    <row r="1194" spans="1:15" x14ac:dyDescent="0.55000000000000004">
      <c r="A1194" s="2">
        <v>43240</v>
      </c>
      <c r="B1194">
        <v>33</v>
      </c>
      <c r="C1194" t="s">
        <v>5</v>
      </c>
      <c r="D1194" t="s">
        <v>10</v>
      </c>
      <c r="E1194">
        <v>4</v>
      </c>
      <c r="F1194">
        <v>19.95</v>
      </c>
      <c r="G1194" s="4">
        <v>0</v>
      </c>
      <c r="H1194" s="3">
        <v>9.7799999999999994</v>
      </c>
      <c r="I1194">
        <v>3</v>
      </c>
      <c r="K1194" s="18">
        <f t="shared" si="90"/>
        <v>59.849999999999994</v>
      </c>
      <c r="L1194" s="18">
        <f t="shared" si="91"/>
        <v>30.509999999999998</v>
      </c>
      <c r="M1194" s="19">
        <f t="shared" si="92"/>
        <v>0.50977443609022555</v>
      </c>
      <c r="N1194" s="19">
        <f t="shared" si="93"/>
        <v>0</v>
      </c>
      <c r="O1194" s="18">
        <f t="shared" si="94"/>
        <v>0</v>
      </c>
    </row>
    <row r="1195" spans="1:15" x14ac:dyDescent="0.55000000000000004">
      <c r="A1195" s="2">
        <v>43261</v>
      </c>
      <c r="B1195">
        <v>33</v>
      </c>
      <c r="C1195" t="s">
        <v>5</v>
      </c>
      <c r="D1195" t="s">
        <v>10</v>
      </c>
      <c r="E1195">
        <v>2</v>
      </c>
      <c r="F1195">
        <v>19.95</v>
      </c>
      <c r="G1195" s="4">
        <v>0</v>
      </c>
      <c r="H1195" s="3">
        <v>9.7799999999999994</v>
      </c>
      <c r="I1195">
        <v>10</v>
      </c>
      <c r="K1195" s="18">
        <f t="shared" si="90"/>
        <v>199.5</v>
      </c>
      <c r="L1195" s="18">
        <f t="shared" si="91"/>
        <v>101.7</v>
      </c>
      <c r="M1195" s="19">
        <f t="shared" si="92"/>
        <v>0.50977443609022555</v>
      </c>
      <c r="N1195" s="19">
        <f t="shared" si="93"/>
        <v>0</v>
      </c>
      <c r="O1195" s="18">
        <f t="shared" si="94"/>
        <v>0</v>
      </c>
    </row>
    <row r="1196" spans="1:15" x14ac:dyDescent="0.55000000000000004">
      <c r="A1196" s="2">
        <v>43263</v>
      </c>
      <c r="B1196">
        <v>33</v>
      </c>
      <c r="C1196" t="s">
        <v>5</v>
      </c>
      <c r="D1196" t="s">
        <v>11</v>
      </c>
      <c r="E1196">
        <v>7</v>
      </c>
      <c r="F1196">
        <v>19.95</v>
      </c>
      <c r="G1196" s="4">
        <v>0</v>
      </c>
      <c r="H1196" s="3">
        <v>9.7799999999999994</v>
      </c>
      <c r="I1196">
        <v>16</v>
      </c>
      <c r="K1196" s="18">
        <f t="shared" si="90"/>
        <v>319.2</v>
      </c>
      <c r="L1196" s="18">
        <f t="shared" si="91"/>
        <v>162.72</v>
      </c>
      <c r="M1196" s="19">
        <f t="shared" si="92"/>
        <v>0.50977443609022555</v>
      </c>
      <c r="N1196" s="19">
        <f t="shared" si="93"/>
        <v>0</v>
      </c>
      <c r="O1196" s="18">
        <f t="shared" si="94"/>
        <v>0</v>
      </c>
    </row>
    <row r="1197" spans="1:15" x14ac:dyDescent="0.55000000000000004">
      <c r="A1197" s="2">
        <v>43268</v>
      </c>
      <c r="B1197">
        <v>33</v>
      </c>
      <c r="C1197" t="s">
        <v>7</v>
      </c>
      <c r="D1197" t="s">
        <v>10</v>
      </c>
      <c r="E1197">
        <v>1</v>
      </c>
      <c r="F1197">
        <v>19.95</v>
      </c>
      <c r="G1197" s="4">
        <v>0</v>
      </c>
      <c r="H1197" s="3">
        <v>9.7799999999999994</v>
      </c>
      <c r="I1197">
        <v>6</v>
      </c>
      <c r="K1197" s="18">
        <f t="shared" si="90"/>
        <v>119.69999999999999</v>
      </c>
      <c r="L1197" s="18">
        <f t="shared" si="91"/>
        <v>61.019999999999996</v>
      </c>
      <c r="M1197" s="19">
        <f t="shared" si="92"/>
        <v>0.50977443609022555</v>
      </c>
      <c r="N1197" s="19">
        <f t="shared" si="93"/>
        <v>0</v>
      </c>
      <c r="O1197" s="18">
        <f t="shared" si="94"/>
        <v>0</v>
      </c>
    </row>
    <row r="1198" spans="1:15" x14ac:dyDescent="0.55000000000000004">
      <c r="A1198" s="2">
        <v>43113</v>
      </c>
      <c r="B1198">
        <v>33</v>
      </c>
      <c r="C1198" t="s">
        <v>9</v>
      </c>
      <c r="D1198" t="s">
        <v>10</v>
      </c>
      <c r="E1198">
        <v>3</v>
      </c>
      <c r="F1198">
        <v>19.95</v>
      </c>
      <c r="G1198" s="4">
        <v>0</v>
      </c>
      <c r="H1198" s="3">
        <v>9.7799999999999994</v>
      </c>
      <c r="I1198">
        <v>31</v>
      </c>
      <c r="K1198" s="18">
        <f t="shared" si="90"/>
        <v>618.44999999999993</v>
      </c>
      <c r="L1198" s="18">
        <f t="shared" si="91"/>
        <v>315.27</v>
      </c>
      <c r="M1198" s="19">
        <f t="shared" si="92"/>
        <v>0.50977443609022555</v>
      </c>
      <c r="N1198" s="19">
        <f t="shared" si="93"/>
        <v>0.15</v>
      </c>
      <c r="O1198" s="18">
        <f t="shared" si="94"/>
        <v>92.767499999999984</v>
      </c>
    </row>
    <row r="1199" spans="1:15" x14ac:dyDescent="0.55000000000000004">
      <c r="A1199" s="2">
        <v>43169</v>
      </c>
      <c r="B1199">
        <v>33</v>
      </c>
      <c r="C1199" t="s">
        <v>9</v>
      </c>
      <c r="D1199" t="s">
        <v>10</v>
      </c>
      <c r="E1199">
        <v>9</v>
      </c>
      <c r="F1199">
        <v>19.95</v>
      </c>
      <c r="G1199" s="4">
        <v>0</v>
      </c>
      <c r="H1199" s="3">
        <v>9.7799999999999994</v>
      </c>
      <c r="I1199">
        <v>7</v>
      </c>
      <c r="K1199" s="18">
        <f t="shared" si="90"/>
        <v>139.65</v>
      </c>
      <c r="L1199" s="18">
        <f t="shared" si="91"/>
        <v>71.19</v>
      </c>
      <c r="M1199" s="19">
        <f t="shared" si="92"/>
        <v>0.50977443609022555</v>
      </c>
      <c r="N1199" s="19">
        <f t="shared" si="93"/>
        <v>0</v>
      </c>
      <c r="O1199" s="18">
        <f t="shared" si="94"/>
        <v>0</v>
      </c>
    </row>
    <row r="1200" spans="1:15" x14ac:dyDescent="0.55000000000000004">
      <c r="A1200" s="2">
        <v>43181</v>
      </c>
      <c r="B1200">
        <v>33</v>
      </c>
      <c r="C1200" t="s">
        <v>6</v>
      </c>
      <c r="D1200" t="s">
        <v>11</v>
      </c>
      <c r="E1200">
        <v>10</v>
      </c>
      <c r="F1200">
        <v>19.95</v>
      </c>
      <c r="G1200" s="4">
        <v>0</v>
      </c>
      <c r="H1200" s="3">
        <v>9.7799999999999994</v>
      </c>
      <c r="I1200">
        <v>2</v>
      </c>
      <c r="K1200" s="18">
        <f t="shared" si="90"/>
        <v>39.9</v>
      </c>
      <c r="L1200" s="18">
        <f t="shared" si="91"/>
        <v>20.34</v>
      </c>
      <c r="M1200" s="19">
        <f t="shared" si="92"/>
        <v>0.50977443609022555</v>
      </c>
      <c r="N1200" s="19">
        <f t="shared" si="93"/>
        <v>0</v>
      </c>
      <c r="O1200" s="18">
        <f t="shared" si="94"/>
        <v>0</v>
      </c>
    </row>
    <row r="1201" spans="1:15" x14ac:dyDescent="0.55000000000000004">
      <c r="A1201" s="2">
        <v>43183</v>
      </c>
      <c r="B1201">
        <v>26</v>
      </c>
      <c r="C1201" t="s">
        <v>9</v>
      </c>
      <c r="D1201" t="s">
        <v>10</v>
      </c>
      <c r="E1201">
        <v>11</v>
      </c>
      <c r="F1201">
        <v>0.95</v>
      </c>
      <c r="G1201" s="4">
        <v>0.1</v>
      </c>
      <c r="H1201" s="3">
        <v>0.42</v>
      </c>
      <c r="I1201">
        <v>11</v>
      </c>
      <c r="K1201" s="18">
        <f t="shared" si="90"/>
        <v>9.4049999999999994</v>
      </c>
      <c r="L1201" s="18">
        <f t="shared" si="91"/>
        <v>4.7850000000000001</v>
      </c>
      <c r="M1201" s="19">
        <f t="shared" si="92"/>
        <v>0.50877192982456143</v>
      </c>
      <c r="N1201" s="19">
        <f t="shared" si="93"/>
        <v>0</v>
      </c>
      <c r="O1201" s="18">
        <f t="shared" si="94"/>
        <v>0</v>
      </c>
    </row>
    <row r="1202" spans="1:15" x14ac:dyDescent="0.55000000000000004">
      <c r="A1202" s="2">
        <v>43231</v>
      </c>
      <c r="B1202">
        <v>26</v>
      </c>
      <c r="C1202" t="s">
        <v>8</v>
      </c>
      <c r="D1202" t="s">
        <v>10</v>
      </c>
      <c r="E1202">
        <v>11</v>
      </c>
      <c r="F1202">
        <v>0.95</v>
      </c>
      <c r="G1202" s="4">
        <v>0.1</v>
      </c>
      <c r="H1202" s="3">
        <v>0.42</v>
      </c>
      <c r="I1202">
        <v>8</v>
      </c>
      <c r="K1202" s="18">
        <f t="shared" si="90"/>
        <v>6.84</v>
      </c>
      <c r="L1202" s="18">
        <f t="shared" si="91"/>
        <v>3.48</v>
      </c>
      <c r="M1202" s="19">
        <f t="shared" si="92"/>
        <v>0.50877192982456143</v>
      </c>
      <c r="N1202" s="19">
        <f t="shared" si="93"/>
        <v>0</v>
      </c>
      <c r="O1202" s="18">
        <f t="shared" si="94"/>
        <v>0</v>
      </c>
    </row>
    <row r="1203" spans="1:15" x14ac:dyDescent="0.55000000000000004">
      <c r="A1203" s="2">
        <v>43239</v>
      </c>
      <c r="B1203">
        <v>26</v>
      </c>
      <c r="C1203" t="s">
        <v>9</v>
      </c>
      <c r="D1203" t="s">
        <v>10</v>
      </c>
      <c r="E1203">
        <v>2</v>
      </c>
      <c r="F1203">
        <v>0.95</v>
      </c>
      <c r="G1203" s="4">
        <v>0.1</v>
      </c>
      <c r="H1203" s="3">
        <v>0.42</v>
      </c>
      <c r="I1203">
        <v>12</v>
      </c>
      <c r="K1203" s="18">
        <f t="shared" si="90"/>
        <v>10.26</v>
      </c>
      <c r="L1203" s="18">
        <f t="shared" si="91"/>
        <v>5.22</v>
      </c>
      <c r="M1203" s="19">
        <f t="shared" si="92"/>
        <v>0.50877192982456143</v>
      </c>
      <c r="N1203" s="19">
        <f t="shared" si="93"/>
        <v>0</v>
      </c>
      <c r="O1203" s="18">
        <f t="shared" si="94"/>
        <v>0</v>
      </c>
    </row>
    <row r="1204" spans="1:15" x14ac:dyDescent="0.55000000000000004">
      <c r="A1204" s="2">
        <v>43251</v>
      </c>
      <c r="B1204">
        <v>26</v>
      </c>
      <c r="C1204" t="s">
        <v>5</v>
      </c>
      <c r="D1204" t="s">
        <v>11</v>
      </c>
      <c r="E1204">
        <v>1</v>
      </c>
      <c r="F1204">
        <v>0.95</v>
      </c>
      <c r="G1204" s="4">
        <v>0.1</v>
      </c>
      <c r="H1204" s="3">
        <v>0.42</v>
      </c>
      <c r="I1204">
        <v>1</v>
      </c>
      <c r="K1204" s="18">
        <f t="shared" si="90"/>
        <v>0.85499999999999998</v>
      </c>
      <c r="L1204" s="18">
        <f t="shared" si="91"/>
        <v>0.435</v>
      </c>
      <c r="M1204" s="19">
        <f t="shared" si="92"/>
        <v>0.50877192982456143</v>
      </c>
      <c r="N1204" s="19">
        <f t="shared" si="93"/>
        <v>0</v>
      </c>
      <c r="O1204" s="18">
        <f t="shared" si="94"/>
        <v>0</v>
      </c>
    </row>
    <row r="1205" spans="1:15" x14ac:dyDescent="0.55000000000000004">
      <c r="A1205" s="2">
        <v>43133</v>
      </c>
      <c r="B1205">
        <v>5</v>
      </c>
      <c r="C1205" t="s">
        <v>6</v>
      </c>
      <c r="D1205" t="s">
        <v>11</v>
      </c>
      <c r="E1205">
        <v>11</v>
      </c>
      <c r="F1205">
        <v>24.95</v>
      </c>
      <c r="G1205" s="4">
        <v>0</v>
      </c>
      <c r="H1205" s="3">
        <v>12.27</v>
      </c>
      <c r="I1205">
        <v>6</v>
      </c>
      <c r="K1205" s="18">
        <f t="shared" si="90"/>
        <v>149.69999999999999</v>
      </c>
      <c r="L1205" s="18">
        <f t="shared" si="91"/>
        <v>76.08</v>
      </c>
      <c r="M1205" s="19">
        <f t="shared" si="92"/>
        <v>0.50821643286573148</v>
      </c>
      <c r="N1205" s="19">
        <f t="shared" si="93"/>
        <v>0</v>
      </c>
      <c r="O1205" s="18">
        <f t="shared" si="94"/>
        <v>0</v>
      </c>
    </row>
    <row r="1206" spans="1:15" x14ac:dyDescent="0.55000000000000004">
      <c r="A1206" s="2">
        <v>43149</v>
      </c>
      <c r="B1206">
        <v>5</v>
      </c>
      <c r="C1206" t="s">
        <v>8</v>
      </c>
      <c r="D1206" t="s">
        <v>10</v>
      </c>
      <c r="E1206">
        <v>0</v>
      </c>
      <c r="F1206">
        <v>24.95</v>
      </c>
      <c r="G1206" s="4">
        <v>0</v>
      </c>
      <c r="H1206" s="3">
        <v>12.27</v>
      </c>
      <c r="I1206">
        <v>5</v>
      </c>
      <c r="K1206" s="18">
        <f t="shared" si="90"/>
        <v>124.75</v>
      </c>
      <c r="L1206" s="18">
        <f t="shared" si="91"/>
        <v>63.4</v>
      </c>
      <c r="M1206" s="19">
        <f t="shared" si="92"/>
        <v>0.50821643286573148</v>
      </c>
      <c r="N1206" s="19">
        <f t="shared" si="93"/>
        <v>0</v>
      </c>
      <c r="O1206" s="18">
        <f t="shared" si="94"/>
        <v>0</v>
      </c>
    </row>
    <row r="1207" spans="1:15" x14ac:dyDescent="0.55000000000000004">
      <c r="A1207" s="2">
        <v>43152</v>
      </c>
      <c r="B1207">
        <v>5</v>
      </c>
      <c r="C1207" t="s">
        <v>7</v>
      </c>
      <c r="D1207" t="s">
        <v>11</v>
      </c>
      <c r="E1207">
        <v>4</v>
      </c>
      <c r="F1207">
        <v>24.95</v>
      </c>
      <c r="G1207" s="4">
        <v>0</v>
      </c>
      <c r="H1207" s="3">
        <v>12.27</v>
      </c>
      <c r="I1207">
        <v>6</v>
      </c>
      <c r="K1207" s="18">
        <f t="shared" si="90"/>
        <v>149.69999999999999</v>
      </c>
      <c r="L1207" s="18">
        <f t="shared" si="91"/>
        <v>76.08</v>
      </c>
      <c r="M1207" s="19">
        <f t="shared" si="92"/>
        <v>0.50821643286573148</v>
      </c>
      <c r="N1207" s="19">
        <f t="shared" si="93"/>
        <v>0</v>
      </c>
      <c r="O1207" s="18">
        <f t="shared" si="94"/>
        <v>0</v>
      </c>
    </row>
    <row r="1208" spans="1:15" x14ac:dyDescent="0.55000000000000004">
      <c r="A1208" s="2">
        <v>43155</v>
      </c>
      <c r="B1208">
        <v>5</v>
      </c>
      <c r="C1208" t="s">
        <v>8</v>
      </c>
      <c r="D1208" t="s">
        <v>10</v>
      </c>
      <c r="E1208">
        <v>1</v>
      </c>
      <c r="F1208">
        <v>24.95</v>
      </c>
      <c r="G1208" s="4">
        <v>0</v>
      </c>
      <c r="H1208" s="3">
        <v>12.27</v>
      </c>
      <c r="I1208">
        <v>4</v>
      </c>
      <c r="K1208" s="18">
        <f t="shared" si="90"/>
        <v>99.8</v>
      </c>
      <c r="L1208" s="18">
        <f t="shared" si="91"/>
        <v>50.72</v>
      </c>
      <c r="M1208" s="19">
        <f t="shared" si="92"/>
        <v>0.50821643286573148</v>
      </c>
      <c r="N1208" s="19">
        <f t="shared" si="93"/>
        <v>0</v>
      </c>
      <c r="O1208" s="18">
        <f t="shared" si="94"/>
        <v>0</v>
      </c>
    </row>
    <row r="1209" spans="1:15" x14ac:dyDescent="0.55000000000000004">
      <c r="A1209" s="2">
        <v>43156</v>
      </c>
      <c r="B1209">
        <v>5</v>
      </c>
      <c r="C1209" t="s">
        <v>9</v>
      </c>
      <c r="D1209" t="s">
        <v>10</v>
      </c>
      <c r="E1209">
        <v>2</v>
      </c>
      <c r="F1209">
        <v>24.95</v>
      </c>
      <c r="G1209" s="4">
        <v>0</v>
      </c>
      <c r="H1209" s="3">
        <v>12.27</v>
      </c>
      <c r="I1209">
        <v>2</v>
      </c>
      <c r="K1209" s="18">
        <f t="shared" si="90"/>
        <v>49.9</v>
      </c>
      <c r="L1209" s="18">
        <f t="shared" si="91"/>
        <v>25.36</v>
      </c>
      <c r="M1209" s="19">
        <f t="shared" si="92"/>
        <v>0.50821643286573148</v>
      </c>
      <c r="N1209" s="19">
        <f t="shared" si="93"/>
        <v>0</v>
      </c>
      <c r="O1209" s="18">
        <f t="shared" si="94"/>
        <v>0</v>
      </c>
    </row>
    <row r="1210" spans="1:15" x14ac:dyDescent="0.55000000000000004">
      <c r="A1210" s="2">
        <v>43156</v>
      </c>
      <c r="B1210">
        <v>5</v>
      </c>
      <c r="C1210" t="s">
        <v>7</v>
      </c>
      <c r="D1210" t="s">
        <v>10</v>
      </c>
      <c r="E1210">
        <v>5</v>
      </c>
      <c r="F1210">
        <v>24.95</v>
      </c>
      <c r="G1210" s="4">
        <v>0</v>
      </c>
      <c r="H1210" s="3">
        <v>12.27</v>
      </c>
      <c r="I1210">
        <v>2</v>
      </c>
      <c r="K1210" s="18">
        <f t="shared" si="90"/>
        <v>49.9</v>
      </c>
      <c r="L1210" s="18">
        <f t="shared" si="91"/>
        <v>25.36</v>
      </c>
      <c r="M1210" s="19">
        <f t="shared" si="92"/>
        <v>0.50821643286573148</v>
      </c>
      <c r="N1210" s="19">
        <f t="shared" si="93"/>
        <v>0</v>
      </c>
      <c r="O1210" s="18">
        <f t="shared" si="94"/>
        <v>0</v>
      </c>
    </row>
    <row r="1211" spans="1:15" x14ac:dyDescent="0.55000000000000004">
      <c r="A1211" s="2">
        <v>43156</v>
      </c>
      <c r="B1211">
        <v>5</v>
      </c>
      <c r="C1211" t="s">
        <v>7</v>
      </c>
      <c r="D1211" t="s">
        <v>10</v>
      </c>
      <c r="E1211">
        <v>4</v>
      </c>
      <c r="F1211">
        <v>24.95</v>
      </c>
      <c r="G1211" s="4">
        <v>0</v>
      </c>
      <c r="H1211" s="3">
        <v>12.27</v>
      </c>
      <c r="I1211">
        <v>3</v>
      </c>
      <c r="K1211" s="18">
        <f t="shared" si="90"/>
        <v>74.849999999999994</v>
      </c>
      <c r="L1211" s="18">
        <f t="shared" si="91"/>
        <v>38.04</v>
      </c>
      <c r="M1211" s="19">
        <f t="shared" si="92"/>
        <v>0.50821643286573148</v>
      </c>
      <c r="N1211" s="19">
        <f t="shared" si="93"/>
        <v>0</v>
      </c>
      <c r="O1211" s="18">
        <f t="shared" si="94"/>
        <v>0</v>
      </c>
    </row>
    <row r="1212" spans="1:15" x14ac:dyDescent="0.55000000000000004">
      <c r="A1212" s="2">
        <v>43156</v>
      </c>
      <c r="B1212">
        <v>5</v>
      </c>
      <c r="C1212" t="s">
        <v>8</v>
      </c>
      <c r="D1212" t="s">
        <v>10</v>
      </c>
      <c r="E1212">
        <v>4</v>
      </c>
      <c r="F1212">
        <v>24.95</v>
      </c>
      <c r="G1212" s="4">
        <v>0</v>
      </c>
      <c r="H1212" s="3">
        <v>12.27</v>
      </c>
      <c r="I1212">
        <v>1</v>
      </c>
      <c r="K1212" s="18">
        <f t="shared" si="90"/>
        <v>24.95</v>
      </c>
      <c r="L1212" s="18">
        <f t="shared" si="91"/>
        <v>12.68</v>
      </c>
      <c r="M1212" s="19">
        <f t="shared" si="92"/>
        <v>0.50821643286573148</v>
      </c>
      <c r="N1212" s="19">
        <f t="shared" si="93"/>
        <v>0</v>
      </c>
      <c r="O1212" s="18">
        <f t="shared" si="94"/>
        <v>0</v>
      </c>
    </row>
    <row r="1213" spans="1:15" x14ac:dyDescent="0.55000000000000004">
      <c r="A1213" s="2">
        <v>43156</v>
      </c>
      <c r="B1213">
        <v>5</v>
      </c>
      <c r="C1213" t="s">
        <v>9</v>
      </c>
      <c r="D1213" t="s">
        <v>10</v>
      </c>
      <c r="E1213">
        <v>11</v>
      </c>
      <c r="F1213">
        <v>24.95</v>
      </c>
      <c r="G1213" s="4">
        <v>0</v>
      </c>
      <c r="H1213" s="3">
        <v>12.27</v>
      </c>
      <c r="I1213">
        <v>8</v>
      </c>
      <c r="K1213" s="18">
        <f t="shared" si="90"/>
        <v>199.6</v>
      </c>
      <c r="L1213" s="18">
        <f t="shared" si="91"/>
        <v>101.44</v>
      </c>
      <c r="M1213" s="19">
        <f t="shared" si="92"/>
        <v>0.50821643286573148</v>
      </c>
      <c r="N1213" s="19">
        <f t="shared" si="93"/>
        <v>0</v>
      </c>
      <c r="O1213" s="18">
        <f t="shared" si="94"/>
        <v>0</v>
      </c>
    </row>
    <row r="1214" spans="1:15" x14ac:dyDescent="0.55000000000000004">
      <c r="A1214" s="2">
        <v>43156</v>
      </c>
      <c r="B1214">
        <v>5</v>
      </c>
      <c r="C1214" t="s">
        <v>7</v>
      </c>
      <c r="D1214" t="s">
        <v>10</v>
      </c>
      <c r="E1214">
        <v>8</v>
      </c>
      <c r="F1214">
        <v>24.95</v>
      </c>
      <c r="G1214" s="4">
        <v>0</v>
      </c>
      <c r="H1214" s="3">
        <v>12.27</v>
      </c>
      <c r="I1214">
        <v>8</v>
      </c>
      <c r="K1214" s="18">
        <f t="shared" si="90"/>
        <v>199.6</v>
      </c>
      <c r="L1214" s="18">
        <f t="shared" si="91"/>
        <v>101.44</v>
      </c>
      <c r="M1214" s="19">
        <f t="shared" si="92"/>
        <v>0.50821643286573148</v>
      </c>
      <c r="N1214" s="19">
        <f t="shared" si="93"/>
        <v>0</v>
      </c>
      <c r="O1214" s="18">
        <f t="shared" si="94"/>
        <v>0</v>
      </c>
    </row>
    <row r="1215" spans="1:15" x14ac:dyDescent="0.55000000000000004">
      <c r="A1215" s="2">
        <v>43157</v>
      </c>
      <c r="B1215">
        <v>5</v>
      </c>
      <c r="C1215" t="s">
        <v>6</v>
      </c>
      <c r="D1215" t="s">
        <v>10</v>
      </c>
      <c r="E1215">
        <v>4</v>
      </c>
      <c r="F1215">
        <v>24.95</v>
      </c>
      <c r="G1215" s="4">
        <v>0</v>
      </c>
      <c r="H1215" s="3">
        <v>12.27</v>
      </c>
      <c r="I1215">
        <v>5</v>
      </c>
      <c r="K1215" s="18">
        <f t="shared" si="90"/>
        <v>124.75</v>
      </c>
      <c r="L1215" s="18">
        <f t="shared" si="91"/>
        <v>63.4</v>
      </c>
      <c r="M1215" s="19">
        <f t="shared" si="92"/>
        <v>0.50821643286573148</v>
      </c>
      <c r="N1215" s="19">
        <f t="shared" si="93"/>
        <v>0</v>
      </c>
      <c r="O1215" s="18">
        <f t="shared" si="94"/>
        <v>0</v>
      </c>
    </row>
    <row r="1216" spans="1:15" x14ac:dyDescent="0.55000000000000004">
      <c r="A1216" s="2">
        <v>43163</v>
      </c>
      <c r="B1216">
        <v>5</v>
      </c>
      <c r="C1216" t="s">
        <v>6</v>
      </c>
      <c r="D1216" t="s">
        <v>10</v>
      </c>
      <c r="E1216">
        <v>7</v>
      </c>
      <c r="F1216">
        <v>24.95</v>
      </c>
      <c r="G1216" s="4">
        <v>0</v>
      </c>
      <c r="H1216" s="3">
        <v>12.27</v>
      </c>
      <c r="I1216">
        <v>4</v>
      </c>
      <c r="K1216" s="18">
        <f t="shared" si="90"/>
        <v>99.8</v>
      </c>
      <c r="L1216" s="18">
        <f t="shared" si="91"/>
        <v>50.72</v>
      </c>
      <c r="M1216" s="19">
        <f t="shared" si="92"/>
        <v>0.50821643286573148</v>
      </c>
      <c r="N1216" s="19">
        <f t="shared" si="93"/>
        <v>0</v>
      </c>
      <c r="O1216" s="18">
        <f t="shared" si="94"/>
        <v>0</v>
      </c>
    </row>
    <row r="1217" spans="1:15" x14ac:dyDescent="0.55000000000000004">
      <c r="A1217" s="2">
        <v>43168</v>
      </c>
      <c r="B1217">
        <v>5</v>
      </c>
      <c r="C1217" t="s">
        <v>8</v>
      </c>
      <c r="D1217" t="s">
        <v>10</v>
      </c>
      <c r="E1217">
        <v>7</v>
      </c>
      <c r="F1217">
        <v>24.95</v>
      </c>
      <c r="G1217" s="4">
        <v>0</v>
      </c>
      <c r="H1217" s="3">
        <v>12.27</v>
      </c>
      <c r="I1217">
        <v>3</v>
      </c>
      <c r="K1217" s="18">
        <f t="shared" si="90"/>
        <v>74.849999999999994</v>
      </c>
      <c r="L1217" s="18">
        <f t="shared" si="91"/>
        <v>38.04</v>
      </c>
      <c r="M1217" s="19">
        <f t="shared" si="92"/>
        <v>0.50821643286573148</v>
      </c>
      <c r="N1217" s="19">
        <f t="shared" si="93"/>
        <v>0</v>
      </c>
      <c r="O1217" s="18">
        <f t="shared" si="94"/>
        <v>0</v>
      </c>
    </row>
    <row r="1218" spans="1:15" x14ac:dyDescent="0.55000000000000004">
      <c r="A1218" s="2">
        <v>43184</v>
      </c>
      <c r="B1218">
        <v>5</v>
      </c>
      <c r="C1218" t="s">
        <v>6</v>
      </c>
      <c r="D1218" t="s">
        <v>10</v>
      </c>
      <c r="E1218">
        <v>3</v>
      </c>
      <c r="F1218">
        <v>24.95</v>
      </c>
      <c r="G1218" s="4">
        <v>0</v>
      </c>
      <c r="H1218" s="3">
        <v>12.27</v>
      </c>
      <c r="I1218">
        <v>1</v>
      </c>
      <c r="K1218" s="18">
        <f t="shared" ref="K1218:K1281" si="95">I1218*F1218*(1-G1218)</f>
        <v>24.95</v>
      </c>
      <c r="L1218" s="18">
        <f t="shared" ref="L1218:L1281" si="96">(F1218*(1-G1218)-H1218)*I1218</f>
        <v>12.68</v>
      </c>
      <c r="M1218" s="19">
        <f t="shared" ref="M1218:M1281" si="97">L1218/K1218</f>
        <v>0.50821643286573148</v>
      </c>
      <c r="N1218" s="19">
        <f t="shared" si="93"/>
        <v>0</v>
      </c>
      <c r="O1218" s="18">
        <f t="shared" si="94"/>
        <v>0</v>
      </c>
    </row>
    <row r="1219" spans="1:15" x14ac:dyDescent="0.55000000000000004">
      <c r="A1219" s="2">
        <v>43226</v>
      </c>
      <c r="B1219">
        <v>5</v>
      </c>
      <c r="C1219" t="s">
        <v>6</v>
      </c>
      <c r="D1219" t="s">
        <v>10</v>
      </c>
      <c r="E1219">
        <v>10</v>
      </c>
      <c r="F1219">
        <v>24.95</v>
      </c>
      <c r="G1219" s="4">
        <v>0</v>
      </c>
      <c r="H1219" s="3">
        <v>12.27</v>
      </c>
      <c r="I1219">
        <v>8</v>
      </c>
      <c r="K1219" s="18">
        <f t="shared" si="95"/>
        <v>199.6</v>
      </c>
      <c r="L1219" s="18">
        <f t="shared" si="96"/>
        <v>101.44</v>
      </c>
      <c r="M1219" s="19">
        <f t="shared" si="97"/>
        <v>0.50821643286573148</v>
      </c>
      <c r="N1219" s="19">
        <f t="shared" ref="N1219:N1282" si="98">MAX(IF(K1219&gt;500,0.15,0),G1219)-G1219</f>
        <v>0</v>
      </c>
      <c r="O1219" s="18">
        <f t="shared" ref="O1219:O1282" si="99">N1219*K1219</f>
        <v>0</v>
      </c>
    </row>
    <row r="1220" spans="1:15" x14ac:dyDescent="0.55000000000000004">
      <c r="A1220" s="2">
        <v>43226</v>
      </c>
      <c r="B1220">
        <v>5</v>
      </c>
      <c r="C1220" t="s">
        <v>7</v>
      </c>
      <c r="D1220" t="s">
        <v>10</v>
      </c>
      <c r="E1220">
        <v>8</v>
      </c>
      <c r="F1220">
        <v>24.95</v>
      </c>
      <c r="G1220" s="4">
        <v>0</v>
      </c>
      <c r="H1220" s="3">
        <v>12.27</v>
      </c>
      <c r="I1220">
        <v>2</v>
      </c>
      <c r="K1220" s="18">
        <f t="shared" si="95"/>
        <v>49.9</v>
      </c>
      <c r="L1220" s="18">
        <f t="shared" si="96"/>
        <v>25.36</v>
      </c>
      <c r="M1220" s="19">
        <f t="shared" si="97"/>
        <v>0.50821643286573148</v>
      </c>
      <c r="N1220" s="19">
        <f t="shared" si="98"/>
        <v>0</v>
      </c>
      <c r="O1220" s="18">
        <f t="shared" si="99"/>
        <v>0</v>
      </c>
    </row>
    <row r="1221" spans="1:15" x14ac:dyDescent="0.55000000000000004">
      <c r="A1221" s="2">
        <v>43228</v>
      </c>
      <c r="B1221">
        <v>5</v>
      </c>
      <c r="C1221" t="s">
        <v>7</v>
      </c>
      <c r="D1221" t="s">
        <v>11</v>
      </c>
      <c r="E1221">
        <v>8</v>
      </c>
      <c r="F1221">
        <v>24.95</v>
      </c>
      <c r="G1221" s="4">
        <v>0</v>
      </c>
      <c r="H1221" s="3">
        <v>12.27</v>
      </c>
      <c r="I1221">
        <v>3</v>
      </c>
      <c r="K1221" s="18">
        <f t="shared" si="95"/>
        <v>74.849999999999994</v>
      </c>
      <c r="L1221" s="18">
        <f t="shared" si="96"/>
        <v>38.04</v>
      </c>
      <c r="M1221" s="19">
        <f t="shared" si="97"/>
        <v>0.50821643286573148</v>
      </c>
      <c r="N1221" s="19">
        <f t="shared" si="98"/>
        <v>0</v>
      </c>
      <c r="O1221" s="18">
        <f t="shared" si="99"/>
        <v>0</v>
      </c>
    </row>
    <row r="1222" spans="1:15" x14ac:dyDescent="0.55000000000000004">
      <c r="A1222" s="2">
        <v>43229</v>
      </c>
      <c r="B1222">
        <v>5</v>
      </c>
      <c r="C1222" t="s">
        <v>6</v>
      </c>
      <c r="D1222" t="s">
        <v>11</v>
      </c>
      <c r="E1222">
        <v>2</v>
      </c>
      <c r="F1222">
        <v>24.95</v>
      </c>
      <c r="G1222" s="4">
        <v>0</v>
      </c>
      <c r="H1222" s="3">
        <v>12.27</v>
      </c>
      <c r="I1222">
        <v>8</v>
      </c>
      <c r="K1222" s="18">
        <f t="shared" si="95"/>
        <v>199.6</v>
      </c>
      <c r="L1222" s="18">
        <f t="shared" si="96"/>
        <v>101.44</v>
      </c>
      <c r="M1222" s="19">
        <f t="shared" si="97"/>
        <v>0.50821643286573148</v>
      </c>
      <c r="N1222" s="19">
        <f t="shared" si="98"/>
        <v>0</v>
      </c>
      <c r="O1222" s="18">
        <f t="shared" si="99"/>
        <v>0</v>
      </c>
    </row>
    <row r="1223" spans="1:15" x14ac:dyDescent="0.55000000000000004">
      <c r="A1223" s="2">
        <v>43242</v>
      </c>
      <c r="B1223">
        <v>5</v>
      </c>
      <c r="C1223" t="s">
        <v>7</v>
      </c>
      <c r="D1223" t="s">
        <v>11</v>
      </c>
      <c r="E1223">
        <v>10</v>
      </c>
      <c r="F1223">
        <v>24.95</v>
      </c>
      <c r="G1223" s="4">
        <v>0</v>
      </c>
      <c r="H1223" s="3">
        <v>12.27</v>
      </c>
      <c r="I1223">
        <v>6</v>
      </c>
      <c r="K1223" s="18">
        <f t="shared" si="95"/>
        <v>149.69999999999999</v>
      </c>
      <c r="L1223" s="18">
        <f t="shared" si="96"/>
        <v>76.08</v>
      </c>
      <c r="M1223" s="19">
        <f t="shared" si="97"/>
        <v>0.50821643286573148</v>
      </c>
      <c r="N1223" s="19">
        <f t="shared" si="98"/>
        <v>0</v>
      </c>
      <c r="O1223" s="18">
        <f t="shared" si="99"/>
        <v>0</v>
      </c>
    </row>
    <row r="1224" spans="1:15" x14ac:dyDescent="0.55000000000000004">
      <c r="A1224" s="2">
        <v>43248</v>
      </c>
      <c r="B1224">
        <v>5</v>
      </c>
      <c r="C1224" t="s">
        <v>9</v>
      </c>
      <c r="D1224" t="s">
        <v>11</v>
      </c>
      <c r="E1224">
        <v>3</v>
      </c>
      <c r="F1224">
        <v>24.95</v>
      </c>
      <c r="G1224" s="4">
        <v>0</v>
      </c>
      <c r="H1224" s="3">
        <v>12.27</v>
      </c>
      <c r="I1224">
        <v>6</v>
      </c>
      <c r="K1224" s="18">
        <f t="shared" si="95"/>
        <v>149.69999999999999</v>
      </c>
      <c r="L1224" s="18">
        <f t="shared" si="96"/>
        <v>76.08</v>
      </c>
      <c r="M1224" s="19">
        <f t="shared" si="97"/>
        <v>0.50821643286573148</v>
      </c>
      <c r="N1224" s="19">
        <f t="shared" si="98"/>
        <v>0</v>
      </c>
      <c r="O1224" s="18">
        <f t="shared" si="99"/>
        <v>0</v>
      </c>
    </row>
    <row r="1225" spans="1:15" x14ac:dyDescent="0.55000000000000004">
      <c r="A1225" s="2">
        <v>43257</v>
      </c>
      <c r="B1225">
        <v>5</v>
      </c>
      <c r="C1225" t="s">
        <v>6</v>
      </c>
      <c r="D1225" t="s">
        <v>11</v>
      </c>
      <c r="E1225">
        <v>0</v>
      </c>
      <c r="F1225">
        <v>24.95</v>
      </c>
      <c r="G1225" s="4">
        <v>0</v>
      </c>
      <c r="H1225" s="3">
        <v>12.27</v>
      </c>
      <c r="I1225">
        <v>10</v>
      </c>
      <c r="K1225" s="18">
        <f t="shared" si="95"/>
        <v>249.5</v>
      </c>
      <c r="L1225" s="18">
        <f t="shared" si="96"/>
        <v>126.8</v>
      </c>
      <c r="M1225" s="19">
        <f t="shared" si="97"/>
        <v>0.50821643286573148</v>
      </c>
      <c r="N1225" s="19">
        <f t="shared" si="98"/>
        <v>0</v>
      </c>
      <c r="O1225" s="18">
        <f t="shared" si="99"/>
        <v>0</v>
      </c>
    </row>
    <row r="1226" spans="1:15" x14ac:dyDescent="0.55000000000000004">
      <c r="A1226" s="2">
        <v>43280</v>
      </c>
      <c r="B1226">
        <v>5</v>
      </c>
      <c r="C1226" t="s">
        <v>8</v>
      </c>
      <c r="D1226" t="s">
        <v>10</v>
      </c>
      <c r="E1226">
        <v>6</v>
      </c>
      <c r="F1226">
        <v>24.95</v>
      </c>
      <c r="G1226" s="4">
        <v>0</v>
      </c>
      <c r="H1226" s="3">
        <v>12.27</v>
      </c>
      <c r="I1226">
        <v>5</v>
      </c>
      <c r="K1226" s="18">
        <f t="shared" si="95"/>
        <v>124.75</v>
      </c>
      <c r="L1226" s="18">
        <f t="shared" si="96"/>
        <v>63.4</v>
      </c>
      <c r="M1226" s="19">
        <f t="shared" si="97"/>
        <v>0.50821643286573148</v>
      </c>
      <c r="N1226" s="19">
        <f t="shared" si="98"/>
        <v>0</v>
      </c>
      <c r="O1226" s="18">
        <f t="shared" si="99"/>
        <v>0</v>
      </c>
    </row>
    <row r="1227" spans="1:15" x14ac:dyDescent="0.55000000000000004">
      <c r="A1227" s="2">
        <v>43142</v>
      </c>
      <c r="B1227">
        <v>5</v>
      </c>
      <c r="C1227" t="s">
        <v>7</v>
      </c>
      <c r="D1227" t="s">
        <v>10</v>
      </c>
      <c r="E1227">
        <v>7</v>
      </c>
      <c r="F1227">
        <v>24.95</v>
      </c>
      <c r="G1227" s="4">
        <v>0</v>
      </c>
      <c r="H1227" s="3">
        <v>12.27</v>
      </c>
      <c r="I1227">
        <v>1</v>
      </c>
      <c r="K1227" s="18">
        <f t="shared" si="95"/>
        <v>24.95</v>
      </c>
      <c r="L1227" s="18">
        <f t="shared" si="96"/>
        <v>12.68</v>
      </c>
      <c r="M1227" s="19">
        <f t="shared" si="97"/>
        <v>0.50821643286573148</v>
      </c>
      <c r="N1227" s="19">
        <f t="shared" si="98"/>
        <v>0</v>
      </c>
      <c r="O1227" s="18">
        <f t="shared" si="99"/>
        <v>0</v>
      </c>
    </row>
    <row r="1228" spans="1:15" x14ac:dyDescent="0.55000000000000004">
      <c r="A1228" s="2">
        <v>43199</v>
      </c>
      <c r="B1228">
        <v>5</v>
      </c>
      <c r="C1228" t="s">
        <v>8</v>
      </c>
      <c r="D1228" t="s">
        <v>11</v>
      </c>
      <c r="E1228">
        <v>4</v>
      </c>
      <c r="F1228">
        <v>24.95</v>
      </c>
      <c r="G1228" s="4">
        <v>0</v>
      </c>
      <c r="H1228" s="3">
        <v>12.27</v>
      </c>
      <c r="I1228">
        <v>8</v>
      </c>
      <c r="K1228" s="18">
        <f t="shared" si="95"/>
        <v>199.6</v>
      </c>
      <c r="L1228" s="18">
        <f t="shared" si="96"/>
        <v>101.44</v>
      </c>
      <c r="M1228" s="19">
        <f t="shared" si="97"/>
        <v>0.50821643286573148</v>
      </c>
      <c r="N1228" s="19">
        <f t="shared" si="98"/>
        <v>0</v>
      </c>
      <c r="O1228" s="18">
        <f t="shared" si="99"/>
        <v>0</v>
      </c>
    </row>
    <row r="1229" spans="1:15" x14ac:dyDescent="0.55000000000000004">
      <c r="A1229" s="2">
        <v>43103</v>
      </c>
      <c r="B1229">
        <v>5</v>
      </c>
      <c r="C1229" t="s">
        <v>5</v>
      </c>
      <c r="D1229" t="s">
        <v>11</v>
      </c>
      <c r="E1229">
        <v>11</v>
      </c>
      <c r="F1229">
        <v>24.95</v>
      </c>
      <c r="G1229" s="4">
        <v>0</v>
      </c>
      <c r="H1229" s="3">
        <v>12.27</v>
      </c>
      <c r="I1229">
        <v>7</v>
      </c>
      <c r="K1229" s="18">
        <f t="shared" si="95"/>
        <v>174.65</v>
      </c>
      <c r="L1229" s="18">
        <f t="shared" si="96"/>
        <v>88.759999999999991</v>
      </c>
      <c r="M1229" s="19">
        <f t="shared" si="97"/>
        <v>0.50821643286573137</v>
      </c>
      <c r="N1229" s="19">
        <f t="shared" si="98"/>
        <v>0</v>
      </c>
      <c r="O1229" s="18">
        <f t="shared" si="99"/>
        <v>0</v>
      </c>
    </row>
    <row r="1230" spans="1:15" x14ac:dyDescent="0.55000000000000004">
      <c r="A1230" s="2">
        <v>43142</v>
      </c>
      <c r="B1230">
        <v>5</v>
      </c>
      <c r="C1230" t="s">
        <v>8</v>
      </c>
      <c r="D1230" t="s">
        <v>10</v>
      </c>
      <c r="E1230">
        <v>6</v>
      </c>
      <c r="F1230">
        <v>24.95</v>
      </c>
      <c r="G1230" s="4">
        <v>0</v>
      </c>
      <c r="H1230" s="3">
        <v>12.27</v>
      </c>
      <c r="I1230">
        <v>7</v>
      </c>
      <c r="K1230" s="18">
        <f t="shared" si="95"/>
        <v>174.65</v>
      </c>
      <c r="L1230" s="18">
        <f t="shared" si="96"/>
        <v>88.759999999999991</v>
      </c>
      <c r="M1230" s="19">
        <f t="shared" si="97"/>
        <v>0.50821643286573137</v>
      </c>
      <c r="N1230" s="19">
        <f t="shared" si="98"/>
        <v>0</v>
      </c>
      <c r="O1230" s="18">
        <f t="shared" si="99"/>
        <v>0</v>
      </c>
    </row>
    <row r="1231" spans="1:15" x14ac:dyDescent="0.55000000000000004">
      <c r="A1231" s="2">
        <v>43152</v>
      </c>
      <c r="B1231">
        <v>5</v>
      </c>
      <c r="C1231" t="s">
        <v>7</v>
      </c>
      <c r="D1231" t="s">
        <v>11</v>
      </c>
      <c r="E1231">
        <v>0</v>
      </c>
      <c r="F1231">
        <v>24.95</v>
      </c>
      <c r="G1231" s="4">
        <v>0</v>
      </c>
      <c r="H1231" s="3">
        <v>12.27</v>
      </c>
      <c r="I1231">
        <v>7</v>
      </c>
      <c r="K1231" s="18">
        <f t="shared" si="95"/>
        <v>174.65</v>
      </c>
      <c r="L1231" s="18">
        <f t="shared" si="96"/>
        <v>88.759999999999991</v>
      </c>
      <c r="M1231" s="19">
        <f t="shared" si="97"/>
        <v>0.50821643286573137</v>
      </c>
      <c r="N1231" s="19">
        <f t="shared" si="98"/>
        <v>0</v>
      </c>
      <c r="O1231" s="18">
        <f t="shared" si="99"/>
        <v>0</v>
      </c>
    </row>
    <row r="1232" spans="1:15" x14ac:dyDescent="0.55000000000000004">
      <c r="A1232" s="2">
        <v>43187</v>
      </c>
      <c r="B1232">
        <v>5</v>
      </c>
      <c r="C1232" t="s">
        <v>6</v>
      </c>
      <c r="D1232" t="s">
        <v>11</v>
      </c>
      <c r="E1232">
        <v>9</v>
      </c>
      <c r="F1232">
        <v>24.95</v>
      </c>
      <c r="G1232" s="4">
        <v>0</v>
      </c>
      <c r="H1232" s="3">
        <v>12.27</v>
      </c>
      <c r="I1232">
        <v>7</v>
      </c>
      <c r="K1232" s="18">
        <f t="shared" si="95"/>
        <v>174.65</v>
      </c>
      <c r="L1232" s="18">
        <f t="shared" si="96"/>
        <v>88.759999999999991</v>
      </c>
      <c r="M1232" s="19">
        <f t="shared" si="97"/>
        <v>0.50821643286573137</v>
      </c>
      <c r="N1232" s="19">
        <f t="shared" si="98"/>
        <v>0</v>
      </c>
      <c r="O1232" s="18">
        <f t="shared" si="99"/>
        <v>0</v>
      </c>
    </row>
    <row r="1233" spans="1:15" x14ac:dyDescent="0.55000000000000004">
      <c r="A1233" s="2">
        <v>43194</v>
      </c>
      <c r="B1233">
        <v>5</v>
      </c>
      <c r="C1233" t="s">
        <v>8</v>
      </c>
      <c r="D1233" t="s">
        <v>11</v>
      </c>
      <c r="E1233">
        <v>3</v>
      </c>
      <c r="F1233">
        <v>24.95</v>
      </c>
      <c r="G1233" s="4">
        <v>0</v>
      </c>
      <c r="H1233" s="3">
        <v>12.27</v>
      </c>
      <c r="I1233">
        <v>7</v>
      </c>
      <c r="K1233" s="18">
        <f t="shared" si="95"/>
        <v>174.65</v>
      </c>
      <c r="L1233" s="18">
        <f t="shared" si="96"/>
        <v>88.759999999999991</v>
      </c>
      <c r="M1233" s="19">
        <f t="shared" si="97"/>
        <v>0.50821643286573137</v>
      </c>
      <c r="N1233" s="19">
        <f t="shared" si="98"/>
        <v>0</v>
      </c>
      <c r="O1233" s="18">
        <f t="shared" si="99"/>
        <v>0</v>
      </c>
    </row>
    <row r="1234" spans="1:15" x14ac:dyDescent="0.55000000000000004">
      <c r="A1234" s="2">
        <v>43226</v>
      </c>
      <c r="B1234">
        <v>5</v>
      </c>
      <c r="C1234" t="s">
        <v>6</v>
      </c>
      <c r="D1234" t="s">
        <v>10</v>
      </c>
      <c r="E1234">
        <v>12</v>
      </c>
      <c r="F1234">
        <v>24.95</v>
      </c>
      <c r="G1234" s="4">
        <v>0</v>
      </c>
      <c r="H1234" s="3">
        <v>12.27</v>
      </c>
      <c r="I1234">
        <v>7</v>
      </c>
      <c r="K1234" s="18">
        <f t="shared" si="95"/>
        <v>174.65</v>
      </c>
      <c r="L1234" s="18">
        <f t="shared" si="96"/>
        <v>88.759999999999991</v>
      </c>
      <c r="M1234" s="19">
        <f t="shared" si="97"/>
        <v>0.50821643286573137</v>
      </c>
      <c r="N1234" s="19">
        <f t="shared" si="98"/>
        <v>0</v>
      </c>
      <c r="O1234" s="18">
        <f t="shared" si="99"/>
        <v>0</v>
      </c>
    </row>
    <row r="1235" spans="1:15" x14ac:dyDescent="0.55000000000000004">
      <c r="A1235" s="2">
        <v>43218</v>
      </c>
      <c r="B1235">
        <v>5</v>
      </c>
      <c r="C1235" t="s">
        <v>8</v>
      </c>
      <c r="D1235" t="s">
        <v>10</v>
      </c>
      <c r="E1235">
        <v>7</v>
      </c>
      <c r="F1235">
        <v>24.95</v>
      </c>
      <c r="G1235" s="4">
        <v>0</v>
      </c>
      <c r="H1235" s="3">
        <v>12.27</v>
      </c>
      <c r="I1235">
        <v>7</v>
      </c>
      <c r="K1235" s="18">
        <f t="shared" si="95"/>
        <v>174.65</v>
      </c>
      <c r="L1235" s="18">
        <f t="shared" si="96"/>
        <v>88.759999999999991</v>
      </c>
      <c r="M1235" s="19">
        <f t="shared" si="97"/>
        <v>0.50821643286573137</v>
      </c>
      <c r="N1235" s="19">
        <f t="shared" si="98"/>
        <v>0</v>
      </c>
      <c r="O1235" s="18">
        <f t="shared" si="99"/>
        <v>0</v>
      </c>
    </row>
    <row r="1236" spans="1:15" x14ac:dyDescent="0.55000000000000004">
      <c r="A1236" s="2">
        <v>43189</v>
      </c>
      <c r="B1236">
        <v>13</v>
      </c>
      <c r="C1236" t="s">
        <v>9</v>
      </c>
      <c r="D1236" t="s">
        <v>10</v>
      </c>
      <c r="E1236">
        <v>4</v>
      </c>
      <c r="F1236">
        <v>26.95</v>
      </c>
      <c r="G1236" s="4">
        <v>0</v>
      </c>
      <c r="H1236" s="3">
        <v>13.26</v>
      </c>
      <c r="I1236">
        <v>19</v>
      </c>
      <c r="K1236" s="18">
        <f t="shared" si="95"/>
        <v>512.04999999999995</v>
      </c>
      <c r="L1236" s="18">
        <f t="shared" si="96"/>
        <v>260.11</v>
      </c>
      <c r="M1236" s="19">
        <f t="shared" si="97"/>
        <v>0.50797773654916523</v>
      </c>
      <c r="N1236" s="19">
        <f t="shared" si="98"/>
        <v>0.15</v>
      </c>
      <c r="O1236" s="18">
        <f t="shared" si="99"/>
        <v>76.80749999999999</v>
      </c>
    </row>
    <row r="1237" spans="1:15" x14ac:dyDescent="0.55000000000000004">
      <c r="A1237" s="2">
        <v>43271</v>
      </c>
      <c r="B1237">
        <v>13</v>
      </c>
      <c r="C1237" t="s">
        <v>6</v>
      </c>
      <c r="D1237" t="s">
        <v>11</v>
      </c>
      <c r="E1237">
        <v>3</v>
      </c>
      <c r="F1237">
        <v>26.95</v>
      </c>
      <c r="G1237" s="4">
        <v>0</v>
      </c>
      <c r="H1237" s="3">
        <v>13.26</v>
      </c>
      <c r="I1237">
        <v>21</v>
      </c>
      <c r="K1237" s="18">
        <f t="shared" si="95"/>
        <v>565.94999999999993</v>
      </c>
      <c r="L1237" s="18">
        <f t="shared" si="96"/>
        <v>287.49</v>
      </c>
      <c r="M1237" s="19">
        <f t="shared" si="97"/>
        <v>0.50797773654916523</v>
      </c>
      <c r="N1237" s="19">
        <f t="shared" si="98"/>
        <v>0.15</v>
      </c>
      <c r="O1237" s="18">
        <f t="shared" si="99"/>
        <v>84.892499999999984</v>
      </c>
    </row>
    <row r="1238" spans="1:15" x14ac:dyDescent="0.55000000000000004">
      <c r="A1238" s="2">
        <v>43263</v>
      </c>
      <c r="B1238">
        <v>13</v>
      </c>
      <c r="C1238" t="s">
        <v>5</v>
      </c>
      <c r="D1238" t="s">
        <v>11</v>
      </c>
      <c r="E1238">
        <v>11</v>
      </c>
      <c r="F1238">
        <v>26.95</v>
      </c>
      <c r="G1238" s="4">
        <v>0</v>
      </c>
      <c r="H1238" s="3">
        <v>13.26</v>
      </c>
      <c r="I1238">
        <v>19</v>
      </c>
      <c r="K1238" s="18">
        <f t="shared" si="95"/>
        <v>512.04999999999995</v>
      </c>
      <c r="L1238" s="18">
        <f t="shared" si="96"/>
        <v>260.11</v>
      </c>
      <c r="M1238" s="19">
        <f t="shared" si="97"/>
        <v>0.50797773654916523</v>
      </c>
      <c r="N1238" s="19">
        <f t="shared" si="98"/>
        <v>0.15</v>
      </c>
      <c r="O1238" s="18">
        <f t="shared" si="99"/>
        <v>76.80749999999999</v>
      </c>
    </row>
    <row r="1239" spans="1:15" x14ac:dyDescent="0.55000000000000004">
      <c r="A1239" s="2">
        <v>43261</v>
      </c>
      <c r="B1239">
        <v>13</v>
      </c>
      <c r="C1239" t="s">
        <v>6</v>
      </c>
      <c r="D1239" t="s">
        <v>10</v>
      </c>
      <c r="E1239">
        <v>4</v>
      </c>
      <c r="F1239">
        <v>26.95</v>
      </c>
      <c r="G1239" s="4">
        <v>0</v>
      </c>
      <c r="H1239" s="3">
        <v>13.26</v>
      </c>
      <c r="I1239">
        <v>19</v>
      </c>
      <c r="K1239" s="18">
        <f t="shared" si="95"/>
        <v>512.04999999999995</v>
      </c>
      <c r="L1239" s="18">
        <f t="shared" si="96"/>
        <v>260.11</v>
      </c>
      <c r="M1239" s="19">
        <f t="shared" si="97"/>
        <v>0.50797773654916523</v>
      </c>
      <c r="N1239" s="19">
        <f t="shared" si="98"/>
        <v>0.15</v>
      </c>
      <c r="O1239" s="18">
        <f t="shared" si="99"/>
        <v>76.80749999999999</v>
      </c>
    </row>
    <row r="1240" spans="1:15" x14ac:dyDescent="0.55000000000000004">
      <c r="A1240" s="2">
        <v>43114</v>
      </c>
      <c r="B1240">
        <v>13</v>
      </c>
      <c r="C1240" t="s">
        <v>8</v>
      </c>
      <c r="D1240" t="s">
        <v>10</v>
      </c>
      <c r="E1240">
        <v>6</v>
      </c>
      <c r="F1240">
        <v>26.95</v>
      </c>
      <c r="G1240" s="4">
        <v>0</v>
      </c>
      <c r="H1240" s="3">
        <v>13.26</v>
      </c>
      <c r="I1240">
        <v>9</v>
      </c>
      <c r="K1240" s="18">
        <f t="shared" si="95"/>
        <v>242.54999999999998</v>
      </c>
      <c r="L1240" s="18">
        <f t="shared" si="96"/>
        <v>123.21</v>
      </c>
      <c r="M1240" s="19">
        <f t="shared" si="97"/>
        <v>0.50797773654916512</v>
      </c>
      <c r="N1240" s="19">
        <f t="shared" si="98"/>
        <v>0</v>
      </c>
      <c r="O1240" s="18">
        <f t="shared" si="99"/>
        <v>0</v>
      </c>
    </row>
    <row r="1241" spans="1:15" x14ac:dyDescent="0.55000000000000004">
      <c r="A1241" s="2">
        <v>43120</v>
      </c>
      <c r="B1241">
        <v>13</v>
      </c>
      <c r="C1241" t="s">
        <v>9</v>
      </c>
      <c r="D1241" t="s">
        <v>10</v>
      </c>
      <c r="E1241">
        <v>9</v>
      </c>
      <c r="F1241">
        <v>26.95</v>
      </c>
      <c r="G1241" s="4">
        <v>0</v>
      </c>
      <c r="H1241" s="3">
        <v>13.26</v>
      </c>
      <c r="I1241">
        <v>2</v>
      </c>
      <c r="K1241" s="18">
        <f t="shared" si="95"/>
        <v>53.9</v>
      </c>
      <c r="L1241" s="18">
        <f t="shared" si="96"/>
        <v>27.38</v>
      </c>
      <c r="M1241" s="19">
        <f t="shared" si="97"/>
        <v>0.50797773654916512</v>
      </c>
      <c r="N1241" s="19">
        <f t="shared" si="98"/>
        <v>0</v>
      </c>
      <c r="O1241" s="18">
        <f t="shared" si="99"/>
        <v>0</v>
      </c>
    </row>
    <row r="1242" spans="1:15" x14ac:dyDescent="0.55000000000000004">
      <c r="A1242" s="2">
        <v>43124</v>
      </c>
      <c r="B1242">
        <v>13</v>
      </c>
      <c r="C1242" t="s">
        <v>5</v>
      </c>
      <c r="D1242" t="s">
        <v>11</v>
      </c>
      <c r="E1242">
        <v>11</v>
      </c>
      <c r="F1242">
        <v>26.95</v>
      </c>
      <c r="G1242" s="4">
        <v>0</v>
      </c>
      <c r="H1242" s="3">
        <v>13.26</v>
      </c>
      <c r="I1242">
        <v>17</v>
      </c>
      <c r="K1242" s="18">
        <f t="shared" si="95"/>
        <v>458.15</v>
      </c>
      <c r="L1242" s="18">
        <f t="shared" si="96"/>
        <v>232.73</v>
      </c>
      <c r="M1242" s="19">
        <f t="shared" si="97"/>
        <v>0.50797773654916512</v>
      </c>
      <c r="N1242" s="19">
        <f t="shared" si="98"/>
        <v>0</v>
      </c>
      <c r="O1242" s="18">
        <f t="shared" si="99"/>
        <v>0</v>
      </c>
    </row>
    <row r="1243" spans="1:15" x14ac:dyDescent="0.55000000000000004">
      <c r="A1243" s="2">
        <v>43133</v>
      </c>
      <c r="B1243">
        <v>13</v>
      </c>
      <c r="C1243" t="s">
        <v>6</v>
      </c>
      <c r="D1243" t="s">
        <v>11</v>
      </c>
      <c r="E1243">
        <v>4</v>
      </c>
      <c r="F1243">
        <v>26.95</v>
      </c>
      <c r="G1243" s="4">
        <v>0</v>
      </c>
      <c r="H1243" s="3">
        <v>13.26</v>
      </c>
      <c r="I1243">
        <v>11</v>
      </c>
      <c r="K1243" s="18">
        <f t="shared" si="95"/>
        <v>296.45</v>
      </c>
      <c r="L1243" s="18">
        <f t="shared" si="96"/>
        <v>150.59</v>
      </c>
      <c r="M1243" s="19">
        <f t="shared" si="97"/>
        <v>0.50797773654916512</v>
      </c>
      <c r="N1243" s="19">
        <f t="shared" si="98"/>
        <v>0</v>
      </c>
      <c r="O1243" s="18">
        <f t="shared" si="99"/>
        <v>0</v>
      </c>
    </row>
    <row r="1244" spans="1:15" x14ac:dyDescent="0.55000000000000004">
      <c r="A1244" s="2">
        <v>43142</v>
      </c>
      <c r="B1244">
        <v>13</v>
      </c>
      <c r="C1244" t="s">
        <v>8</v>
      </c>
      <c r="D1244" t="s">
        <v>10</v>
      </c>
      <c r="E1244">
        <v>3</v>
      </c>
      <c r="F1244">
        <v>26.95</v>
      </c>
      <c r="G1244" s="4">
        <v>0</v>
      </c>
      <c r="H1244" s="3">
        <v>13.26</v>
      </c>
      <c r="I1244">
        <v>10</v>
      </c>
      <c r="K1244" s="18">
        <f t="shared" si="95"/>
        <v>269.5</v>
      </c>
      <c r="L1244" s="18">
        <f t="shared" si="96"/>
        <v>136.9</v>
      </c>
      <c r="M1244" s="19">
        <f t="shared" si="97"/>
        <v>0.50797773654916512</v>
      </c>
      <c r="N1244" s="19">
        <f t="shared" si="98"/>
        <v>0</v>
      </c>
      <c r="O1244" s="18">
        <f t="shared" si="99"/>
        <v>0</v>
      </c>
    </row>
    <row r="1245" spans="1:15" x14ac:dyDescent="0.55000000000000004">
      <c r="A1245" s="2">
        <v>43142</v>
      </c>
      <c r="B1245">
        <v>13</v>
      </c>
      <c r="C1245" t="s">
        <v>9</v>
      </c>
      <c r="D1245" t="s">
        <v>10</v>
      </c>
      <c r="E1245">
        <v>0</v>
      </c>
      <c r="F1245">
        <v>26.95</v>
      </c>
      <c r="G1245" s="4">
        <v>0</v>
      </c>
      <c r="H1245" s="3">
        <v>13.26</v>
      </c>
      <c r="I1245">
        <v>17</v>
      </c>
      <c r="K1245" s="18">
        <f t="shared" si="95"/>
        <v>458.15</v>
      </c>
      <c r="L1245" s="18">
        <f t="shared" si="96"/>
        <v>232.73</v>
      </c>
      <c r="M1245" s="19">
        <f t="shared" si="97"/>
        <v>0.50797773654916512</v>
      </c>
      <c r="N1245" s="19">
        <f t="shared" si="98"/>
        <v>0</v>
      </c>
      <c r="O1245" s="18">
        <f t="shared" si="99"/>
        <v>0</v>
      </c>
    </row>
    <row r="1246" spans="1:15" x14ac:dyDescent="0.55000000000000004">
      <c r="A1246" s="2">
        <v>43152</v>
      </c>
      <c r="B1246">
        <v>13</v>
      </c>
      <c r="C1246" t="s">
        <v>7</v>
      </c>
      <c r="D1246" t="s">
        <v>11</v>
      </c>
      <c r="E1246">
        <v>1</v>
      </c>
      <c r="F1246">
        <v>26.95</v>
      </c>
      <c r="G1246" s="4">
        <v>0</v>
      </c>
      <c r="H1246" s="3">
        <v>13.26</v>
      </c>
      <c r="I1246">
        <v>11</v>
      </c>
      <c r="K1246" s="18">
        <f t="shared" si="95"/>
        <v>296.45</v>
      </c>
      <c r="L1246" s="18">
        <f t="shared" si="96"/>
        <v>150.59</v>
      </c>
      <c r="M1246" s="19">
        <f t="shared" si="97"/>
        <v>0.50797773654916512</v>
      </c>
      <c r="N1246" s="19">
        <f t="shared" si="98"/>
        <v>0</v>
      </c>
      <c r="O1246" s="18">
        <f t="shared" si="99"/>
        <v>0</v>
      </c>
    </row>
    <row r="1247" spans="1:15" x14ac:dyDescent="0.55000000000000004">
      <c r="A1247" s="2">
        <v>43157</v>
      </c>
      <c r="B1247">
        <v>13</v>
      </c>
      <c r="C1247" t="s">
        <v>5</v>
      </c>
      <c r="D1247" t="s">
        <v>10</v>
      </c>
      <c r="E1247">
        <v>5</v>
      </c>
      <c r="F1247">
        <v>26.95</v>
      </c>
      <c r="G1247" s="4">
        <v>0</v>
      </c>
      <c r="H1247" s="3">
        <v>13.26</v>
      </c>
      <c r="I1247">
        <v>16</v>
      </c>
      <c r="K1247" s="18">
        <f t="shared" si="95"/>
        <v>431.2</v>
      </c>
      <c r="L1247" s="18">
        <f t="shared" si="96"/>
        <v>219.04</v>
      </c>
      <c r="M1247" s="19">
        <f t="shared" si="97"/>
        <v>0.50797773654916512</v>
      </c>
      <c r="N1247" s="19">
        <f t="shared" si="98"/>
        <v>0</v>
      </c>
      <c r="O1247" s="18">
        <f t="shared" si="99"/>
        <v>0</v>
      </c>
    </row>
    <row r="1248" spans="1:15" x14ac:dyDescent="0.55000000000000004">
      <c r="A1248" s="2">
        <v>43157</v>
      </c>
      <c r="B1248">
        <v>13</v>
      </c>
      <c r="C1248" t="s">
        <v>7</v>
      </c>
      <c r="D1248" t="s">
        <v>10</v>
      </c>
      <c r="E1248">
        <v>8</v>
      </c>
      <c r="F1248">
        <v>26.95</v>
      </c>
      <c r="G1248" s="4">
        <v>0</v>
      </c>
      <c r="H1248" s="3">
        <v>13.26</v>
      </c>
      <c r="I1248">
        <v>10</v>
      </c>
      <c r="K1248" s="18">
        <f t="shared" si="95"/>
        <v>269.5</v>
      </c>
      <c r="L1248" s="18">
        <f t="shared" si="96"/>
        <v>136.9</v>
      </c>
      <c r="M1248" s="19">
        <f t="shared" si="97"/>
        <v>0.50797773654916512</v>
      </c>
      <c r="N1248" s="19">
        <f t="shared" si="98"/>
        <v>0</v>
      </c>
      <c r="O1248" s="18">
        <f t="shared" si="99"/>
        <v>0</v>
      </c>
    </row>
    <row r="1249" spans="1:15" x14ac:dyDescent="0.55000000000000004">
      <c r="A1249" s="2">
        <v>43167</v>
      </c>
      <c r="B1249">
        <v>13</v>
      </c>
      <c r="C1249" t="s">
        <v>6</v>
      </c>
      <c r="D1249" t="s">
        <v>11</v>
      </c>
      <c r="E1249">
        <v>1</v>
      </c>
      <c r="F1249">
        <v>26.95</v>
      </c>
      <c r="G1249" s="4">
        <v>0</v>
      </c>
      <c r="H1249" s="3">
        <v>13.26</v>
      </c>
      <c r="I1249">
        <v>8</v>
      </c>
      <c r="K1249" s="18">
        <f t="shared" si="95"/>
        <v>215.6</v>
      </c>
      <c r="L1249" s="18">
        <f t="shared" si="96"/>
        <v>109.52</v>
      </c>
      <c r="M1249" s="19">
        <f t="shared" si="97"/>
        <v>0.50797773654916512</v>
      </c>
      <c r="N1249" s="19">
        <f t="shared" si="98"/>
        <v>0</v>
      </c>
      <c r="O1249" s="18">
        <f t="shared" si="99"/>
        <v>0</v>
      </c>
    </row>
    <row r="1250" spans="1:15" x14ac:dyDescent="0.55000000000000004">
      <c r="A1250" s="2">
        <v>43169</v>
      </c>
      <c r="B1250">
        <v>13</v>
      </c>
      <c r="C1250" t="s">
        <v>7</v>
      </c>
      <c r="D1250" t="s">
        <v>10</v>
      </c>
      <c r="E1250">
        <v>8</v>
      </c>
      <c r="F1250">
        <v>26.95</v>
      </c>
      <c r="G1250" s="4">
        <v>0</v>
      </c>
      <c r="H1250" s="3">
        <v>13.26</v>
      </c>
      <c r="I1250">
        <v>4</v>
      </c>
      <c r="K1250" s="18">
        <f t="shared" si="95"/>
        <v>107.8</v>
      </c>
      <c r="L1250" s="18">
        <f t="shared" si="96"/>
        <v>54.76</v>
      </c>
      <c r="M1250" s="19">
        <f t="shared" si="97"/>
        <v>0.50797773654916512</v>
      </c>
      <c r="N1250" s="19">
        <f t="shared" si="98"/>
        <v>0</v>
      </c>
      <c r="O1250" s="18">
        <f t="shared" si="99"/>
        <v>0</v>
      </c>
    </row>
    <row r="1251" spans="1:15" x14ac:dyDescent="0.55000000000000004">
      <c r="A1251" s="2">
        <v>43171</v>
      </c>
      <c r="B1251">
        <v>13</v>
      </c>
      <c r="C1251" t="s">
        <v>8</v>
      </c>
      <c r="D1251" t="s">
        <v>11</v>
      </c>
      <c r="E1251">
        <v>7</v>
      </c>
      <c r="F1251">
        <v>26.95</v>
      </c>
      <c r="G1251" s="4">
        <v>0</v>
      </c>
      <c r="H1251" s="3">
        <v>13.26</v>
      </c>
      <c r="I1251">
        <v>4</v>
      </c>
      <c r="K1251" s="18">
        <f t="shared" si="95"/>
        <v>107.8</v>
      </c>
      <c r="L1251" s="18">
        <f t="shared" si="96"/>
        <v>54.76</v>
      </c>
      <c r="M1251" s="19">
        <f t="shared" si="97"/>
        <v>0.50797773654916512</v>
      </c>
      <c r="N1251" s="19">
        <f t="shared" si="98"/>
        <v>0</v>
      </c>
      <c r="O1251" s="18">
        <f t="shared" si="99"/>
        <v>0</v>
      </c>
    </row>
    <row r="1252" spans="1:15" x14ac:dyDescent="0.55000000000000004">
      <c r="A1252" s="2">
        <v>43174</v>
      </c>
      <c r="B1252">
        <v>13</v>
      </c>
      <c r="C1252" t="s">
        <v>6</v>
      </c>
      <c r="D1252" t="s">
        <v>11</v>
      </c>
      <c r="E1252">
        <v>3</v>
      </c>
      <c r="F1252">
        <v>26.95</v>
      </c>
      <c r="G1252" s="4">
        <v>0</v>
      </c>
      <c r="H1252" s="3">
        <v>13.26</v>
      </c>
      <c r="I1252">
        <v>7</v>
      </c>
      <c r="K1252" s="18">
        <f t="shared" si="95"/>
        <v>188.65</v>
      </c>
      <c r="L1252" s="18">
        <f t="shared" si="96"/>
        <v>95.83</v>
      </c>
      <c r="M1252" s="19">
        <f t="shared" si="97"/>
        <v>0.50797773654916512</v>
      </c>
      <c r="N1252" s="19">
        <f t="shared" si="98"/>
        <v>0</v>
      </c>
      <c r="O1252" s="18">
        <f t="shared" si="99"/>
        <v>0</v>
      </c>
    </row>
    <row r="1253" spans="1:15" x14ac:dyDescent="0.55000000000000004">
      <c r="A1253" s="2">
        <v>43182</v>
      </c>
      <c r="B1253">
        <v>13</v>
      </c>
      <c r="C1253" t="s">
        <v>8</v>
      </c>
      <c r="D1253" t="s">
        <v>10</v>
      </c>
      <c r="E1253">
        <v>8</v>
      </c>
      <c r="F1253">
        <v>26.95</v>
      </c>
      <c r="G1253" s="4">
        <v>0</v>
      </c>
      <c r="H1253" s="3">
        <v>13.26</v>
      </c>
      <c r="I1253">
        <v>2</v>
      </c>
      <c r="K1253" s="18">
        <f t="shared" si="95"/>
        <v>53.9</v>
      </c>
      <c r="L1253" s="18">
        <f t="shared" si="96"/>
        <v>27.38</v>
      </c>
      <c r="M1253" s="19">
        <f t="shared" si="97"/>
        <v>0.50797773654916512</v>
      </c>
      <c r="N1253" s="19">
        <f t="shared" si="98"/>
        <v>0</v>
      </c>
      <c r="O1253" s="18">
        <f t="shared" si="99"/>
        <v>0</v>
      </c>
    </row>
    <row r="1254" spans="1:15" x14ac:dyDescent="0.55000000000000004">
      <c r="A1254" s="2">
        <v>43182</v>
      </c>
      <c r="B1254">
        <v>13</v>
      </c>
      <c r="C1254" t="s">
        <v>9</v>
      </c>
      <c r="D1254" t="s">
        <v>10</v>
      </c>
      <c r="E1254">
        <v>1</v>
      </c>
      <c r="F1254">
        <v>26.95</v>
      </c>
      <c r="G1254" s="4">
        <v>0</v>
      </c>
      <c r="H1254" s="3">
        <v>13.26</v>
      </c>
      <c r="I1254">
        <v>6</v>
      </c>
      <c r="K1254" s="18">
        <f t="shared" si="95"/>
        <v>161.69999999999999</v>
      </c>
      <c r="L1254" s="18">
        <f t="shared" si="96"/>
        <v>82.14</v>
      </c>
      <c r="M1254" s="19">
        <f t="shared" si="97"/>
        <v>0.50797773654916512</v>
      </c>
      <c r="N1254" s="19">
        <f t="shared" si="98"/>
        <v>0</v>
      </c>
      <c r="O1254" s="18">
        <f t="shared" si="99"/>
        <v>0</v>
      </c>
    </row>
    <row r="1255" spans="1:15" x14ac:dyDescent="0.55000000000000004">
      <c r="A1255" s="2">
        <v>43183</v>
      </c>
      <c r="B1255">
        <v>13</v>
      </c>
      <c r="C1255" t="s">
        <v>7</v>
      </c>
      <c r="D1255" t="s">
        <v>10</v>
      </c>
      <c r="E1255">
        <v>0</v>
      </c>
      <c r="F1255">
        <v>26.95</v>
      </c>
      <c r="G1255" s="4">
        <v>0</v>
      </c>
      <c r="H1255" s="3">
        <v>13.26</v>
      </c>
      <c r="I1255">
        <v>14</v>
      </c>
      <c r="K1255" s="18">
        <f t="shared" si="95"/>
        <v>377.3</v>
      </c>
      <c r="L1255" s="18">
        <f t="shared" si="96"/>
        <v>191.66</v>
      </c>
      <c r="M1255" s="19">
        <f t="shared" si="97"/>
        <v>0.50797773654916512</v>
      </c>
      <c r="N1255" s="19">
        <f t="shared" si="98"/>
        <v>0</v>
      </c>
      <c r="O1255" s="18">
        <f t="shared" si="99"/>
        <v>0</v>
      </c>
    </row>
    <row r="1256" spans="1:15" x14ac:dyDescent="0.55000000000000004">
      <c r="A1256" s="2">
        <v>43191</v>
      </c>
      <c r="B1256">
        <v>13</v>
      </c>
      <c r="C1256" t="s">
        <v>5</v>
      </c>
      <c r="D1256" t="s">
        <v>10</v>
      </c>
      <c r="E1256">
        <v>5</v>
      </c>
      <c r="F1256">
        <v>26.95</v>
      </c>
      <c r="G1256" s="4">
        <v>0</v>
      </c>
      <c r="H1256" s="3">
        <v>13.26</v>
      </c>
      <c r="I1256">
        <v>1</v>
      </c>
      <c r="K1256" s="18">
        <f t="shared" si="95"/>
        <v>26.95</v>
      </c>
      <c r="L1256" s="18">
        <f t="shared" si="96"/>
        <v>13.69</v>
      </c>
      <c r="M1256" s="19">
        <f t="shared" si="97"/>
        <v>0.50797773654916512</v>
      </c>
      <c r="N1256" s="19">
        <f t="shared" si="98"/>
        <v>0</v>
      </c>
      <c r="O1256" s="18">
        <f t="shared" si="99"/>
        <v>0</v>
      </c>
    </row>
    <row r="1257" spans="1:15" x14ac:dyDescent="0.55000000000000004">
      <c r="A1257" s="2">
        <v>43205</v>
      </c>
      <c r="B1257">
        <v>13</v>
      </c>
      <c r="C1257" t="s">
        <v>6</v>
      </c>
      <c r="D1257" t="s">
        <v>10</v>
      </c>
      <c r="E1257">
        <v>5</v>
      </c>
      <c r="F1257">
        <v>26.95</v>
      </c>
      <c r="G1257" s="4">
        <v>0</v>
      </c>
      <c r="H1257" s="3">
        <v>13.26</v>
      </c>
      <c r="I1257">
        <v>14</v>
      </c>
      <c r="K1257" s="18">
        <f t="shared" si="95"/>
        <v>377.3</v>
      </c>
      <c r="L1257" s="18">
        <f t="shared" si="96"/>
        <v>191.66</v>
      </c>
      <c r="M1257" s="19">
        <f t="shared" si="97"/>
        <v>0.50797773654916512</v>
      </c>
      <c r="N1257" s="19">
        <f t="shared" si="98"/>
        <v>0</v>
      </c>
      <c r="O1257" s="18">
        <f t="shared" si="99"/>
        <v>0</v>
      </c>
    </row>
    <row r="1258" spans="1:15" x14ac:dyDescent="0.55000000000000004">
      <c r="A1258" s="2">
        <v>43207</v>
      </c>
      <c r="B1258">
        <v>13</v>
      </c>
      <c r="C1258" t="s">
        <v>5</v>
      </c>
      <c r="D1258" t="s">
        <v>11</v>
      </c>
      <c r="E1258">
        <v>9</v>
      </c>
      <c r="F1258">
        <v>26.95</v>
      </c>
      <c r="G1258" s="4">
        <v>0</v>
      </c>
      <c r="H1258" s="3">
        <v>13.26</v>
      </c>
      <c r="I1258">
        <v>7</v>
      </c>
      <c r="K1258" s="18">
        <f t="shared" si="95"/>
        <v>188.65</v>
      </c>
      <c r="L1258" s="18">
        <f t="shared" si="96"/>
        <v>95.83</v>
      </c>
      <c r="M1258" s="19">
        <f t="shared" si="97"/>
        <v>0.50797773654916512</v>
      </c>
      <c r="N1258" s="19">
        <f t="shared" si="98"/>
        <v>0</v>
      </c>
      <c r="O1258" s="18">
        <f t="shared" si="99"/>
        <v>0</v>
      </c>
    </row>
    <row r="1259" spans="1:15" x14ac:dyDescent="0.55000000000000004">
      <c r="A1259" s="2">
        <v>43207</v>
      </c>
      <c r="B1259">
        <v>13</v>
      </c>
      <c r="C1259" t="s">
        <v>5</v>
      </c>
      <c r="D1259" t="s">
        <v>11</v>
      </c>
      <c r="E1259">
        <v>9</v>
      </c>
      <c r="F1259">
        <v>26.95</v>
      </c>
      <c r="G1259" s="4">
        <v>0</v>
      </c>
      <c r="H1259" s="3">
        <v>13.26</v>
      </c>
      <c r="I1259">
        <v>24</v>
      </c>
      <c r="K1259" s="18">
        <f t="shared" si="95"/>
        <v>646.79999999999995</v>
      </c>
      <c r="L1259" s="18">
        <f t="shared" si="96"/>
        <v>328.56</v>
      </c>
      <c r="M1259" s="19">
        <f t="shared" si="97"/>
        <v>0.50797773654916512</v>
      </c>
      <c r="N1259" s="19">
        <f t="shared" si="98"/>
        <v>0.15</v>
      </c>
      <c r="O1259" s="18">
        <f t="shared" si="99"/>
        <v>97.02</v>
      </c>
    </row>
    <row r="1260" spans="1:15" x14ac:dyDescent="0.55000000000000004">
      <c r="A1260" s="2">
        <v>43207</v>
      </c>
      <c r="B1260">
        <v>13</v>
      </c>
      <c r="C1260" t="s">
        <v>5</v>
      </c>
      <c r="D1260" t="s">
        <v>11</v>
      </c>
      <c r="E1260">
        <v>7</v>
      </c>
      <c r="F1260">
        <v>26.95</v>
      </c>
      <c r="G1260" s="4">
        <v>0</v>
      </c>
      <c r="H1260" s="3">
        <v>13.26</v>
      </c>
      <c r="I1260">
        <v>16</v>
      </c>
      <c r="K1260" s="18">
        <f t="shared" si="95"/>
        <v>431.2</v>
      </c>
      <c r="L1260" s="18">
        <f t="shared" si="96"/>
        <v>219.04</v>
      </c>
      <c r="M1260" s="19">
        <f t="shared" si="97"/>
        <v>0.50797773654916512</v>
      </c>
      <c r="N1260" s="19">
        <f t="shared" si="98"/>
        <v>0</v>
      </c>
      <c r="O1260" s="18">
        <f t="shared" si="99"/>
        <v>0</v>
      </c>
    </row>
    <row r="1261" spans="1:15" x14ac:dyDescent="0.55000000000000004">
      <c r="A1261" s="2">
        <v>43219</v>
      </c>
      <c r="B1261">
        <v>13</v>
      </c>
      <c r="C1261" t="s">
        <v>6</v>
      </c>
      <c r="D1261" t="s">
        <v>10</v>
      </c>
      <c r="E1261">
        <v>1</v>
      </c>
      <c r="F1261">
        <v>26.95</v>
      </c>
      <c r="G1261" s="4">
        <v>0</v>
      </c>
      <c r="H1261" s="3">
        <v>13.26</v>
      </c>
      <c r="I1261">
        <v>9</v>
      </c>
      <c r="K1261" s="18">
        <f t="shared" si="95"/>
        <v>242.54999999999998</v>
      </c>
      <c r="L1261" s="18">
        <f t="shared" si="96"/>
        <v>123.21</v>
      </c>
      <c r="M1261" s="19">
        <f t="shared" si="97"/>
        <v>0.50797773654916512</v>
      </c>
      <c r="N1261" s="19">
        <f t="shared" si="98"/>
        <v>0</v>
      </c>
      <c r="O1261" s="18">
        <f t="shared" si="99"/>
        <v>0</v>
      </c>
    </row>
    <row r="1262" spans="1:15" x14ac:dyDescent="0.55000000000000004">
      <c r="A1262" s="2">
        <v>43240</v>
      </c>
      <c r="B1262">
        <v>13</v>
      </c>
      <c r="C1262" t="s">
        <v>7</v>
      </c>
      <c r="D1262" t="s">
        <v>10</v>
      </c>
      <c r="E1262">
        <v>5</v>
      </c>
      <c r="F1262">
        <v>26.95</v>
      </c>
      <c r="G1262" s="4">
        <v>0</v>
      </c>
      <c r="H1262" s="3">
        <v>13.26</v>
      </c>
      <c r="I1262">
        <v>15</v>
      </c>
      <c r="K1262" s="18">
        <f t="shared" si="95"/>
        <v>404.25</v>
      </c>
      <c r="L1262" s="18">
        <f t="shared" si="96"/>
        <v>205.35</v>
      </c>
      <c r="M1262" s="19">
        <f t="shared" si="97"/>
        <v>0.50797773654916512</v>
      </c>
      <c r="N1262" s="19">
        <f t="shared" si="98"/>
        <v>0</v>
      </c>
      <c r="O1262" s="18">
        <f t="shared" si="99"/>
        <v>0</v>
      </c>
    </row>
    <row r="1263" spans="1:15" x14ac:dyDescent="0.55000000000000004">
      <c r="A1263" s="2">
        <v>43240</v>
      </c>
      <c r="B1263">
        <v>13</v>
      </c>
      <c r="C1263" t="s">
        <v>6</v>
      </c>
      <c r="D1263" t="s">
        <v>10</v>
      </c>
      <c r="E1263">
        <v>10</v>
      </c>
      <c r="F1263">
        <v>26.95</v>
      </c>
      <c r="G1263" s="4">
        <v>0</v>
      </c>
      <c r="H1263" s="3">
        <v>13.26</v>
      </c>
      <c r="I1263">
        <v>13</v>
      </c>
      <c r="K1263" s="18">
        <f t="shared" si="95"/>
        <v>350.34999999999997</v>
      </c>
      <c r="L1263" s="18">
        <f t="shared" si="96"/>
        <v>177.97</v>
      </c>
      <c r="M1263" s="19">
        <f t="shared" si="97"/>
        <v>0.50797773654916512</v>
      </c>
      <c r="N1263" s="19">
        <f t="shared" si="98"/>
        <v>0</v>
      </c>
      <c r="O1263" s="18">
        <f t="shared" si="99"/>
        <v>0</v>
      </c>
    </row>
    <row r="1264" spans="1:15" x14ac:dyDescent="0.55000000000000004">
      <c r="A1264" s="2">
        <v>43247</v>
      </c>
      <c r="B1264">
        <v>13</v>
      </c>
      <c r="C1264" t="s">
        <v>7</v>
      </c>
      <c r="D1264" t="s">
        <v>10</v>
      </c>
      <c r="E1264">
        <v>2</v>
      </c>
      <c r="F1264">
        <v>26.95</v>
      </c>
      <c r="G1264" s="4">
        <v>0</v>
      </c>
      <c r="H1264" s="3">
        <v>13.26</v>
      </c>
      <c r="I1264">
        <v>17</v>
      </c>
      <c r="K1264" s="18">
        <f t="shared" si="95"/>
        <v>458.15</v>
      </c>
      <c r="L1264" s="18">
        <f t="shared" si="96"/>
        <v>232.73</v>
      </c>
      <c r="M1264" s="19">
        <f t="shared" si="97"/>
        <v>0.50797773654916512</v>
      </c>
      <c r="N1264" s="19">
        <f t="shared" si="98"/>
        <v>0</v>
      </c>
      <c r="O1264" s="18">
        <f t="shared" si="99"/>
        <v>0</v>
      </c>
    </row>
    <row r="1265" spans="1:15" x14ac:dyDescent="0.55000000000000004">
      <c r="A1265" s="2">
        <v>43255</v>
      </c>
      <c r="B1265">
        <v>13</v>
      </c>
      <c r="C1265" t="s">
        <v>9</v>
      </c>
      <c r="D1265" t="s">
        <v>11</v>
      </c>
      <c r="E1265">
        <v>3</v>
      </c>
      <c r="F1265">
        <v>26.95</v>
      </c>
      <c r="G1265" s="4">
        <v>0</v>
      </c>
      <c r="H1265" s="3">
        <v>13.26</v>
      </c>
      <c r="I1265">
        <v>1</v>
      </c>
      <c r="K1265" s="18">
        <f t="shared" si="95"/>
        <v>26.95</v>
      </c>
      <c r="L1265" s="18">
        <f t="shared" si="96"/>
        <v>13.69</v>
      </c>
      <c r="M1265" s="19">
        <f t="shared" si="97"/>
        <v>0.50797773654916512</v>
      </c>
      <c r="N1265" s="19">
        <f t="shared" si="98"/>
        <v>0</v>
      </c>
      <c r="O1265" s="18">
        <f t="shared" si="99"/>
        <v>0</v>
      </c>
    </row>
    <row r="1266" spans="1:15" x14ac:dyDescent="0.55000000000000004">
      <c r="A1266" s="2">
        <v>43261</v>
      </c>
      <c r="B1266">
        <v>13</v>
      </c>
      <c r="C1266" t="s">
        <v>6</v>
      </c>
      <c r="D1266" t="s">
        <v>10</v>
      </c>
      <c r="E1266">
        <v>1</v>
      </c>
      <c r="F1266">
        <v>26.95</v>
      </c>
      <c r="G1266" s="4">
        <v>0</v>
      </c>
      <c r="H1266" s="3">
        <v>13.26</v>
      </c>
      <c r="I1266">
        <v>23</v>
      </c>
      <c r="K1266" s="18">
        <f t="shared" si="95"/>
        <v>619.85</v>
      </c>
      <c r="L1266" s="18">
        <f t="shared" si="96"/>
        <v>314.87</v>
      </c>
      <c r="M1266" s="19">
        <f t="shared" si="97"/>
        <v>0.50797773654916512</v>
      </c>
      <c r="N1266" s="19">
        <f t="shared" si="98"/>
        <v>0.15</v>
      </c>
      <c r="O1266" s="18">
        <f t="shared" si="99"/>
        <v>92.977500000000006</v>
      </c>
    </row>
    <row r="1267" spans="1:15" x14ac:dyDescent="0.55000000000000004">
      <c r="A1267" s="2">
        <v>43278</v>
      </c>
      <c r="B1267">
        <v>13</v>
      </c>
      <c r="C1267" t="s">
        <v>6</v>
      </c>
      <c r="D1267" t="s">
        <v>11</v>
      </c>
      <c r="E1267">
        <v>6</v>
      </c>
      <c r="F1267">
        <v>26.95</v>
      </c>
      <c r="G1267" s="4">
        <v>0</v>
      </c>
      <c r="H1267" s="3">
        <v>13.26</v>
      </c>
      <c r="I1267">
        <v>16</v>
      </c>
      <c r="K1267" s="18">
        <f t="shared" si="95"/>
        <v>431.2</v>
      </c>
      <c r="L1267" s="18">
        <f t="shared" si="96"/>
        <v>219.04</v>
      </c>
      <c r="M1267" s="19">
        <f t="shared" si="97"/>
        <v>0.50797773654916512</v>
      </c>
      <c r="N1267" s="19">
        <f t="shared" si="98"/>
        <v>0</v>
      </c>
      <c r="O1267" s="18">
        <f t="shared" si="99"/>
        <v>0</v>
      </c>
    </row>
    <row r="1268" spans="1:15" x14ac:dyDescent="0.55000000000000004">
      <c r="A1268" s="2">
        <v>43149</v>
      </c>
      <c r="B1268">
        <v>13</v>
      </c>
      <c r="C1268" t="s">
        <v>9</v>
      </c>
      <c r="D1268" t="s">
        <v>10</v>
      </c>
      <c r="E1268">
        <v>6</v>
      </c>
      <c r="F1268">
        <v>26.95</v>
      </c>
      <c r="G1268" s="4">
        <v>0</v>
      </c>
      <c r="H1268" s="3">
        <v>13.26</v>
      </c>
      <c r="I1268">
        <v>17</v>
      </c>
      <c r="K1268" s="18">
        <f t="shared" si="95"/>
        <v>458.15</v>
      </c>
      <c r="L1268" s="18">
        <f t="shared" si="96"/>
        <v>232.73</v>
      </c>
      <c r="M1268" s="19">
        <f t="shared" si="97"/>
        <v>0.50797773654916512</v>
      </c>
      <c r="N1268" s="19">
        <f t="shared" si="98"/>
        <v>0</v>
      </c>
      <c r="O1268" s="18">
        <f t="shared" si="99"/>
        <v>0</v>
      </c>
    </row>
    <row r="1269" spans="1:15" x14ac:dyDescent="0.55000000000000004">
      <c r="A1269" s="2">
        <v>43108</v>
      </c>
      <c r="B1269">
        <v>13</v>
      </c>
      <c r="C1269" t="s">
        <v>7</v>
      </c>
      <c r="D1269" t="s">
        <v>10</v>
      </c>
      <c r="E1269">
        <v>5</v>
      </c>
      <c r="F1269">
        <v>26.95</v>
      </c>
      <c r="G1269" s="4">
        <v>0</v>
      </c>
      <c r="H1269" s="3">
        <v>13.26</v>
      </c>
      <c r="I1269">
        <v>16</v>
      </c>
      <c r="K1269" s="18">
        <f t="shared" si="95"/>
        <v>431.2</v>
      </c>
      <c r="L1269" s="18">
        <f t="shared" si="96"/>
        <v>219.04</v>
      </c>
      <c r="M1269" s="19">
        <f t="shared" si="97"/>
        <v>0.50797773654916512</v>
      </c>
      <c r="N1269" s="19">
        <f t="shared" si="98"/>
        <v>0</v>
      </c>
      <c r="O1269" s="18">
        <f t="shared" si="99"/>
        <v>0</v>
      </c>
    </row>
    <row r="1270" spans="1:15" x14ac:dyDescent="0.55000000000000004">
      <c r="A1270" s="2">
        <v>43209</v>
      </c>
      <c r="B1270">
        <v>13</v>
      </c>
      <c r="C1270" t="s">
        <v>6</v>
      </c>
      <c r="D1270" t="s">
        <v>11</v>
      </c>
      <c r="E1270">
        <v>10</v>
      </c>
      <c r="F1270">
        <v>26.95</v>
      </c>
      <c r="G1270" s="4">
        <v>0</v>
      </c>
      <c r="H1270" s="3">
        <v>13.26</v>
      </c>
      <c r="I1270">
        <v>4</v>
      </c>
      <c r="K1270" s="18">
        <f t="shared" si="95"/>
        <v>107.8</v>
      </c>
      <c r="L1270" s="18">
        <f t="shared" si="96"/>
        <v>54.76</v>
      </c>
      <c r="M1270" s="19">
        <f t="shared" si="97"/>
        <v>0.50797773654916512</v>
      </c>
      <c r="N1270" s="19">
        <f t="shared" si="98"/>
        <v>0</v>
      </c>
      <c r="O1270" s="18">
        <f t="shared" si="99"/>
        <v>0</v>
      </c>
    </row>
    <row r="1271" spans="1:15" x14ac:dyDescent="0.55000000000000004">
      <c r="A1271" s="2">
        <v>43178</v>
      </c>
      <c r="B1271">
        <v>13</v>
      </c>
      <c r="C1271" t="s">
        <v>9</v>
      </c>
      <c r="D1271" t="s">
        <v>11</v>
      </c>
      <c r="E1271">
        <v>12</v>
      </c>
      <c r="F1271">
        <v>26.95</v>
      </c>
      <c r="G1271" s="4">
        <v>0</v>
      </c>
      <c r="H1271" s="3">
        <v>13.26</v>
      </c>
      <c r="I1271">
        <v>5</v>
      </c>
      <c r="K1271" s="18">
        <f t="shared" si="95"/>
        <v>134.75</v>
      </c>
      <c r="L1271" s="18">
        <f t="shared" si="96"/>
        <v>68.45</v>
      </c>
      <c r="M1271" s="19">
        <f t="shared" si="97"/>
        <v>0.50797773654916512</v>
      </c>
      <c r="N1271" s="19">
        <f t="shared" si="98"/>
        <v>0</v>
      </c>
      <c r="O1271" s="18">
        <f t="shared" si="99"/>
        <v>0</v>
      </c>
    </row>
    <row r="1272" spans="1:15" x14ac:dyDescent="0.55000000000000004">
      <c r="A1272" s="2">
        <v>43232</v>
      </c>
      <c r="B1272">
        <v>13</v>
      </c>
      <c r="C1272" t="s">
        <v>7</v>
      </c>
      <c r="D1272" t="s">
        <v>10</v>
      </c>
      <c r="E1272">
        <v>8</v>
      </c>
      <c r="F1272">
        <v>26.95</v>
      </c>
      <c r="G1272" s="4">
        <v>0</v>
      </c>
      <c r="H1272" s="3">
        <v>13.26</v>
      </c>
      <c r="I1272">
        <v>18</v>
      </c>
      <c r="K1272" s="18">
        <f t="shared" si="95"/>
        <v>485.09999999999997</v>
      </c>
      <c r="L1272" s="18">
        <f t="shared" si="96"/>
        <v>246.42</v>
      </c>
      <c r="M1272" s="19">
        <f t="shared" si="97"/>
        <v>0.50797773654916512</v>
      </c>
      <c r="N1272" s="19">
        <f t="shared" si="98"/>
        <v>0</v>
      </c>
      <c r="O1272" s="18">
        <f t="shared" si="99"/>
        <v>0</v>
      </c>
    </row>
    <row r="1273" spans="1:15" x14ac:dyDescent="0.55000000000000004">
      <c r="A1273" s="2">
        <v>43198</v>
      </c>
      <c r="B1273">
        <v>13</v>
      </c>
      <c r="C1273" t="s">
        <v>7</v>
      </c>
      <c r="D1273" t="s">
        <v>10</v>
      </c>
      <c r="E1273">
        <v>6</v>
      </c>
      <c r="F1273">
        <v>26.95</v>
      </c>
      <c r="G1273" s="4">
        <v>0</v>
      </c>
      <c r="H1273" s="3">
        <v>13.26</v>
      </c>
      <c r="I1273">
        <v>16</v>
      </c>
      <c r="K1273" s="18">
        <f t="shared" si="95"/>
        <v>431.2</v>
      </c>
      <c r="L1273" s="18">
        <f t="shared" si="96"/>
        <v>219.04</v>
      </c>
      <c r="M1273" s="19">
        <f t="shared" si="97"/>
        <v>0.50797773654916512</v>
      </c>
      <c r="N1273" s="19">
        <f t="shared" si="98"/>
        <v>0</v>
      </c>
      <c r="O1273" s="18">
        <f t="shared" si="99"/>
        <v>0</v>
      </c>
    </row>
    <row r="1274" spans="1:15" x14ac:dyDescent="0.55000000000000004">
      <c r="A1274" s="2">
        <v>43172</v>
      </c>
      <c r="B1274">
        <v>35</v>
      </c>
      <c r="C1274" t="s">
        <v>5</v>
      </c>
      <c r="D1274" t="s">
        <v>11</v>
      </c>
      <c r="E1274">
        <v>10</v>
      </c>
      <c r="F1274">
        <v>0.95</v>
      </c>
      <c r="G1274" s="4">
        <v>0</v>
      </c>
      <c r="H1274" s="3">
        <v>0.47</v>
      </c>
      <c r="I1274">
        <v>18</v>
      </c>
      <c r="K1274" s="18">
        <f t="shared" si="95"/>
        <v>17.099999999999998</v>
      </c>
      <c r="L1274" s="18">
        <f t="shared" si="96"/>
        <v>8.64</v>
      </c>
      <c r="M1274" s="19">
        <f t="shared" si="97"/>
        <v>0.50526315789473697</v>
      </c>
      <c r="N1274" s="19">
        <f t="shared" si="98"/>
        <v>0</v>
      </c>
      <c r="O1274" s="18">
        <f t="shared" si="99"/>
        <v>0</v>
      </c>
    </row>
    <row r="1275" spans="1:15" x14ac:dyDescent="0.55000000000000004">
      <c r="A1275" s="2">
        <v>43247</v>
      </c>
      <c r="B1275">
        <v>35</v>
      </c>
      <c r="C1275" t="s">
        <v>7</v>
      </c>
      <c r="D1275" t="s">
        <v>10</v>
      </c>
      <c r="E1275">
        <v>10</v>
      </c>
      <c r="F1275">
        <v>0.95</v>
      </c>
      <c r="G1275" s="4">
        <v>0</v>
      </c>
      <c r="H1275" s="3">
        <v>0.47</v>
      </c>
      <c r="I1275">
        <v>9</v>
      </c>
      <c r="K1275" s="18">
        <f t="shared" si="95"/>
        <v>8.5499999999999989</v>
      </c>
      <c r="L1275" s="18">
        <f t="shared" si="96"/>
        <v>4.32</v>
      </c>
      <c r="M1275" s="19">
        <f t="shared" si="97"/>
        <v>0.50526315789473697</v>
      </c>
      <c r="N1275" s="19">
        <f t="shared" si="98"/>
        <v>0</v>
      </c>
      <c r="O1275" s="18">
        <f t="shared" si="99"/>
        <v>0</v>
      </c>
    </row>
    <row r="1276" spans="1:15" x14ac:dyDescent="0.55000000000000004">
      <c r="A1276" s="2">
        <v>43248</v>
      </c>
      <c r="B1276">
        <v>35</v>
      </c>
      <c r="C1276" t="s">
        <v>8</v>
      </c>
      <c r="D1276" t="s">
        <v>11</v>
      </c>
      <c r="E1276">
        <v>6</v>
      </c>
      <c r="F1276">
        <v>0.95</v>
      </c>
      <c r="G1276" s="4">
        <v>0</v>
      </c>
      <c r="H1276" s="3">
        <v>0.47</v>
      </c>
      <c r="I1276">
        <v>18</v>
      </c>
      <c r="K1276" s="18">
        <f t="shared" si="95"/>
        <v>17.099999999999998</v>
      </c>
      <c r="L1276" s="18">
        <f t="shared" si="96"/>
        <v>8.64</v>
      </c>
      <c r="M1276" s="19">
        <f t="shared" si="97"/>
        <v>0.50526315789473697</v>
      </c>
      <c r="N1276" s="19">
        <f t="shared" si="98"/>
        <v>0</v>
      </c>
      <c r="O1276" s="18">
        <f t="shared" si="99"/>
        <v>0</v>
      </c>
    </row>
    <row r="1277" spans="1:15" x14ac:dyDescent="0.55000000000000004">
      <c r="A1277" s="2">
        <v>43198</v>
      </c>
      <c r="B1277">
        <v>35</v>
      </c>
      <c r="C1277" t="s">
        <v>5</v>
      </c>
      <c r="D1277" t="s">
        <v>10</v>
      </c>
      <c r="E1277">
        <v>4</v>
      </c>
      <c r="F1277">
        <v>0.95</v>
      </c>
      <c r="G1277" s="4">
        <v>0</v>
      </c>
      <c r="H1277" s="3">
        <v>0.47</v>
      </c>
      <c r="I1277">
        <v>18</v>
      </c>
      <c r="K1277" s="18">
        <f t="shared" si="95"/>
        <v>17.099999999999998</v>
      </c>
      <c r="L1277" s="18">
        <f t="shared" si="96"/>
        <v>8.64</v>
      </c>
      <c r="M1277" s="19">
        <f t="shared" si="97"/>
        <v>0.50526315789473697</v>
      </c>
      <c r="N1277" s="19">
        <f t="shared" si="98"/>
        <v>0</v>
      </c>
      <c r="O1277" s="18">
        <f t="shared" si="99"/>
        <v>0</v>
      </c>
    </row>
    <row r="1278" spans="1:15" x14ac:dyDescent="0.55000000000000004">
      <c r="A1278" s="2">
        <v>43225</v>
      </c>
      <c r="B1278">
        <v>35</v>
      </c>
      <c r="C1278" t="s">
        <v>7</v>
      </c>
      <c r="D1278" t="s">
        <v>10</v>
      </c>
      <c r="E1278">
        <v>3</v>
      </c>
      <c r="F1278">
        <v>0.95</v>
      </c>
      <c r="G1278" s="4">
        <v>0</v>
      </c>
      <c r="H1278" s="3">
        <v>0.47</v>
      </c>
      <c r="I1278">
        <v>9</v>
      </c>
      <c r="K1278" s="18">
        <f t="shared" si="95"/>
        <v>8.5499999999999989</v>
      </c>
      <c r="L1278" s="18">
        <f t="shared" si="96"/>
        <v>4.32</v>
      </c>
      <c r="M1278" s="19">
        <f t="shared" si="97"/>
        <v>0.50526315789473697</v>
      </c>
      <c r="N1278" s="19">
        <f t="shared" si="98"/>
        <v>0</v>
      </c>
      <c r="O1278" s="18">
        <f t="shared" si="99"/>
        <v>0</v>
      </c>
    </row>
    <row r="1279" spans="1:15" x14ac:dyDescent="0.55000000000000004">
      <c r="A1279" s="2">
        <v>43124</v>
      </c>
      <c r="B1279">
        <v>35</v>
      </c>
      <c r="C1279" t="s">
        <v>7</v>
      </c>
      <c r="D1279" t="s">
        <v>11</v>
      </c>
      <c r="E1279">
        <v>9</v>
      </c>
      <c r="F1279">
        <v>0.95</v>
      </c>
      <c r="G1279" s="4">
        <v>0</v>
      </c>
      <c r="H1279" s="3">
        <v>0.47</v>
      </c>
      <c r="I1279">
        <v>27</v>
      </c>
      <c r="K1279" s="18">
        <f t="shared" si="95"/>
        <v>25.65</v>
      </c>
      <c r="L1279" s="18">
        <f t="shared" si="96"/>
        <v>12.959999999999999</v>
      </c>
      <c r="M1279" s="19">
        <f t="shared" si="97"/>
        <v>0.50526315789473686</v>
      </c>
      <c r="N1279" s="19">
        <f t="shared" si="98"/>
        <v>0</v>
      </c>
      <c r="O1279" s="18">
        <f t="shared" si="99"/>
        <v>0</v>
      </c>
    </row>
    <row r="1280" spans="1:15" x14ac:dyDescent="0.55000000000000004">
      <c r="A1280" s="2">
        <v>43125</v>
      </c>
      <c r="B1280">
        <v>35</v>
      </c>
      <c r="C1280" t="s">
        <v>6</v>
      </c>
      <c r="D1280" t="s">
        <v>11</v>
      </c>
      <c r="E1280">
        <v>2</v>
      </c>
      <c r="F1280">
        <v>0.95</v>
      </c>
      <c r="G1280" s="4">
        <v>0</v>
      </c>
      <c r="H1280" s="3">
        <v>0.47</v>
      </c>
      <c r="I1280">
        <v>23</v>
      </c>
      <c r="K1280" s="18">
        <f t="shared" si="95"/>
        <v>21.849999999999998</v>
      </c>
      <c r="L1280" s="18">
        <f t="shared" si="96"/>
        <v>11.04</v>
      </c>
      <c r="M1280" s="19">
        <f t="shared" si="97"/>
        <v>0.50526315789473686</v>
      </c>
      <c r="N1280" s="19">
        <f t="shared" si="98"/>
        <v>0</v>
      </c>
      <c r="O1280" s="18">
        <f t="shared" si="99"/>
        <v>0</v>
      </c>
    </row>
    <row r="1281" spans="1:15" x14ac:dyDescent="0.55000000000000004">
      <c r="A1281" s="2">
        <v>43128</v>
      </c>
      <c r="B1281">
        <v>35</v>
      </c>
      <c r="C1281" t="s">
        <v>9</v>
      </c>
      <c r="D1281" t="s">
        <v>10</v>
      </c>
      <c r="E1281">
        <v>8</v>
      </c>
      <c r="F1281">
        <v>0.95</v>
      </c>
      <c r="G1281" s="4">
        <v>0</v>
      </c>
      <c r="H1281" s="3">
        <v>0.47</v>
      </c>
      <c r="I1281">
        <v>12</v>
      </c>
      <c r="K1281" s="18">
        <f t="shared" si="95"/>
        <v>11.399999999999999</v>
      </c>
      <c r="L1281" s="18">
        <f t="shared" si="96"/>
        <v>5.76</v>
      </c>
      <c r="M1281" s="19">
        <f t="shared" si="97"/>
        <v>0.50526315789473686</v>
      </c>
      <c r="N1281" s="19">
        <f t="shared" si="98"/>
        <v>0</v>
      </c>
      <c r="O1281" s="18">
        <f t="shared" si="99"/>
        <v>0</v>
      </c>
    </row>
    <row r="1282" spans="1:15" x14ac:dyDescent="0.55000000000000004">
      <c r="A1282" s="2">
        <v>43131</v>
      </c>
      <c r="B1282">
        <v>35</v>
      </c>
      <c r="C1282" t="s">
        <v>5</v>
      </c>
      <c r="D1282" t="s">
        <v>11</v>
      </c>
      <c r="E1282">
        <v>2</v>
      </c>
      <c r="F1282">
        <v>0.95</v>
      </c>
      <c r="G1282" s="4">
        <v>0</v>
      </c>
      <c r="H1282" s="3">
        <v>0.47</v>
      </c>
      <c r="I1282">
        <v>7</v>
      </c>
      <c r="K1282" s="18">
        <f t="shared" ref="K1282:K1345" si="100">I1282*F1282*(1-G1282)</f>
        <v>6.6499999999999995</v>
      </c>
      <c r="L1282" s="18">
        <f t="shared" ref="L1282:L1345" si="101">(F1282*(1-G1282)-H1282)*I1282</f>
        <v>3.36</v>
      </c>
      <c r="M1282" s="19">
        <f t="shared" ref="M1282:M1345" si="102">L1282/K1282</f>
        <v>0.50526315789473686</v>
      </c>
      <c r="N1282" s="19">
        <f t="shared" si="98"/>
        <v>0</v>
      </c>
      <c r="O1282" s="18">
        <f t="shared" si="99"/>
        <v>0</v>
      </c>
    </row>
    <row r="1283" spans="1:15" x14ac:dyDescent="0.55000000000000004">
      <c r="A1283" s="2">
        <v>43141</v>
      </c>
      <c r="B1283">
        <v>35</v>
      </c>
      <c r="C1283" t="s">
        <v>8</v>
      </c>
      <c r="D1283" t="s">
        <v>10</v>
      </c>
      <c r="E1283">
        <v>10</v>
      </c>
      <c r="F1283">
        <v>0.95</v>
      </c>
      <c r="G1283" s="4">
        <v>0</v>
      </c>
      <c r="H1283" s="3">
        <v>0.47</v>
      </c>
      <c r="I1283">
        <v>13</v>
      </c>
      <c r="K1283" s="18">
        <f t="shared" si="100"/>
        <v>12.35</v>
      </c>
      <c r="L1283" s="18">
        <f t="shared" si="101"/>
        <v>6.24</v>
      </c>
      <c r="M1283" s="19">
        <f t="shared" si="102"/>
        <v>0.50526315789473686</v>
      </c>
      <c r="N1283" s="19">
        <f t="shared" ref="N1283:N1346" si="103">MAX(IF(K1283&gt;500,0.15,0),G1283)-G1283</f>
        <v>0</v>
      </c>
      <c r="O1283" s="18">
        <f t="shared" ref="O1283:O1346" si="104">N1283*K1283</f>
        <v>0</v>
      </c>
    </row>
    <row r="1284" spans="1:15" x14ac:dyDescent="0.55000000000000004">
      <c r="A1284" s="2">
        <v>43149</v>
      </c>
      <c r="B1284">
        <v>35</v>
      </c>
      <c r="C1284" t="s">
        <v>9</v>
      </c>
      <c r="D1284" t="s">
        <v>10</v>
      </c>
      <c r="E1284">
        <v>10</v>
      </c>
      <c r="F1284">
        <v>0.95</v>
      </c>
      <c r="G1284" s="4">
        <v>0</v>
      </c>
      <c r="H1284" s="3">
        <v>0.47</v>
      </c>
      <c r="I1284">
        <v>11</v>
      </c>
      <c r="K1284" s="18">
        <f t="shared" si="100"/>
        <v>10.45</v>
      </c>
      <c r="L1284" s="18">
        <f t="shared" si="101"/>
        <v>5.2799999999999994</v>
      </c>
      <c r="M1284" s="19">
        <f t="shared" si="102"/>
        <v>0.50526315789473686</v>
      </c>
      <c r="N1284" s="19">
        <f t="shared" si="103"/>
        <v>0</v>
      </c>
      <c r="O1284" s="18">
        <f t="shared" si="104"/>
        <v>0</v>
      </c>
    </row>
    <row r="1285" spans="1:15" x14ac:dyDescent="0.55000000000000004">
      <c r="A1285" s="2">
        <v>43156</v>
      </c>
      <c r="B1285">
        <v>35</v>
      </c>
      <c r="C1285" t="s">
        <v>8</v>
      </c>
      <c r="D1285" t="s">
        <v>10</v>
      </c>
      <c r="E1285">
        <v>3</v>
      </c>
      <c r="F1285">
        <v>0.95</v>
      </c>
      <c r="G1285" s="4">
        <v>0</v>
      </c>
      <c r="H1285" s="3">
        <v>0.47</v>
      </c>
      <c r="I1285">
        <v>12</v>
      </c>
      <c r="K1285" s="18">
        <f t="shared" si="100"/>
        <v>11.399999999999999</v>
      </c>
      <c r="L1285" s="18">
        <f t="shared" si="101"/>
        <v>5.76</v>
      </c>
      <c r="M1285" s="19">
        <f t="shared" si="102"/>
        <v>0.50526315789473686</v>
      </c>
      <c r="N1285" s="19">
        <f t="shared" si="103"/>
        <v>0</v>
      </c>
      <c r="O1285" s="18">
        <f t="shared" si="104"/>
        <v>0</v>
      </c>
    </row>
    <row r="1286" spans="1:15" x14ac:dyDescent="0.55000000000000004">
      <c r="A1286" s="2">
        <v>43157</v>
      </c>
      <c r="B1286">
        <v>35</v>
      </c>
      <c r="C1286" t="s">
        <v>6</v>
      </c>
      <c r="D1286" t="s">
        <v>10</v>
      </c>
      <c r="E1286">
        <v>10</v>
      </c>
      <c r="F1286">
        <v>0.95</v>
      </c>
      <c r="G1286" s="4">
        <v>0</v>
      </c>
      <c r="H1286" s="3">
        <v>0.47</v>
      </c>
      <c r="I1286">
        <v>22</v>
      </c>
      <c r="K1286" s="18">
        <f t="shared" si="100"/>
        <v>20.9</v>
      </c>
      <c r="L1286" s="18">
        <f t="shared" si="101"/>
        <v>10.559999999999999</v>
      </c>
      <c r="M1286" s="19">
        <f t="shared" si="102"/>
        <v>0.50526315789473686</v>
      </c>
      <c r="N1286" s="19">
        <f t="shared" si="103"/>
        <v>0</v>
      </c>
      <c r="O1286" s="18">
        <f t="shared" si="104"/>
        <v>0</v>
      </c>
    </row>
    <row r="1287" spans="1:15" x14ac:dyDescent="0.55000000000000004">
      <c r="A1287" s="2">
        <v>43159</v>
      </c>
      <c r="B1287">
        <v>35</v>
      </c>
      <c r="C1287" t="s">
        <v>8</v>
      </c>
      <c r="D1287" t="s">
        <v>11</v>
      </c>
      <c r="E1287">
        <v>9</v>
      </c>
      <c r="F1287">
        <v>0.95</v>
      </c>
      <c r="G1287" s="4">
        <v>0</v>
      </c>
      <c r="H1287" s="3">
        <v>0.47</v>
      </c>
      <c r="I1287">
        <v>14</v>
      </c>
      <c r="K1287" s="18">
        <f t="shared" si="100"/>
        <v>13.299999999999999</v>
      </c>
      <c r="L1287" s="18">
        <f t="shared" si="101"/>
        <v>6.72</v>
      </c>
      <c r="M1287" s="19">
        <f t="shared" si="102"/>
        <v>0.50526315789473686</v>
      </c>
      <c r="N1287" s="19">
        <f t="shared" si="103"/>
        <v>0</v>
      </c>
      <c r="O1287" s="18">
        <f t="shared" si="104"/>
        <v>0</v>
      </c>
    </row>
    <row r="1288" spans="1:15" x14ac:dyDescent="0.55000000000000004">
      <c r="A1288" s="2">
        <v>43162</v>
      </c>
      <c r="B1288">
        <v>35</v>
      </c>
      <c r="C1288" t="s">
        <v>9</v>
      </c>
      <c r="D1288" t="s">
        <v>10</v>
      </c>
      <c r="E1288">
        <v>3</v>
      </c>
      <c r="F1288">
        <v>0.95</v>
      </c>
      <c r="G1288" s="4">
        <v>0</v>
      </c>
      <c r="H1288" s="3">
        <v>0.47</v>
      </c>
      <c r="I1288">
        <v>8</v>
      </c>
      <c r="K1288" s="18">
        <f t="shared" si="100"/>
        <v>7.6</v>
      </c>
      <c r="L1288" s="18">
        <f t="shared" si="101"/>
        <v>3.84</v>
      </c>
      <c r="M1288" s="19">
        <f t="shared" si="102"/>
        <v>0.50526315789473686</v>
      </c>
      <c r="N1288" s="19">
        <f t="shared" si="103"/>
        <v>0</v>
      </c>
      <c r="O1288" s="18">
        <f t="shared" si="104"/>
        <v>0</v>
      </c>
    </row>
    <row r="1289" spans="1:15" x14ac:dyDescent="0.55000000000000004">
      <c r="A1289" s="2">
        <v>43169</v>
      </c>
      <c r="B1289">
        <v>35</v>
      </c>
      <c r="C1289" t="s">
        <v>8</v>
      </c>
      <c r="D1289" t="s">
        <v>10</v>
      </c>
      <c r="E1289">
        <v>6</v>
      </c>
      <c r="F1289">
        <v>0.95</v>
      </c>
      <c r="G1289" s="4">
        <v>0</v>
      </c>
      <c r="H1289" s="3">
        <v>0.47</v>
      </c>
      <c r="I1289">
        <v>25</v>
      </c>
      <c r="K1289" s="18">
        <f t="shared" si="100"/>
        <v>23.75</v>
      </c>
      <c r="L1289" s="18">
        <f t="shared" si="101"/>
        <v>12</v>
      </c>
      <c r="M1289" s="19">
        <f t="shared" si="102"/>
        <v>0.50526315789473686</v>
      </c>
      <c r="N1289" s="19">
        <f t="shared" si="103"/>
        <v>0</v>
      </c>
      <c r="O1289" s="18">
        <f t="shared" si="104"/>
        <v>0</v>
      </c>
    </row>
    <row r="1290" spans="1:15" x14ac:dyDescent="0.55000000000000004">
      <c r="A1290" s="2">
        <v>43169</v>
      </c>
      <c r="B1290">
        <v>35</v>
      </c>
      <c r="C1290" t="s">
        <v>8</v>
      </c>
      <c r="D1290" t="s">
        <v>10</v>
      </c>
      <c r="E1290">
        <v>1</v>
      </c>
      <c r="F1290">
        <v>0.95</v>
      </c>
      <c r="G1290" s="4">
        <v>0</v>
      </c>
      <c r="H1290" s="3">
        <v>0.47</v>
      </c>
      <c r="I1290">
        <v>20</v>
      </c>
      <c r="K1290" s="18">
        <f t="shared" si="100"/>
        <v>19</v>
      </c>
      <c r="L1290" s="18">
        <f t="shared" si="101"/>
        <v>9.6</v>
      </c>
      <c r="M1290" s="19">
        <f t="shared" si="102"/>
        <v>0.50526315789473686</v>
      </c>
      <c r="N1290" s="19">
        <f t="shared" si="103"/>
        <v>0</v>
      </c>
      <c r="O1290" s="18">
        <f t="shared" si="104"/>
        <v>0</v>
      </c>
    </row>
    <row r="1291" spans="1:15" x14ac:dyDescent="0.55000000000000004">
      <c r="A1291" s="2">
        <v>43174</v>
      </c>
      <c r="B1291">
        <v>35</v>
      </c>
      <c r="C1291" t="s">
        <v>6</v>
      </c>
      <c r="D1291" t="s">
        <v>11</v>
      </c>
      <c r="E1291">
        <v>3</v>
      </c>
      <c r="F1291">
        <v>0.95</v>
      </c>
      <c r="G1291" s="4">
        <v>0</v>
      </c>
      <c r="H1291" s="3">
        <v>0.47</v>
      </c>
      <c r="I1291">
        <v>8</v>
      </c>
      <c r="K1291" s="18">
        <f t="shared" si="100"/>
        <v>7.6</v>
      </c>
      <c r="L1291" s="18">
        <f t="shared" si="101"/>
        <v>3.84</v>
      </c>
      <c r="M1291" s="19">
        <f t="shared" si="102"/>
        <v>0.50526315789473686</v>
      </c>
      <c r="N1291" s="19">
        <f t="shared" si="103"/>
        <v>0</v>
      </c>
      <c r="O1291" s="18">
        <f t="shared" si="104"/>
        <v>0</v>
      </c>
    </row>
    <row r="1292" spans="1:15" x14ac:dyDescent="0.55000000000000004">
      <c r="A1292" s="2">
        <v>43183</v>
      </c>
      <c r="B1292">
        <v>35</v>
      </c>
      <c r="C1292" t="s">
        <v>9</v>
      </c>
      <c r="D1292" t="s">
        <v>10</v>
      </c>
      <c r="E1292">
        <v>8</v>
      </c>
      <c r="F1292">
        <v>0.95</v>
      </c>
      <c r="G1292" s="4">
        <v>0</v>
      </c>
      <c r="H1292" s="3">
        <v>0.47</v>
      </c>
      <c r="I1292">
        <v>23</v>
      </c>
      <c r="K1292" s="18">
        <f t="shared" si="100"/>
        <v>21.849999999999998</v>
      </c>
      <c r="L1292" s="18">
        <f t="shared" si="101"/>
        <v>11.04</v>
      </c>
      <c r="M1292" s="19">
        <f t="shared" si="102"/>
        <v>0.50526315789473686</v>
      </c>
      <c r="N1292" s="19">
        <f t="shared" si="103"/>
        <v>0</v>
      </c>
      <c r="O1292" s="18">
        <f t="shared" si="104"/>
        <v>0</v>
      </c>
    </row>
    <row r="1293" spans="1:15" x14ac:dyDescent="0.55000000000000004">
      <c r="A1293" s="2">
        <v>43184</v>
      </c>
      <c r="B1293">
        <v>35</v>
      </c>
      <c r="C1293" t="s">
        <v>5</v>
      </c>
      <c r="D1293" t="s">
        <v>10</v>
      </c>
      <c r="E1293">
        <v>12</v>
      </c>
      <c r="F1293">
        <v>0.95</v>
      </c>
      <c r="G1293" s="4">
        <v>0</v>
      </c>
      <c r="H1293" s="3">
        <v>0.47</v>
      </c>
      <c r="I1293">
        <v>21</v>
      </c>
      <c r="K1293" s="18">
        <f t="shared" si="100"/>
        <v>19.95</v>
      </c>
      <c r="L1293" s="18">
        <f t="shared" si="101"/>
        <v>10.08</v>
      </c>
      <c r="M1293" s="19">
        <f t="shared" si="102"/>
        <v>0.50526315789473686</v>
      </c>
      <c r="N1293" s="19">
        <f t="shared" si="103"/>
        <v>0</v>
      </c>
      <c r="O1293" s="18">
        <f t="shared" si="104"/>
        <v>0</v>
      </c>
    </row>
    <row r="1294" spans="1:15" x14ac:dyDescent="0.55000000000000004">
      <c r="A1294" s="2">
        <v>43188</v>
      </c>
      <c r="B1294">
        <v>35</v>
      </c>
      <c r="C1294" t="s">
        <v>6</v>
      </c>
      <c r="D1294" t="s">
        <v>11</v>
      </c>
      <c r="E1294">
        <v>8</v>
      </c>
      <c r="F1294">
        <v>0.95</v>
      </c>
      <c r="G1294" s="4">
        <v>0</v>
      </c>
      <c r="H1294" s="3">
        <v>0.47</v>
      </c>
      <c r="I1294">
        <v>4</v>
      </c>
      <c r="K1294" s="18">
        <f t="shared" si="100"/>
        <v>3.8</v>
      </c>
      <c r="L1294" s="18">
        <f t="shared" si="101"/>
        <v>1.92</v>
      </c>
      <c r="M1294" s="19">
        <f t="shared" si="102"/>
        <v>0.50526315789473686</v>
      </c>
      <c r="N1294" s="19">
        <f t="shared" si="103"/>
        <v>0</v>
      </c>
      <c r="O1294" s="18">
        <f t="shared" si="104"/>
        <v>0</v>
      </c>
    </row>
    <row r="1295" spans="1:15" x14ac:dyDescent="0.55000000000000004">
      <c r="A1295" s="2">
        <v>43188</v>
      </c>
      <c r="B1295">
        <v>35</v>
      </c>
      <c r="C1295" t="s">
        <v>5</v>
      </c>
      <c r="D1295" t="s">
        <v>11</v>
      </c>
      <c r="E1295">
        <v>10</v>
      </c>
      <c r="F1295">
        <v>0.95</v>
      </c>
      <c r="G1295" s="4">
        <v>0</v>
      </c>
      <c r="H1295" s="3">
        <v>0.47</v>
      </c>
      <c r="I1295">
        <v>17</v>
      </c>
      <c r="K1295" s="18">
        <f t="shared" si="100"/>
        <v>16.149999999999999</v>
      </c>
      <c r="L1295" s="18">
        <f t="shared" si="101"/>
        <v>8.16</v>
      </c>
      <c r="M1295" s="19">
        <f t="shared" si="102"/>
        <v>0.50526315789473686</v>
      </c>
      <c r="N1295" s="19">
        <f t="shared" si="103"/>
        <v>0</v>
      </c>
      <c r="O1295" s="18">
        <f t="shared" si="104"/>
        <v>0</v>
      </c>
    </row>
    <row r="1296" spans="1:15" x14ac:dyDescent="0.55000000000000004">
      <c r="A1296" s="2">
        <v>43205</v>
      </c>
      <c r="B1296">
        <v>35</v>
      </c>
      <c r="C1296" t="s">
        <v>5</v>
      </c>
      <c r="D1296" t="s">
        <v>10</v>
      </c>
      <c r="E1296">
        <v>4</v>
      </c>
      <c r="F1296">
        <v>0.95</v>
      </c>
      <c r="G1296" s="4">
        <v>0</v>
      </c>
      <c r="H1296" s="3">
        <v>0.47</v>
      </c>
      <c r="I1296">
        <v>4</v>
      </c>
      <c r="K1296" s="18">
        <f t="shared" si="100"/>
        <v>3.8</v>
      </c>
      <c r="L1296" s="18">
        <f t="shared" si="101"/>
        <v>1.92</v>
      </c>
      <c r="M1296" s="19">
        <f t="shared" si="102"/>
        <v>0.50526315789473686</v>
      </c>
      <c r="N1296" s="19">
        <f t="shared" si="103"/>
        <v>0</v>
      </c>
      <c r="O1296" s="18">
        <f t="shared" si="104"/>
        <v>0</v>
      </c>
    </row>
    <row r="1297" spans="1:15" x14ac:dyDescent="0.55000000000000004">
      <c r="A1297" s="2">
        <v>43215</v>
      </c>
      <c r="B1297">
        <v>35</v>
      </c>
      <c r="C1297" t="s">
        <v>6</v>
      </c>
      <c r="D1297" t="s">
        <v>11</v>
      </c>
      <c r="E1297">
        <v>4</v>
      </c>
      <c r="F1297">
        <v>0.95</v>
      </c>
      <c r="G1297" s="4">
        <v>0</v>
      </c>
      <c r="H1297" s="3">
        <v>0.47</v>
      </c>
      <c r="I1297">
        <v>26</v>
      </c>
      <c r="K1297" s="18">
        <f t="shared" si="100"/>
        <v>24.7</v>
      </c>
      <c r="L1297" s="18">
        <f t="shared" si="101"/>
        <v>12.48</v>
      </c>
      <c r="M1297" s="19">
        <f t="shared" si="102"/>
        <v>0.50526315789473686</v>
      </c>
      <c r="N1297" s="19">
        <f t="shared" si="103"/>
        <v>0</v>
      </c>
      <c r="O1297" s="18">
        <f t="shared" si="104"/>
        <v>0</v>
      </c>
    </row>
    <row r="1298" spans="1:15" x14ac:dyDescent="0.55000000000000004">
      <c r="A1298" s="2">
        <v>43218</v>
      </c>
      <c r="B1298">
        <v>35</v>
      </c>
      <c r="C1298" t="s">
        <v>8</v>
      </c>
      <c r="D1298" t="s">
        <v>10</v>
      </c>
      <c r="E1298">
        <v>1</v>
      </c>
      <c r="F1298">
        <v>0.95</v>
      </c>
      <c r="G1298" s="4">
        <v>0</v>
      </c>
      <c r="H1298" s="3">
        <v>0.47</v>
      </c>
      <c r="I1298">
        <v>1</v>
      </c>
      <c r="K1298" s="18">
        <f t="shared" si="100"/>
        <v>0.95</v>
      </c>
      <c r="L1298" s="18">
        <f t="shared" si="101"/>
        <v>0.48</v>
      </c>
      <c r="M1298" s="19">
        <f t="shared" si="102"/>
        <v>0.50526315789473686</v>
      </c>
      <c r="N1298" s="19">
        <f t="shared" si="103"/>
        <v>0</v>
      </c>
      <c r="O1298" s="18">
        <f t="shared" si="104"/>
        <v>0</v>
      </c>
    </row>
    <row r="1299" spans="1:15" x14ac:dyDescent="0.55000000000000004">
      <c r="A1299" s="2">
        <v>43225</v>
      </c>
      <c r="B1299">
        <v>35</v>
      </c>
      <c r="C1299" t="s">
        <v>7</v>
      </c>
      <c r="D1299" t="s">
        <v>10</v>
      </c>
      <c r="E1299">
        <v>3</v>
      </c>
      <c r="F1299">
        <v>0.95</v>
      </c>
      <c r="G1299" s="4">
        <v>0</v>
      </c>
      <c r="H1299" s="3">
        <v>0.47</v>
      </c>
      <c r="I1299">
        <v>13</v>
      </c>
      <c r="K1299" s="18">
        <f t="shared" si="100"/>
        <v>12.35</v>
      </c>
      <c r="L1299" s="18">
        <f t="shared" si="101"/>
        <v>6.24</v>
      </c>
      <c r="M1299" s="19">
        <f t="shared" si="102"/>
        <v>0.50526315789473686</v>
      </c>
      <c r="N1299" s="19">
        <f t="shared" si="103"/>
        <v>0</v>
      </c>
      <c r="O1299" s="18">
        <f t="shared" si="104"/>
        <v>0</v>
      </c>
    </row>
    <row r="1300" spans="1:15" x14ac:dyDescent="0.55000000000000004">
      <c r="A1300" s="2">
        <v>43226</v>
      </c>
      <c r="B1300">
        <v>35</v>
      </c>
      <c r="C1300" t="s">
        <v>5</v>
      </c>
      <c r="D1300" t="s">
        <v>10</v>
      </c>
      <c r="E1300">
        <v>7</v>
      </c>
      <c r="F1300">
        <v>0.95</v>
      </c>
      <c r="G1300" s="4">
        <v>0</v>
      </c>
      <c r="H1300" s="3">
        <v>0.47</v>
      </c>
      <c r="I1300">
        <v>17</v>
      </c>
      <c r="K1300" s="18">
        <f t="shared" si="100"/>
        <v>16.149999999999999</v>
      </c>
      <c r="L1300" s="18">
        <f t="shared" si="101"/>
        <v>8.16</v>
      </c>
      <c r="M1300" s="19">
        <f t="shared" si="102"/>
        <v>0.50526315789473686</v>
      </c>
      <c r="N1300" s="19">
        <f t="shared" si="103"/>
        <v>0</v>
      </c>
      <c r="O1300" s="18">
        <f t="shared" si="104"/>
        <v>0</v>
      </c>
    </row>
    <row r="1301" spans="1:15" x14ac:dyDescent="0.55000000000000004">
      <c r="A1301" s="2">
        <v>43229</v>
      </c>
      <c r="B1301">
        <v>35</v>
      </c>
      <c r="C1301" t="s">
        <v>6</v>
      </c>
      <c r="D1301" t="s">
        <v>11</v>
      </c>
      <c r="E1301">
        <v>3</v>
      </c>
      <c r="F1301">
        <v>0.95</v>
      </c>
      <c r="G1301" s="4">
        <v>0</v>
      </c>
      <c r="H1301" s="3">
        <v>0.47</v>
      </c>
      <c r="I1301">
        <v>6</v>
      </c>
      <c r="K1301" s="18">
        <f t="shared" si="100"/>
        <v>5.6999999999999993</v>
      </c>
      <c r="L1301" s="18">
        <f t="shared" si="101"/>
        <v>2.88</v>
      </c>
      <c r="M1301" s="19">
        <f t="shared" si="102"/>
        <v>0.50526315789473686</v>
      </c>
      <c r="N1301" s="19">
        <f t="shared" si="103"/>
        <v>0</v>
      </c>
      <c r="O1301" s="18">
        <f t="shared" si="104"/>
        <v>0</v>
      </c>
    </row>
    <row r="1302" spans="1:15" x14ac:dyDescent="0.55000000000000004">
      <c r="A1302" s="2">
        <v>43244</v>
      </c>
      <c r="B1302">
        <v>35</v>
      </c>
      <c r="C1302" t="s">
        <v>5</v>
      </c>
      <c r="D1302" t="s">
        <v>11</v>
      </c>
      <c r="E1302">
        <v>11</v>
      </c>
      <c r="F1302">
        <v>0.95</v>
      </c>
      <c r="G1302" s="4">
        <v>0</v>
      </c>
      <c r="H1302" s="3">
        <v>0.47</v>
      </c>
      <c r="I1302">
        <v>21</v>
      </c>
      <c r="K1302" s="18">
        <f t="shared" si="100"/>
        <v>19.95</v>
      </c>
      <c r="L1302" s="18">
        <f t="shared" si="101"/>
        <v>10.08</v>
      </c>
      <c r="M1302" s="19">
        <f t="shared" si="102"/>
        <v>0.50526315789473686</v>
      </c>
      <c r="N1302" s="19">
        <f t="shared" si="103"/>
        <v>0</v>
      </c>
      <c r="O1302" s="18">
        <f t="shared" si="104"/>
        <v>0</v>
      </c>
    </row>
    <row r="1303" spans="1:15" x14ac:dyDescent="0.55000000000000004">
      <c r="A1303" s="2">
        <v>43247</v>
      </c>
      <c r="B1303">
        <v>35</v>
      </c>
      <c r="C1303" t="s">
        <v>5</v>
      </c>
      <c r="D1303" t="s">
        <v>10</v>
      </c>
      <c r="E1303">
        <v>2</v>
      </c>
      <c r="F1303">
        <v>0.95</v>
      </c>
      <c r="G1303" s="4">
        <v>0</v>
      </c>
      <c r="H1303" s="3">
        <v>0.47</v>
      </c>
      <c r="I1303">
        <v>14</v>
      </c>
      <c r="K1303" s="18">
        <f t="shared" si="100"/>
        <v>13.299999999999999</v>
      </c>
      <c r="L1303" s="18">
        <f t="shared" si="101"/>
        <v>6.72</v>
      </c>
      <c r="M1303" s="19">
        <f t="shared" si="102"/>
        <v>0.50526315789473686</v>
      </c>
      <c r="N1303" s="19">
        <f t="shared" si="103"/>
        <v>0</v>
      </c>
      <c r="O1303" s="18">
        <f t="shared" si="104"/>
        <v>0</v>
      </c>
    </row>
    <row r="1304" spans="1:15" x14ac:dyDescent="0.55000000000000004">
      <c r="A1304" s="2">
        <v>43251</v>
      </c>
      <c r="B1304">
        <v>35</v>
      </c>
      <c r="C1304" t="s">
        <v>6</v>
      </c>
      <c r="D1304" t="s">
        <v>11</v>
      </c>
      <c r="E1304">
        <v>3</v>
      </c>
      <c r="F1304">
        <v>0.95</v>
      </c>
      <c r="G1304" s="4">
        <v>0</v>
      </c>
      <c r="H1304" s="3">
        <v>0.47</v>
      </c>
      <c r="I1304">
        <v>21</v>
      </c>
      <c r="K1304" s="18">
        <f t="shared" si="100"/>
        <v>19.95</v>
      </c>
      <c r="L1304" s="18">
        <f t="shared" si="101"/>
        <v>10.08</v>
      </c>
      <c r="M1304" s="19">
        <f t="shared" si="102"/>
        <v>0.50526315789473686</v>
      </c>
      <c r="N1304" s="19">
        <f t="shared" si="103"/>
        <v>0</v>
      </c>
      <c r="O1304" s="18">
        <f t="shared" si="104"/>
        <v>0</v>
      </c>
    </row>
    <row r="1305" spans="1:15" x14ac:dyDescent="0.55000000000000004">
      <c r="A1305" s="2">
        <v>43254</v>
      </c>
      <c r="B1305">
        <v>35</v>
      </c>
      <c r="C1305" t="s">
        <v>7</v>
      </c>
      <c r="D1305" t="s">
        <v>10</v>
      </c>
      <c r="E1305">
        <v>5</v>
      </c>
      <c r="F1305">
        <v>0.95</v>
      </c>
      <c r="G1305" s="4">
        <v>0</v>
      </c>
      <c r="H1305" s="3">
        <v>0.47</v>
      </c>
      <c r="I1305">
        <v>27</v>
      </c>
      <c r="K1305" s="18">
        <f t="shared" si="100"/>
        <v>25.65</v>
      </c>
      <c r="L1305" s="18">
        <f t="shared" si="101"/>
        <v>12.959999999999999</v>
      </c>
      <c r="M1305" s="19">
        <f t="shared" si="102"/>
        <v>0.50526315789473686</v>
      </c>
      <c r="N1305" s="19">
        <f t="shared" si="103"/>
        <v>0</v>
      </c>
      <c r="O1305" s="18">
        <f t="shared" si="104"/>
        <v>0</v>
      </c>
    </row>
    <row r="1306" spans="1:15" x14ac:dyDescent="0.55000000000000004">
      <c r="A1306" s="2">
        <v>43256</v>
      </c>
      <c r="B1306">
        <v>35</v>
      </c>
      <c r="C1306" t="s">
        <v>5</v>
      </c>
      <c r="D1306" t="s">
        <v>11</v>
      </c>
      <c r="E1306">
        <v>6</v>
      </c>
      <c r="F1306">
        <v>0.95</v>
      </c>
      <c r="G1306" s="4">
        <v>0</v>
      </c>
      <c r="H1306" s="3">
        <v>0.47</v>
      </c>
      <c r="I1306">
        <v>14</v>
      </c>
      <c r="K1306" s="18">
        <f t="shared" si="100"/>
        <v>13.299999999999999</v>
      </c>
      <c r="L1306" s="18">
        <f t="shared" si="101"/>
        <v>6.72</v>
      </c>
      <c r="M1306" s="19">
        <f t="shared" si="102"/>
        <v>0.50526315789473686</v>
      </c>
      <c r="N1306" s="19">
        <f t="shared" si="103"/>
        <v>0</v>
      </c>
      <c r="O1306" s="18">
        <f t="shared" si="104"/>
        <v>0</v>
      </c>
    </row>
    <row r="1307" spans="1:15" x14ac:dyDescent="0.55000000000000004">
      <c r="A1307" s="2">
        <v>43278</v>
      </c>
      <c r="B1307">
        <v>35</v>
      </c>
      <c r="C1307" t="s">
        <v>8</v>
      </c>
      <c r="D1307" t="s">
        <v>11</v>
      </c>
      <c r="E1307">
        <v>7</v>
      </c>
      <c r="F1307">
        <v>0.95</v>
      </c>
      <c r="G1307" s="4">
        <v>0</v>
      </c>
      <c r="H1307" s="3">
        <v>0.47</v>
      </c>
      <c r="I1307">
        <v>3</v>
      </c>
      <c r="K1307" s="18">
        <f t="shared" si="100"/>
        <v>2.8499999999999996</v>
      </c>
      <c r="L1307" s="18">
        <f t="shared" si="101"/>
        <v>1.44</v>
      </c>
      <c r="M1307" s="19">
        <f t="shared" si="102"/>
        <v>0.50526315789473686</v>
      </c>
      <c r="N1307" s="19">
        <f t="shared" si="103"/>
        <v>0</v>
      </c>
      <c r="O1307" s="18">
        <f t="shared" si="104"/>
        <v>0</v>
      </c>
    </row>
    <row r="1308" spans="1:15" x14ac:dyDescent="0.55000000000000004">
      <c r="A1308" s="2">
        <v>43201</v>
      </c>
      <c r="B1308">
        <v>35</v>
      </c>
      <c r="C1308" t="s">
        <v>8</v>
      </c>
      <c r="D1308" t="s">
        <v>11</v>
      </c>
      <c r="E1308">
        <v>4</v>
      </c>
      <c r="F1308">
        <v>0.95</v>
      </c>
      <c r="G1308" s="4">
        <v>0</v>
      </c>
      <c r="H1308" s="3">
        <v>0.47</v>
      </c>
      <c r="I1308">
        <v>7</v>
      </c>
      <c r="K1308" s="18">
        <f t="shared" si="100"/>
        <v>6.6499999999999995</v>
      </c>
      <c r="L1308" s="18">
        <f t="shared" si="101"/>
        <v>3.36</v>
      </c>
      <c r="M1308" s="19">
        <f t="shared" si="102"/>
        <v>0.50526315789473686</v>
      </c>
      <c r="N1308" s="19">
        <f t="shared" si="103"/>
        <v>0</v>
      </c>
      <c r="O1308" s="18">
        <f t="shared" si="104"/>
        <v>0</v>
      </c>
    </row>
    <row r="1309" spans="1:15" x14ac:dyDescent="0.55000000000000004">
      <c r="A1309" s="2">
        <v>43269</v>
      </c>
      <c r="B1309">
        <v>35</v>
      </c>
      <c r="C1309" t="s">
        <v>8</v>
      </c>
      <c r="D1309" t="s">
        <v>11</v>
      </c>
      <c r="E1309">
        <v>5</v>
      </c>
      <c r="F1309">
        <v>0.95</v>
      </c>
      <c r="G1309" s="4">
        <v>0</v>
      </c>
      <c r="H1309" s="3">
        <v>0.47</v>
      </c>
      <c r="I1309">
        <v>22</v>
      </c>
      <c r="K1309" s="18">
        <f t="shared" si="100"/>
        <v>20.9</v>
      </c>
      <c r="L1309" s="18">
        <f t="shared" si="101"/>
        <v>10.559999999999999</v>
      </c>
      <c r="M1309" s="19">
        <f t="shared" si="102"/>
        <v>0.50526315789473686</v>
      </c>
      <c r="N1309" s="19">
        <f t="shared" si="103"/>
        <v>0</v>
      </c>
      <c r="O1309" s="18">
        <f t="shared" si="104"/>
        <v>0</v>
      </c>
    </row>
    <row r="1310" spans="1:15" x14ac:dyDescent="0.55000000000000004">
      <c r="A1310" s="2">
        <v>43157</v>
      </c>
      <c r="B1310">
        <v>35</v>
      </c>
      <c r="C1310" t="s">
        <v>6</v>
      </c>
      <c r="D1310" t="s">
        <v>10</v>
      </c>
      <c r="E1310">
        <v>4</v>
      </c>
      <c r="F1310">
        <v>0.95</v>
      </c>
      <c r="G1310" s="4">
        <v>0</v>
      </c>
      <c r="H1310" s="3">
        <v>0.47</v>
      </c>
      <c r="I1310">
        <v>10</v>
      </c>
      <c r="K1310" s="18">
        <f t="shared" si="100"/>
        <v>9.5</v>
      </c>
      <c r="L1310" s="18">
        <f t="shared" si="101"/>
        <v>4.8</v>
      </c>
      <c r="M1310" s="19">
        <f t="shared" si="102"/>
        <v>0.50526315789473686</v>
      </c>
      <c r="N1310" s="19">
        <f t="shared" si="103"/>
        <v>0</v>
      </c>
      <c r="O1310" s="18">
        <f t="shared" si="104"/>
        <v>0</v>
      </c>
    </row>
    <row r="1311" spans="1:15" x14ac:dyDescent="0.55000000000000004">
      <c r="A1311" s="2">
        <v>43279</v>
      </c>
      <c r="B1311">
        <v>35</v>
      </c>
      <c r="C1311" t="s">
        <v>6</v>
      </c>
      <c r="D1311" t="s">
        <v>11</v>
      </c>
      <c r="E1311">
        <v>3</v>
      </c>
      <c r="F1311">
        <v>0.95</v>
      </c>
      <c r="G1311" s="4">
        <v>0</v>
      </c>
      <c r="H1311" s="3">
        <v>0.47</v>
      </c>
      <c r="I1311">
        <v>13</v>
      </c>
      <c r="K1311" s="18">
        <f t="shared" si="100"/>
        <v>12.35</v>
      </c>
      <c r="L1311" s="18">
        <f t="shared" si="101"/>
        <v>6.24</v>
      </c>
      <c r="M1311" s="19">
        <f t="shared" si="102"/>
        <v>0.50526315789473686</v>
      </c>
      <c r="N1311" s="19">
        <f t="shared" si="103"/>
        <v>0</v>
      </c>
      <c r="O1311" s="18">
        <f t="shared" si="104"/>
        <v>0</v>
      </c>
    </row>
    <row r="1312" spans="1:15" x14ac:dyDescent="0.55000000000000004">
      <c r="A1312" s="2">
        <v>43232</v>
      </c>
      <c r="B1312">
        <v>35</v>
      </c>
      <c r="C1312" t="s">
        <v>7</v>
      </c>
      <c r="D1312" t="s">
        <v>10</v>
      </c>
      <c r="E1312">
        <v>8</v>
      </c>
      <c r="F1312">
        <v>0.95</v>
      </c>
      <c r="G1312" s="4">
        <v>0</v>
      </c>
      <c r="H1312" s="3">
        <v>0.47</v>
      </c>
      <c r="I1312">
        <v>15</v>
      </c>
      <c r="K1312" s="18">
        <f t="shared" si="100"/>
        <v>14.25</v>
      </c>
      <c r="L1312" s="18">
        <f t="shared" si="101"/>
        <v>7.1999999999999993</v>
      </c>
      <c r="M1312" s="19">
        <f t="shared" si="102"/>
        <v>0.50526315789473675</v>
      </c>
      <c r="N1312" s="19">
        <f t="shared" si="103"/>
        <v>0</v>
      </c>
      <c r="O1312" s="18">
        <f t="shared" si="104"/>
        <v>0</v>
      </c>
    </row>
    <row r="1313" spans="1:15" x14ac:dyDescent="0.55000000000000004">
      <c r="A1313" s="2">
        <v>43240</v>
      </c>
      <c r="B1313">
        <v>35</v>
      </c>
      <c r="C1313" t="s">
        <v>5</v>
      </c>
      <c r="D1313" t="s">
        <v>10</v>
      </c>
      <c r="E1313">
        <v>1</v>
      </c>
      <c r="F1313">
        <v>0.95</v>
      </c>
      <c r="G1313" s="4">
        <v>0</v>
      </c>
      <c r="H1313" s="3">
        <v>0.47</v>
      </c>
      <c r="I1313">
        <v>19</v>
      </c>
      <c r="K1313" s="18">
        <f t="shared" si="100"/>
        <v>18.05</v>
      </c>
      <c r="L1313" s="18">
        <f t="shared" si="101"/>
        <v>9.1199999999999992</v>
      </c>
      <c r="M1313" s="19">
        <f t="shared" si="102"/>
        <v>0.50526315789473675</v>
      </c>
      <c r="N1313" s="19">
        <f t="shared" si="103"/>
        <v>0</v>
      </c>
      <c r="O1313" s="18">
        <f t="shared" si="104"/>
        <v>0</v>
      </c>
    </row>
    <row r="1314" spans="1:15" x14ac:dyDescent="0.55000000000000004">
      <c r="A1314" s="2">
        <v>43271</v>
      </c>
      <c r="B1314">
        <v>35</v>
      </c>
      <c r="C1314" t="s">
        <v>8</v>
      </c>
      <c r="D1314" t="s">
        <v>11</v>
      </c>
      <c r="E1314">
        <v>0</v>
      </c>
      <c r="F1314">
        <v>0.95</v>
      </c>
      <c r="G1314" s="4">
        <v>0</v>
      </c>
      <c r="H1314" s="3">
        <v>0.47</v>
      </c>
      <c r="I1314">
        <v>30</v>
      </c>
      <c r="K1314" s="18">
        <f t="shared" si="100"/>
        <v>28.5</v>
      </c>
      <c r="L1314" s="18">
        <f t="shared" si="101"/>
        <v>14.399999999999999</v>
      </c>
      <c r="M1314" s="19">
        <f t="shared" si="102"/>
        <v>0.50526315789473675</v>
      </c>
      <c r="N1314" s="19">
        <f t="shared" si="103"/>
        <v>0</v>
      </c>
      <c r="O1314" s="18">
        <f t="shared" si="104"/>
        <v>0</v>
      </c>
    </row>
    <row r="1315" spans="1:15" x14ac:dyDescent="0.55000000000000004">
      <c r="A1315" s="2">
        <v>43280</v>
      </c>
      <c r="B1315">
        <v>35</v>
      </c>
      <c r="C1315" t="s">
        <v>8</v>
      </c>
      <c r="D1315" t="s">
        <v>10</v>
      </c>
      <c r="E1315">
        <v>0</v>
      </c>
      <c r="F1315">
        <v>0.95</v>
      </c>
      <c r="G1315" s="4">
        <v>0</v>
      </c>
      <c r="H1315" s="3">
        <v>0.47</v>
      </c>
      <c r="I1315">
        <v>15</v>
      </c>
      <c r="K1315" s="18">
        <f t="shared" si="100"/>
        <v>14.25</v>
      </c>
      <c r="L1315" s="18">
        <f t="shared" si="101"/>
        <v>7.1999999999999993</v>
      </c>
      <c r="M1315" s="19">
        <f t="shared" si="102"/>
        <v>0.50526315789473675</v>
      </c>
      <c r="N1315" s="19">
        <f t="shared" si="103"/>
        <v>0</v>
      </c>
      <c r="O1315" s="18">
        <f t="shared" si="104"/>
        <v>0</v>
      </c>
    </row>
    <row r="1316" spans="1:15" x14ac:dyDescent="0.55000000000000004">
      <c r="A1316" s="2">
        <v>43135</v>
      </c>
      <c r="B1316">
        <v>19</v>
      </c>
      <c r="C1316" t="s">
        <v>9</v>
      </c>
      <c r="D1316" t="s">
        <v>10</v>
      </c>
      <c r="E1316">
        <v>5</v>
      </c>
      <c r="F1316">
        <v>49.95</v>
      </c>
      <c r="G1316" s="4">
        <v>0</v>
      </c>
      <c r="H1316" s="3">
        <v>24.77</v>
      </c>
      <c r="I1316">
        <v>5</v>
      </c>
      <c r="K1316" s="18">
        <f t="shared" si="100"/>
        <v>249.75</v>
      </c>
      <c r="L1316" s="18">
        <f t="shared" si="101"/>
        <v>125.90000000000002</v>
      </c>
      <c r="M1316" s="19">
        <f t="shared" si="102"/>
        <v>0.50410410410410422</v>
      </c>
      <c r="N1316" s="19">
        <f t="shared" si="103"/>
        <v>0</v>
      </c>
      <c r="O1316" s="18">
        <f t="shared" si="104"/>
        <v>0</v>
      </c>
    </row>
    <row r="1317" spans="1:15" x14ac:dyDescent="0.55000000000000004">
      <c r="A1317" s="2">
        <v>43167</v>
      </c>
      <c r="B1317">
        <v>19</v>
      </c>
      <c r="C1317" t="s">
        <v>5</v>
      </c>
      <c r="D1317" t="s">
        <v>11</v>
      </c>
      <c r="E1317">
        <v>12</v>
      </c>
      <c r="F1317">
        <v>49.95</v>
      </c>
      <c r="G1317" s="4">
        <v>0</v>
      </c>
      <c r="H1317" s="3">
        <v>24.77</v>
      </c>
      <c r="I1317">
        <v>31</v>
      </c>
      <c r="K1317" s="18">
        <f t="shared" si="100"/>
        <v>1548.45</v>
      </c>
      <c r="L1317" s="18">
        <f t="shared" si="101"/>
        <v>780.58000000000015</v>
      </c>
      <c r="M1317" s="19">
        <f t="shared" si="102"/>
        <v>0.50410410410410422</v>
      </c>
      <c r="N1317" s="19">
        <f t="shared" si="103"/>
        <v>0.15</v>
      </c>
      <c r="O1317" s="18">
        <f t="shared" si="104"/>
        <v>232.26749999999998</v>
      </c>
    </row>
    <row r="1318" spans="1:15" x14ac:dyDescent="0.55000000000000004">
      <c r="A1318" s="2">
        <v>43174</v>
      </c>
      <c r="B1318">
        <v>19</v>
      </c>
      <c r="C1318" t="s">
        <v>5</v>
      </c>
      <c r="D1318" t="s">
        <v>11</v>
      </c>
      <c r="E1318">
        <v>6</v>
      </c>
      <c r="F1318">
        <v>49.95</v>
      </c>
      <c r="G1318" s="4">
        <v>0</v>
      </c>
      <c r="H1318" s="3">
        <v>24.77</v>
      </c>
      <c r="I1318">
        <v>31</v>
      </c>
      <c r="K1318" s="18">
        <f t="shared" si="100"/>
        <v>1548.45</v>
      </c>
      <c r="L1318" s="18">
        <f t="shared" si="101"/>
        <v>780.58000000000015</v>
      </c>
      <c r="M1318" s="19">
        <f t="shared" si="102"/>
        <v>0.50410410410410422</v>
      </c>
      <c r="N1318" s="19">
        <f t="shared" si="103"/>
        <v>0.15</v>
      </c>
      <c r="O1318" s="18">
        <f t="shared" si="104"/>
        <v>232.26749999999998</v>
      </c>
    </row>
    <row r="1319" spans="1:15" x14ac:dyDescent="0.55000000000000004">
      <c r="A1319" s="2">
        <v>43219</v>
      </c>
      <c r="B1319">
        <v>19</v>
      </c>
      <c r="C1319" t="s">
        <v>5</v>
      </c>
      <c r="D1319" t="s">
        <v>10</v>
      </c>
      <c r="E1319">
        <v>11</v>
      </c>
      <c r="F1319">
        <v>49.95</v>
      </c>
      <c r="G1319" s="4">
        <v>0</v>
      </c>
      <c r="H1319" s="3">
        <v>24.77</v>
      </c>
      <c r="I1319">
        <v>10</v>
      </c>
      <c r="K1319" s="18">
        <f t="shared" si="100"/>
        <v>499.5</v>
      </c>
      <c r="L1319" s="18">
        <f t="shared" si="101"/>
        <v>251.80000000000004</v>
      </c>
      <c r="M1319" s="19">
        <f t="shared" si="102"/>
        <v>0.50410410410410422</v>
      </c>
      <c r="N1319" s="19">
        <f t="shared" si="103"/>
        <v>0</v>
      </c>
      <c r="O1319" s="18">
        <f t="shared" si="104"/>
        <v>0</v>
      </c>
    </row>
    <row r="1320" spans="1:15" x14ac:dyDescent="0.55000000000000004">
      <c r="A1320" s="2">
        <v>43226</v>
      </c>
      <c r="B1320">
        <v>19</v>
      </c>
      <c r="C1320" t="s">
        <v>6</v>
      </c>
      <c r="D1320" t="s">
        <v>10</v>
      </c>
      <c r="E1320">
        <v>9</v>
      </c>
      <c r="F1320">
        <v>49.95</v>
      </c>
      <c r="G1320" s="4">
        <v>0</v>
      </c>
      <c r="H1320" s="3">
        <v>24.77</v>
      </c>
      <c r="I1320">
        <v>20</v>
      </c>
      <c r="K1320" s="18">
        <f t="shared" si="100"/>
        <v>999</v>
      </c>
      <c r="L1320" s="18">
        <f t="shared" si="101"/>
        <v>503.60000000000008</v>
      </c>
      <c r="M1320" s="19">
        <f t="shared" si="102"/>
        <v>0.50410410410410422</v>
      </c>
      <c r="N1320" s="19">
        <f t="shared" si="103"/>
        <v>0.15</v>
      </c>
      <c r="O1320" s="18">
        <f t="shared" si="104"/>
        <v>149.85</v>
      </c>
    </row>
    <row r="1321" spans="1:15" x14ac:dyDescent="0.55000000000000004">
      <c r="A1321" s="2">
        <v>43229</v>
      </c>
      <c r="B1321">
        <v>19</v>
      </c>
      <c r="C1321" t="s">
        <v>8</v>
      </c>
      <c r="D1321" t="s">
        <v>11</v>
      </c>
      <c r="E1321">
        <v>5</v>
      </c>
      <c r="F1321">
        <v>49.95</v>
      </c>
      <c r="G1321" s="4">
        <v>0</v>
      </c>
      <c r="H1321" s="3">
        <v>24.77</v>
      </c>
      <c r="I1321">
        <v>10</v>
      </c>
      <c r="K1321" s="18">
        <f t="shared" si="100"/>
        <v>499.5</v>
      </c>
      <c r="L1321" s="18">
        <f t="shared" si="101"/>
        <v>251.80000000000004</v>
      </c>
      <c r="M1321" s="19">
        <f t="shared" si="102"/>
        <v>0.50410410410410422</v>
      </c>
      <c r="N1321" s="19">
        <f t="shared" si="103"/>
        <v>0</v>
      </c>
      <c r="O1321" s="18">
        <f t="shared" si="104"/>
        <v>0</v>
      </c>
    </row>
    <row r="1322" spans="1:15" x14ac:dyDescent="0.55000000000000004">
      <c r="A1322" s="2">
        <v>43239</v>
      </c>
      <c r="B1322">
        <v>19</v>
      </c>
      <c r="C1322" t="s">
        <v>8</v>
      </c>
      <c r="D1322" t="s">
        <v>10</v>
      </c>
      <c r="E1322">
        <v>12</v>
      </c>
      <c r="F1322">
        <v>49.95</v>
      </c>
      <c r="G1322" s="4">
        <v>0</v>
      </c>
      <c r="H1322" s="3">
        <v>24.77</v>
      </c>
      <c r="I1322">
        <v>10</v>
      </c>
      <c r="K1322" s="18">
        <f t="shared" si="100"/>
        <v>499.5</v>
      </c>
      <c r="L1322" s="18">
        <f t="shared" si="101"/>
        <v>251.80000000000004</v>
      </c>
      <c r="M1322" s="19">
        <f t="shared" si="102"/>
        <v>0.50410410410410422</v>
      </c>
      <c r="N1322" s="19">
        <f t="shared" si="103"/>
        <v>0</v>
      </c>
      <c r="O1322" s="18">
        <f t="shared" si="104"/>
        <v>0</v>
      </c>
    </row>
    <row r="1323" spans="1:15" x14ac:dyDescent="0.55000000000000004">
      <c r="A1323" s="2">
        <v>43254</v>
      </c>
      <c r="B1323">
        <v>19</v>
      </c>
      <c r="C1323" t="s">
        <v>5</v>
      </c>
      <c r="D1323" t="s">
        <v>10</v>
      </c>
      <c r="E1323">
        <v>10</v>
      </c>
      <c r="F1323">
        <v>49.95</v>
      </c>
      <c r="G1323" s="4">
        <v>0</v>
      </c>
      <c r="H1323" s="3">
        <v>24.77</v>
      </c>
      <c r="I1323">
        <v>40</v>
      </c>
      <c r="K1323" s="18">
        <f t="shared" si="100"/>
        <v>1998</v>
      </c>
      <c r="L1323" s="18">
        <f t="shared" si="101"/>
        <v>1007.2000000000002</v>
      </c>
      <c r="M1323" s="19">
        <f t="shared" si="102"/>
        <v>0.50410410410410422</v>
      </c>
      <c r="N1323" s="19">
        <f t="shared" si="103"/>
        <v>0.15</v>
      </c>
      <c r="O1323" s="18">
        <f t="shared" si="104"/>
        <v>299.7</v>
      </c>
    </row>
    <row r="1324" spans="1:15" x14ac:dyDescent="0.55000000000000004">
      <c r="A1324" s="2">
        <v>43263</v>
      </c>
      <c r="B1324">
        <v>19</v>
      </c>
      <c r="C1324" t="s">
        <v>5</v>
      </c>
      <c r="D1324" t="s">
        <v>11</v>
      </c>
      <c r="E1324">
        <v>0</v>
      </c>
      <c r="F1324">
        <v>49.95</v>
      </c>
      <c r="G1324" s="4">
        <v>0</v>
      </c>
      <c r="H1324" s="3">
        <v>24.77</v>
      </c>
      <c r="I1324">
        <v>25</v>
      </c>
      <c r="K1324" s="18">
        <f t="shared" si="100"/>
        <v>1248.75</v>
      </c>
      <c r="L1324" s="18">
        <f t="shared" si="101"/>
        <v>629.50000000000011</v>
      </c>
      <c r="M1324" s="19">
        <f t="shared" si="102"/>
        <v>0.50410410410410422</v>
      </c>
      <c r="N1324" s="19">
        <f t="shared" si="103"/>
        <v>0.15</v>
      </c>
      <c r="O1324" s="18">
        <f t="shared" si="104"/>
        <v>187.3125</v>
      </c>
    </row>
    <row r="1325" spans="1:15" x14ac:dyDescent="0.55000000000000004">
      <c r="A1325" s="2">
        <v>43119</v>
      </c>
      <c r="B1325">
        <v>19</v>
      </c>
      <c r="C1325" t="s">
        <v>6</v>
      </c>
      <c r="D1325" t="s">
        <v>11</v>
      </c>
      <c r="E1325">
        <v>9</v>
      </c>
      <c r="F1325">
        <v>49.95</v>
      </c>
      <c r="G1325" s="4">
        <v>0</v>
      </c>
      <c r="H1325" s="3">
        <v>24.77</v>
      </c>
      <c r="I1325">
        <v>20</v>
      </c>
      <c r="K1325" s="18">
        <f t="shared" si="100"/>
        <v>999</v>
      </c>
      <c r="L1325" s="18">
        <f t="shared" si="101"/>
        <v>503.60000000000008</v>
      </c>
      <c r="M1325" s="19">
        <f t="shared" si="102"/>
        <v>0.50410410410410422</v>
      </c>
      <c r="N1325" s="19">
        <f t="shared" si="103"/>
        <v>0.15</v>
      </c>
      <c r="O1325" s="18">
        <f t="shared" si="104"/>
        <v>149.85</v>
      </c>
    </row>
    <row r="1326" spans="1:15" x14ac:dyDescent="0.55000000000000004">
      <c r="A1326" s="2">
        <v>43101</v>
      </c>
      <c r="B1326">
        <v>19</v>
      </c>
      <c r="C1326" t="s">
        <v>5</v>
      </c>
      <c r="D1326" t="s">
        <v>10</v>
      </c>
      <c r="E1326">
        <v>1</v>
      </c>
      <c r="F1326">
        <v>49.95</v>
      </c>
      <c r="G1326" s="4">
        <v>0</v>
      </c>
      <c r="H1326" s="3">
        <v>24.77</v>
      </c>
      <c r="I1326">
        <v>34</v>
      </c>
      <c r="K1326" s="18">
        <f t="shared" si="100"/>
        <v>1698.3000000000002</v>
      </c>
      <c r="L1326" s="18">
        <f t="shared" si="101"/>
        <v>856.12000000000012</v>
      </c>
      <c r="M1326" s="19">
        <f t="shared" si="102"/>
        <v>0.50410410410410411</v>
      </c>
      <c r="N1326" s="19">
        <f t="shared" si="103"/>
        <v>0.15</v>
      </c>
      <c r="O1326" s="18">
        <f t="shared" si="104"/>
        <v>254.745</v>
      </c>
    </row>
    <row r="1327" spans="1:15" x14ac:dyDescent="0.55000000000000004">
      <c r="A1327" s="2">
        <v>43107</v>
      </c>
      <c r="B1327">
        <v>19</v>
      </c>
      <c r="C1327" t="s">
        <v>7</v>
      </c>
      <c r="D1327" t="s">
        <v>10</v>
      </c>
      <c r="E1327">
        <v>8</v>
      </c>
      <c r="F1327">
        <v>49.95</v>
      </c>
      <c r="G1327" s="4">
        <v>0</v>
      </c>
      <c r="H1327" s="3">
        <v>24.77</v>
      </c>
      <c r="I1327">
        <v>18</v>
      </c>
      <c r="K1327" s="18">
        <f t="shared" si="100"/>
        <v>899.1</v>
      </c>
      <c r="L1327" s="18">
        <f t="shared" si="101"/>
        <v>453.24000000000007</v>
      </c>
      <c r="M1327" s="19">
        <f t="shared" si="102"/>
        <v>0.50410410410410411</v>
      </c>
      <c r="N1327" s="19">
        <f t="shared" si="103"/>
        <v>0.15</v>
      </c>
      <c r="O1327" s="18">
        <f t="shared" si="104"/>
        <v>134.86500000000001</v>
      </c>
    </row>
    <row r="1328" spans="1:15" x14ac:dyDescent="0.55000000000000004">
      <c r="A1328" s="2">
        <v>43157</v>
      </c>
      <c r="B1328">
        <v>19</v>
      </c>
      <c r="C1328" t="s">
        <v>7</v>
      </c>
      <c r="D1328" t="s">
        <v>10</v>
      </c>
      <c r="E1328">
        <v>4</v>
      </c>
      <c r="F1328">
        <v>49.95</v>
      </c>
      <c r="G1328" s="4">
        <v>0</v>
      </c>
      <c r="H1328" s="3">
        <v>24.77</v>
      </c>
      <c r="I1328">
        <v>6</v>
      </c>
      <c r="K1328" s="18">
        <f t="shared" si="100"/>
        <v>299.70000000000005</v>
      </c>
      <c r="L1328" s="18">
        <f t="shared" si="101"/>
        <v>151.08000000000001</v>
      </c>
      <c r="M1328" s="19">
        <f t="shared" si="102"/>
        <v>0.50410410410410411</v>
      </c>
      <c r="N1328" s="19">
        <f t="shared" si="103"/>
        <v>0</v>
      </c>
      <c r="O1328" s="18">
        <f t="shared" si="104"/>
        <v>0</v>
      </c>
    </row>
    <row r="1329" spans="1:15" x14ac:dyDescent="0.55000000000000004">
      <c r="A1329" s="2">
        <v>43157</v>
      </c>
      <c r="B1329">
        <v>19</v>
      </c>
      <c r="C1329" t="s">
        <v>7</v>
      </c>
      <c r="D1329" t="s">
        <v>10</v>
      </c>
      <c r="E1329">
        <v>4</v>
      </c>
      <c r="F1329">
        <v>49.95</v>
      </c>
      <c r="G1329" s="4">
        <v>0</v>
      </c>
      <c r="H1329" s="3">
        <v>24.77</v>
      </c>
      <c r="I1329">
        <v>27</v>
      </c>
      <c r="K1329" s="18">
        <f t="shared" si="100"/>
        <v>1348.65</v>
      </c>
      <c r="L1329" s="18">
        <f t="shared" si="101"/>
        <v>679.86000000000013</v>
      </c>
      <c r="M1329" s="19">
        <f t="shared" si="102"/>
        <v>0.50410410410410411</v>
      </c>
      <c r="N1329" s="19">
        <f t="shared" si="103"/>
        <v>0.15</v>
      </c>
      <c r="O1329" s="18">
        <f t="shared" si="104"/>
        <v>202.29750000000001</v>
      </c>
    </row>
    <row r="1330" spans="1:15" x14ac:dyDescent="0.55000000000000004">
      <c r="A1330" s="2">
        <v>43157</v>
      </c>
      <c r="B1330">
        <v>19</v>
      </c>
      <c r="C1330" t="s">
        <v>6</v>
      </c>
      <c r="D1330" t="s">
        <v>10</v>
      </c>
      <c r="E1330">
        <v>11</v>
      </c>
      <c r="F1330">
        <v>49.95</v>
      </c>
      <c r="G1330" s="4">
        <v>0</v>
      </c>
      <c r="H1330" s="3">
        <v>24.77</v>
      </c>
      <c r="I1330">
        <v>23</v>
      </c>
      <c r="K1330" s="18">
        <f t="shared" si="100"/>
        <v>1148.8500000000001</v>
      </c>
      <c r="L1330" s="18">
        <f t="shared" si="101"/>
        <v>579.1400000000001</v>
      </c>
      <c r="M1330" s="19">
        <f t="shared" si="102"/>
        <v>0.50410410410410411</v>
      </c>
      <c r="N1330" s="19">
        <f t="shared" si="103"/>
        <v>0.15</v>
      </c>
      <c r="O1330" s="18">
        <f t="shared" si="104"/>
        <v>172.32750000000001</v>
      </c>
    </row>
    <row r="1331" spans="1:15" x14ac:dyDescent="0.55000000000000004">
      <c r="A1331" s="2">
        <v>43169</v>
      </c>
      <c r="B1331">
        <v>19</v>
      </c>
      <c r="C1331" t="s">
        <v>8</v>
      </c>
      <c r="D1331" t="s">
        <v>10</v>
      </c>
      <c r="E1331">
        <v>8</v>
      </c>
      <c r="F1331">
        <v>49.95</v>
      </c>
      <c r="G1331" s="4">
        <v>0</v>
      </c>
      <c r="H1331" s="3">
        <v>24.77</v>
      </c>
      <c r="I1331">
        <v>16</v>
      </c>
      <c r="K1331" s="18">
        <f t="shared" si="100"/>
        <v>799.2</v>
      </c>
      <c r="L1331" s="18">
        <f t="shared" si="101"/>
        <v>402.88000000000005</v>
      </c>
      <c r="M1331" s="19">
        <f t="shared" si="102"/>
        <v>0.50410410410410411</v>
      </c>
      <c r="N1331" s="19">
        <f t="shared" si="103"/>
        <v>0.15</v>
      </c>
      <c r="O1331" s="18">
        <f t="shared" si="104"/>
        <v>119.88</v>
      </c>
    </row>
    <row r="1332" spans="1:15" x14ac:dyDescent="0.55000000000000004">
      <c r="A1332" s="2">
        <v>43169</v>
      </c>
      <c r="B1332">
        <v>19</v>
      </c>
      <c r="C1332" t="s">
        <v>7</v>
      </c>
      <c r="D1332" t="s">
        <v>10</v>
      </c>
      <c r="E1332">
        <v>2</v>
      </c>
      <c r="F1332">
        <v>49.95</v>
      </c>
      <c r="G1332" s="4">
        <v>0</v>
      </c>
      <c r="H1332" s="3">
        <v>24.77</v>
      </c>
      <c r="I1332">
        <v>28</v>
      </c>
      <c r="K1332" s="18">
        <f t="shared" si="100"/>
        <v>1398.6000000000001</v>
      </c>
      <c r="L1332" s="18">
        <f t="shared" si="101"/>
        <v>705.04000000000008</v>
      </c>
      <c r="M1332" s="19">
        <f t="shared" si="102"/>
        <v>0.50410410410410411</v>
      </c>
      <c r="N1332" s="19">
        <f t="shared" si="103"/>
        <v>0.15</v>
      </c>
      <c r="O1332" s="18">
        <f t="shared" si="104"/>
        <v>209.79000000000002</v>
      </c>
    </row>
    <row r="1333" spans="1:15" x14ac:dyDescent="0.55000000000000004">
      <c r="A1333" s="2">
        <v>43169</v>
      </c>
      <c r="B1333">
        <v>19</v>
      </c>
      <c r="C1333" t="s">
        <v>9</v>
      </c>
      <c r="D1333" t="s">
        <v>10</v>
      </c>
      <c r="E1333">
        <v>3</v>
      </c>
      <c r="F1333">
        <v>49.95</v>
      </c>
      <c r="G1333" s="4">
        <v>0</v>
      </c>
      <c r="H1333" s="3">
        <v>24.77</v>
      </c>
      <c r="I1333">
        <v>24</v>
      </c>
      <c r="K1333" s="18">
        <f t="shared" si="100"/>
        <v>1198.8000000000002</v>
      </c>
      <c r="L1333" s="18">
        <f t="shared" si="101"/>
        <v>604.32000000000005</v>
      </c>
      <c r="M1333" s="19">
        <f t="shared" si="102"/>
        <v>0.50410410410410411</v>
      </c>
      <c r="N1333" s="19">
        <f t="shared" si="103"/>
        <v>0.15</v>
      </c>
      <c r="O1333" s="18">
        <f t="shared" si="104"/>
        <v>179.82000000000002</v>
      </c>
    </row>
    <row r="1334" spans="1:15" x14ac:dyDescent="0.55000000000000004">
      <c r="A1334" s="2">
        <v>43172</v>
      </c>
      <c r="B1334">
        <v>19</v>
      </c>
      <c r="C1334" t="s">
        <v>7</v>
      </c>
      <c r="D1334" t="s">
        <v>11</v>
      </c>
      <c r="E1334">
        <v>4</v>
      </c>
      <c r="F1334">
        <v>49.95</v>
      </c>
      <c r="G1334" s="4">
        <v>0</v>
      </c>
      <c r="H1334" s="3">
        <v>24.77</v>
      </c>
      <c r="I1334">
        <v>11</v>
      </c>
      <c r="K1334" s="18">
        <f t="shared" si="100"/>
        <v>549.45000000000005</v>
      </c>
      <c r="L1334" s="18">
        <f t="shared" si="101"/>
        <v>276.98</v>
      </c>
      <c r="M1334" s="19">
        <f t="shared" si="102"/>
        <v>0.50410410410410411</v>
      </c>
      <c r="N1334" s="19">
        <f t="shared" si="103"/>
        <v>0.15</v>
      </c>
      <c r="O1334" s="18">
        <f t="shared" si="104"/>
        <v>82.417500000000004</v>
      </c>
    </row>
    <row r="1335" spans="1:15" x14ac:dyDescent="0.55000000000000004">
      <c r="A1335" s="2">
        <v>43188</v>
      </c>
      <c r="B1335">
        <v>19</v>
      </c>
      <c r="C1335" t="s">
        <v>5</v>
      </c>
      <c r="D1335" t="s">
        <v>11</v>
      </c>
      <c r="E1335">
        <v>1</v>
      </c>
      <c r="F1335">
        <v>49.95</v>
      </c>
      <c r="G1335" s="4">
        <v>0</v>
      </c>
      <c r="H1335" s="3">
        <v>24.77</v>
      </c>
      <c r="I1335">
        <v>9</v>
      </c>
      <c r="K1335" s="18">
        <f t="shared" si="100"/>
        <v>449.55</v>
      </c>
      <c r="L1335" s="18">
        <f t="shared" si="101"/>
        <v>226.62000000000003</v>
      </c>
      <c r="M1335" s="19">
        <f t="shared" si="102"/>
        <v>0.50410410410410411</v>
      </c>
      <c r="N1335" s="19">
        <f t="shared" si="103"/>
        <v>0</v>
      </c>
      <c r="O1335" s="18">
        <f t="shared" si="104"/>
        <v>0</v>
      </c>
    </row>
    <row r="1336" spans="1:15" x14ac:dyDescent="0.55000000000000004">
      <c r="A1336" s="2">
        <v>43189</v>
      </c>
      <c r="B1336">
        <v>19</v>
      </c>
      <c r="C1336" t="s">
        <v>9</v>
      </c>
      <c r="D1336" t="s">
        <v>10</v>
      </c>
      <c r="E1336">
        <v>1</v>
      </c>
      <c r="F1336">
        <v>49.95</v>
      </c>
      <c r="G1336" s="4">
        <v>0</v>
      </c>
      <c r="H1336" s="3">
        <v>24.77</v>
      </c>
      <c r="I1336">
        <v>29</v>
      </c>
      <c r="K1336" s="18">
        <f t="shared" si="100"/>
        <v>1448.5500000000002</v>
      </c>
      <c r="L1336" s="18">
        <f t="shared" si="101"/>
        <v>730.22000000000014</v>
      </c>
      <c r="M1336" s="19">
        <f t="shared" si="102"/>
        <v>0.50410410410410411</v>
      </c>
      <c r="N1336" s="19">
        <f t="shared" si="103"/>
        <v>0.15</v>
      </c>
      <c r="O1336" s="18">
        <f t="shared" si="104"/>
        <v>217.28250000000003</v>
      </c>
    </row>
    <row r="1337" spans="1:15" x14ac:dyDescent="0.55000000000000004">
      <c r="A1337" s="2">
        <v>43193</v>
      </c>
      <c r="B1337">
        <v>19</v>
      </c>
      <c r="C1337" t="s">
        <v>7</v>
      </c>
      <c r="D1337" t="s">
        <v>11</v>
      </c>
      <c r="E1337">
        <v>6</v>
      </c>
      <c r="F1337">
        <v>49.95</v>
      </c>
      <c r="G1337" s="4">
        <v>0</v>
      </c>
      <c r="H1337" s="3">
        <v>24.77</v>
      </c>
      <c r="I1337">
        <v>3</v>
      </c>
      <c r="K1337" s="18">
        <f t="shared" si="100"/>
        <v>149.85000000000002</v>
      </c>
      <c r="L1337" s="18">
        <f t="shared" si="101"/>
        <v>75.540000000000006</v>
      </c>
      <c r="M1337" s="19">
        <f t="shared" si="102"/>
        <v>0.50410410410410411</v>
      </c>
      <c r="N1337" s="19">
        <f t="shared" si="103"/>
        <v>0</v>
      </c>
      <c r="O1337" s="18">
        <f t="shared" si="104"/>
        <v>0</v>
      </c>
    </row>
    <row r="1338" spans="1:15" x14ac:dyDescent="0.55000000000000004">
      <c r="A1338" s="2">
        <v>43201</v>
      </c>
      <c r="B1338">
        <v>19</v>
      </c>
      <c r="C1338" t="s">
        <v>6</v>
      </c>
      <c r="D1338" t="s">
        <v>11</v>
      </c>
      <c r="E1338">
        <v>5</v>
      </c>
      <c r="F1338">
        <v>49.95</v>
      </c>
      <c r="G1338" s="4">
        <v>0</v>
      </c>
      <c r="H1338" s="3">
        <v>24.77</v>
      </c>
      <c r="I1338">
        <v>4</v>
      </c>
      <c r="K1338" s="18">
        <f t="shared" si="100"/>
        <v>199.8</v>
      </c>
      <c r="L1338" s="18">
        <f t="shared" si="101"/>
        <v>100.72000000000001</v>
      </c>
      <c r="M1338" s="19">
        <f t="shared" si="102"/>
        <v>0.50410410410410411</v>
      </c>
      <c r="N1338" s="19">
        <f t="shared" si="103"/>
        <v>0</v>
      </c>
      <c r="O1338" s="18">
        <f t="shared" si="104"/>
        <v>0</v>
      </c>
    </row>
    <row r="1339" spans="1:15" x14ac:dyDescent="0.55000000000000004">
      <c r="A1339" s="2">
        <v>43205</v>
      </c>
      <c r="B1339">
        <v>19</v>
      </c>
      <c r="C1339" t="s">
        <v>7</v>
      </c>
      <c r="D1339" t="s">
        <v>10</v>
      </c>
      <c r="E1339">
        <v>7</v>
      </c>
      <c r="F1339">
        <v>49.95</v>
      </c>
      <c r="G1339" s="4">
        <v>0</v>
      </c>
      <c r="H1339" s="3">
        <v>24.77</v>
      </c>
      <c r="I1339">
        <v>18</v>
      </c>
      <c r="K1339" s="18">
        <f t="shared" si="100"/>
        <v>899.1</v>
      </c>
      <c r="L1339" s="18">
        <f t="shared" si="101"/>
        <v>453.24000000000007</v>
      </c>
      <c r="M1339" s="19">
        <f t="shared" si="102"/>
        <v>0.50410410410410411</v>
      </c>
      <c r="N1339" s="19">
        <f t="shared" si="103"/>
        <v>0.15</v>
      </c>
      <c r="O1339" s="18">
        <f t="shared" si="104"/>
        <v>134.86500000000001</v>
      </c>
    </row>
    <row r="1340" spans="1:15" x14ac:dyDescent="0.55000000000000004">
      <c r="A1340" s="2">
        <v>43214</v>
      </c>
      <c r="B1340">
        <v>19</v>
      </c>
      <c r="C1340" t="s">
        <v>7</v>
      </c>
      <c r="D1340" t="s">
        <v>11</v>
      </c>
      <c r="E1340">
        <v>7</v>
      </c>
      <c r="F1340">
        <v>49.95</v>
      </c>
      <c r="G1340" s="4">
        <v>0</v>
      </c>
      <c r="H1340" s="3">
        <v>24.77</v>
      </c>
      <c r="I1340">
        <v>17</v>
      </c>
      <c r="K1340" s="18">
        <f t="shared" si="100"/>
        <v>849.15000000000009</v>
      </c>
      <c r="L1340" s="18">
        <f t="shared" si="101"/>
        <v>428.06000000000006</v>
      </c>
      <c r="M1340" s="19">
        <f t="shared" si="102"/>
        <v>0.50410410410410411</v>
      </c>
      <c r="N1340" s="19">
        <f t="shared" si="103"/>
        <v>0.15</v>
      </c>
      <c r="O1340" s="18">
        <f t="shared" si="104"/>
        <v>127.3725</v>
      </c>
    </row>
    <row r="1341" spans="1:15" x14ac:dyDescent="0.55000000000000004">
      <c r="A1341" s="2">
        <v>43219</v>
      </c>
      <c r="B1341">
        <v>19</v>
      </c>
      <c r="C1341" t="s">
        <v>6</v>
      </c>
      <c r="D1341" t="s">
        <v>10</v>
      </c>
      <c r="E1341">
        <v>9</v>
      </c>
      <c r="F1341">
        <v>49.95</v>
      </c>
      <c r="G1341" s="4">
        <v>0</v>
      </c>
      <c r="H1341" s="3">
        <v>24.77</v>
      </c>
      <c r="I1341">
        <v>32</v>
      </c>
      <c r="K1341" s="18">
        <f t="shared" si="100"/>
        <v>1598.4</v>
      </c>
      <c r="L1341" s="18">
        <f t="shared" si="101"/>
        <v>805.7600000000001</v>
      </c>
      <c r="M1341" s="19">
        <f t="shared" si="102"/>
        <v>0.50410410410410411</v>
      </c>
      <c r="N1341" s="19">
        <f t="shared" si="103"/>
        <v>0.15</v>
      </c>
      <c r="O1341" s="18">
        <f t="shared" si="104"/>
        <v>239.76</v>
      </c>
    </row>
    <row r="1342" spans="1:15" x14ac:dyDescent="0.55000000000000004">
      <c r="A1342" s="2">
        <v>43225</v>
      </c>
      <c r="B1342">
        <v>19</v>
      </c>
      <c r="C1342" t="s">
        <v>7</v>
      </c>
      <c r="D1342" t="s">
        <v>10</v>
      </c>
      <c r="E1342">
        <v>0</v>
      </c>
      <c r="F1342">
        <v>49.95</v>
      </c>
      <c r="G1342" s="4">
        <v>0</v>
      </c>
      <c r="H1342" s="3">
        <v>24.77</v>
      </c>
      <c r="I1342">
        <v>29</v>
      </c>
      <c r="K1342" s="18">
        <f t="shared" si="100"/>
        <v>1448.5500000000002</v>
      </c>
      <c r="L1342" s="18">
        <f t="shared" si="101"/>
        <v>730.22000000000014</v>
      </c>
      <c r="M1342" s="19">
        <f t="shared" si="102"/>
        <v>0.50410410410410411</v>
      </c>
      <c r="N1342" s="19">
        <f t="shared" si="103"/>
        <v>0.15</v>
      </c>
      <c r="O1342" s="18">
        <f t="shared" si="104"/>
        <v>217.28250000000003</v>
      </c>
    </row>
    <row r="1343" spans="1:15" x14ac:dyDescent="0.55000000000000004">
      <c r="A1343" s="2">
        <v>43225</v>
      </c>
      <c r="B1343">
        <v>19</v>
      </c>
      <c r="C1343" t="s">
        <v>9</v>
      </c>
      <c r="D1343" t="s">
        <v>10</v>
      </c>
      <c r="E1343">
        <v>7</v>
      </c>
      <c r="F1343">
        <v>49.95</v>
      </c>
      <c r="G1343" s="4">
        <v>0</v>
      </c>
      <c r="H1343" s="3">
        <v>24.77</v>
      </c>
      <c r="I1343">
        <v>11</v>
      </c>
      <c r="K1343" s="18">
        <f t="shared" si="100"/>
        <v>549.45000000000005</v>
      </c>
      <c r="L1343" s="18">
        <f t="shared" si="101"/>
        <v>276.98</v>
      </c>
      <c r="M1343" s="19">
        <f t="shared" si="102"/>
        <v>0.50410410410410411</v>
      </c>
      <c r="N1343" s="19">
        <f t="shared" si="103"/>
        <v>0.15</v>
      </c>
      <c r="O1343" s="18">
        <f t="shared" si="104"/>
        <v>82.417500000000004</v>
      </c>
    </row>
    <row r="1344" spans="1:15" x14ac:dyDescent="0.55000000000000004">
      <c r="A1344" s="2">
        <v>43226</v>
      </c>
      <c r="B1344">
        <v>19</v>
      </c>
      <c r="C1344" t="s">
        <v>5</v>
      </c>
      <c r="D1344" t="s">
        <v>10</v>
      </c>
      <c r="E1344">
        <v>10</v>
      </c>
      <c r="F1344">
        <v>49.95</v>
      </c>
      <c r="G1344" s="4">
        <v>0</v>
      </c>
      <c r="H1344" s="3">
        <v>24.77</v>
      </c>
      <c r="I1344">
        <v>28</v>
      </c>
      <c r="K1344" s="18">
        <f t="shared" si="100"/>
        <v>1398.6000000000001</v>
      </c>
      <c r="L1344" s="18">
        <f t="shared" si="101"/>
        <v>705.04000000000008</v>
      </c>
      <c r="M1344" s="19">
        <f t="shared" si="102"/>
        <v>0.50410410410410411</v>
      </c>
      <c r="N1344" s="19">
        <f t="shared" si="103"/>
        <v>0.15</v>
      </c>
      <c r="O1344" s="18">
        <f t="shared" si="104"/>
        <v>209.79000000000002</v>
      </c>
    </row>
    <row r="1345" spans="1:15" x14ac:dyDescent="0.55000000000000004">
      <c r="A1345" s="2">
        <v>43233</v>
      </c>
      <c r="B1345">
        <v>19</v>
      </c>
      <c r="C1345" t="s">
        <v>7</v>
      </c>
      <c r="D1345" t="s">
        <v>10</v>
      </c>
      <c r="E1345">
        <v>1</v>
      </c>
      <c r="F1345">
        <v>49.95</v>
      </c>
      <c r="G1345" s="4">
        <v>0</v>
      </c>
      <c r="H1345" s="3">
        <v>24.77</v>
      </c>
      <c r="I1345">
        <v>3</v>
      </c>
      <c r="K1345" s="18">
        <f t="shared" si="100"/>
        <v>149.85000000000002</v>
      </c>
      <c r="L1345" s="18">
        <f t="shared" si="101"/>
        <v>75.540000000000006</v>
      </c>
      <c r="M1345" s="19">
        <f t="shared" si="102"/>
        <v>0.50410410410410411</v>
      </c>
      <c r="N1345" s="19">
        <f t="shared" si="103"/>
        <v>0</v>
      </c>
      <c r="O1345" s="18">
        <f t="shared" si="104"/>
        <v>0</v>
      </c>
    </row>
    <row r="1346" spans="1:15" x14ac:dyDescent="0.55000000000000004">
      <c r="A1346" s="2">
        <v>43240</v>
      </c>
      <c r="B1346">
        <v>19</v>
      </c>
      <c r="C1346" t="s">
        <v>6</v>
      </c>
      <c r="D1346" t="s">
        <v>10</v>
      </c>
      <c r="E1346">
        <v>4</v>
      </c>
      <c r="F1346">
        <v>49.95</v>
      </c>
      <c r="G1346" s="4">
        <v>0</v>
      </c>
      <c r="H1346" s="3">
        <v>24.77</v>
      </c>
      <c r="I1346">
        <v>12</v>
      </c>
      <c r="K1346" s="18">
        <f t="shared" ref="K1346:K1409" si="105">I1346*F1346*(1-G1346)</f>
        <v>599.40000000000009</v>
      </c>
      <c r="L1346" s="18">
        <f t="shared" ref="L1346:L1409" si="106">(F1346*(1-G1346)-H1346)*I1346</f>
        <v>302.16000000000003</v>
      </c>
      <c r="M1346" s="19">
        <f t="shared" ref="M1346:M1409" si="107">L1346/K1346</f>
        <v>0.50410410410410411</v>
      </c>
      <c r="N1346" s="19">
        <f t="shared" si="103"/>
        <v>0.15</v>
      </c>
      <c r="O1346" s="18">
        <f t="shared" si="104"/>
        <v>89.910000000000011</v>
      </c>
    </row>
    <row r="1347" spans="1:15" x14ac:dyDescent="0.55000000000000004">
      <c r="A1347" s="2">
        <v>43242</v>
      </c>
      <c r="B1347">
        <v>19</v>
      </c>
      <c r="C1347" t="s">
        <v>7</v>
      </c>
      <c r="D1347" t="s">
        <v>11</v>
      </c>
      <c r="E1347">
        <v>4</v>
      </c>
      <c r="F1347">
        <v>49.95</v>
      </c>
      <c r="G1347" s="4">
        <v>0</v>
      </c>
      <c r="H1347" s="3">
        <v>24.77</v>
      </c>
      <c r="I1347">
        <v>2</v>
      </c>
      <c r="K1347" s="18">
        <f t="shared" si="105"/>
        <v>99.9</v>
      </c>
      <c r="L1347" s="18">
        <f t="shared" si="106"/>
        <v>50.360000000000007</v>
      </c>
      <c r="M1347" s="19">
        <f t="shared" si="107"/>
        <v>0.50410410410410411</v>
      </c>
      <c r="N1347" s="19">
        <f t="shared" ref="N1347:N1410" si="108">MAX(IF(K1347&gt;500,0.15,0),G1347)-G1347</f>
        <v>0</v>
      </c>
      <c r="O1347" s="18">
        <f t="shared" ref="O1347:O1410" si="109">N1347*K1347</f>
        <v>0</v>
      </c>
    </row>
    <row r="1348" spans="1:15" x14ac:dyDescent="0.55000000000000004">
      <c r="A1348" s="2">
        <v>43245</v>
      </c>
      <c r="B1348">
        <v>19</v>
      </c>
      <c r="C1348" t="s">
        <v>9</v>
      </c>
      <c r="D1348" t="s">
        <v>10</v>
      </c>
      <c r="E1348">
        <v>10</v>
      </c>
      <c r="F1348">
        <v>49.95</v>
      </c>
      <c r="G1348" s="4">
        <v>0</v>
      </c>
      <c r="H1348" s="3">
        <v>24.77</v>
      </c>
      <c r="I1348">
        <v>7</v>
      </c>
      <c r="K1348" s="18">
        <f t="shared" si="105"/>
        <v>349.65000000000003</v>
      </c>
      <c r="L1348" s="18">
        <f t="shared" si="106"/>
        <v>176.26000000000002</v>
      </c>
      <c r="M1348" s="19">
        <f t="shared" si="107"/>
        <v>0.50410410410410411</v>
      </c>
      <c r="N1348" s="19">
        <f t="shared" si="108"/>
        <v>0</v>
      </c>
      <c r="O1348" s="18">
        <f t="shared" si="109"/>
        <v>0</v>
      </c>
    </row>
    <row r="1349" spans="1:15" x14ac:dyDescent="0.55000000000000004">
      <c r="A1349" s="2">
        <v>43247</v>
      </c>
      <c r="B1349">
        <v>19</v>
      </c>
      <c r="C1349" t="s">
        <v>5</v>
      </c>
      <c r="D1349" t="s">
        <v>10</v>
      </c>
      <c r="E1349">
        <v>7</v>
      </c>
      <c r="F1349">
        <v>49.95</v>
      </c>
      <c r="G1349" s="4">
        <v>0</v>
      </c>
      <c r="H1349" s="3">
        <v>24.77</v>
      </c>
      <c r="I1349">
        <v>11</v>
      </c>
      <c r="K1349" s="18">
        <f t="shared" si="105"/>
        <v>549.45000000000005</v>
      </c>
      <c r="L1349" s="18">
        <f t="shared" si="106"/>
        <v>276.98</v>
      </c>
      <c r="M1349" s="19">
        <f t="shared" si="107"/>
        <v>0.50410410410410411</v>
      </c>
      <c r="N1349" s="19">
        <f t="shared" si="108"/>
        <v>0.15</v>
      </c>
      <c r="O1349" s="18">
        <f t="shared" si="109"/>
        <v>82.417500000000004</v>
      </c>
    </row>
    <row r="1350" spans="1:15" x14ac:dyDescent="0.55000000000000004">
      <c r="A1350" s="2">
        <v>43254</v>
      </c>
      <c r="B1350">
        <v>19</v>
      </c>
      <c r="C1350" t="s">
        <v>6</v>
      </c>
      <c r="D1350" t="s">
        <v>10</v>
      </c>
      <c r="E1350">
        <v>10</v>
      </c>
      <c r="F1350">
        <v>49.95</v>
      </c>
      <c r="G1350" s="4">
        <v>0</v>
      </c>
      <c r="H1350" s="3">
        <v>24.77</v>
      </c>
      <c r="I1350">
        <v>18</v>
      </c>
      <c r="K1350" s="18">
        <f t="shared" si="105"/>
        <v>899.1</v>
      </c>
      <c r="L1350" s="18">
        <f t="shared" si="106"/>
        <v>453.24000000000007</v>
      </c>
      <c r="M1350" s="19">
        <f t="shared" si="107"/>
        <v>0.50410410410410411</v>
      </c>
      <c r="N1350" s="19">
        <f t="shared" si="108"/>
        <v>0.15</v>
      </c>
      <c r="O1350" s="18">
        <f t="shared" si="109"/>
        <v>134.86500000000001</v>
      </c>
    </row>
    <row r="1351" spans="1:15" x14ac:dyDescent="0.55000000000000004">
      <c r="A1351" s="2">
        <v>43261</v>
      </c>
      <c r="B1351">
        <v>19</v>
      </c>
      <c r="C1351" t="s">
        <v>7</v>
      </c>
      <c r="D1351" t="s">
        <v>10</v>
      </c>
      <c r="E1351">
        <v>10</v>
      </c>
      <c r="F1351">
        <v>49.95</v>
      </c>
      <c r="G1351" s="4">
        <v>0</v>
      </c>
      <c r="H1351" s="3">
        <v>24.77</v>
      </c>
      <c r="I1351">
        <v>27</v>
      </c>
      <c r="K1351" s="18">
        <f t="shared" si="105"/>
        <v>1348.65</v>
      </c>
      <c r="L1351" s="18">
        <f t="shared" si="106"/>
        <v>679.86000000000013</v>
      </c>
      <c r="M1351" s="19">
        <f t="shared" si="107"/>
        <v>0.50410410410410411</v>
      </c>
      <c r="N1351" s="19">
        <f t="shared" si="108"/>
        <v>0.15</v>
      </c>
      <c r="O1351" s="18">
        <f t="shared" si="109"/>
        <v>202.29750000000001</v>
      </c>
    </row>
    <row r="1352" spans="1:15" x14ac:dyDescent="0.55000000000000004">
      <c r="A1352" s="2">
        <v>43261</v>
      </c>
      <c r="B1352">
        <v>19</v>
      </c>
      <c r="C1352" t="s">
        <v>5</v>
      </c>
      <c r="D1352" t="s">
        <v>10</v>
      </c>
      <c r="E1352">
        <v>7</v>
      </c>
      <c r="F1352">
        <v>49.95</v>
      </c>
      <c r="G1352" s="4">
        <v>0</v>
      </c>
      <c r="H1352" s="3">
        <v>24.77</v>
      </c>
      <c r="I1352">
        <v>6</v>
      </c>
      <c r="K1352" s="18">
        <f t="shared" si="105"/>
        <v>299.70000000000005</v>
      </c>
      <c r="L1352" s="18">
        <f t="shared" si="106"/>
        <v>151.08000000000001</v>
      </c>
      <c r="M1352" s="19">
        <f t="shared" si="107"/>
        <v>0.50410410410410411</v>
      </c>
      <c r="N1352" s="19">
        <f t="shared" si="108"/>
        <v>0</v>
      </c>
      <c r="O1352" s="18">
        <f t="shared" si="109"/>
        <v>0</v>
      </c>
    </row>
    <row r="1353" spans="1:15" x14ac:dyDescent="0.55000000000000004">
      <c r="A1353" s="2">
        <v>43261</v>
      </c>
      <c r="B1353">
        <v>19</v>
      </c>
      <c r="C1353" t="s">
        <v>6</v>
      </c>
      <c r="D1353" t="s">
        <v>10</v>
      </c>
      <c r="E1353">
        <v>7</v>
      </c>
      <c r="F1353">
        <v>49.95</v>
      </c>
      <c r="G1353" s="4">
        <v>0</v>
      </c>
      <c r="H1353" s="3">
        <v>24.77</v>
      </c>
      <c r="I1353">
        <v>12</v>
      </c>
      <c r="K1353" s="18">
        <f t="shared" si="105"/>
        <v>599.40000000000009</v>
      </c>
      <c r="L1353" s="18">
        <f t="shared" si="106"/>
        <v>302.16000000000003</v>
      </c>
      <c r="M1353" s="19">
        <f t="shared" si="107"/>
        <v>0.50410410410410411</v>
      </c>
      <c r="N1353" s="19">
        <f t="shared" si="108"/>
        <v>0.15</v>
      </c>
      <c r="O1353" s="18">
        <f t="shared" si="109"/>
        <v>89.910000000000011</v>
      </c>
    </row>
    <row r="1354" spans="1:15" x14ac:dyDescent="0.55000000000000004">
      <c r="A1354" s="2">
        <v>43262</v>
      </c>
      <c r="B1354">
        <v>19</v>
      </c>
      <c r="C1354" t="s">
        <v>8</v>
      </c>
      <c r="D1354" t="s">
        <v>11</v>
      </c>
      <c r="E1354">
        <v>1</v>
      </c>
      <c r="F1354">
        <v>49.95</v>
      </c>
      <c r="G1354" s="4">
        <v>0</v>
      </c>
      <c r="H1354" s="3">
        <v>24.77</v>
      </c>
      <c r="I1354">
        <v>38</v>
      </c>
      <c r="K1354" s="18">
        <f t="shared" si="105"/>
        <v>1898.1000000000001</v>
      </c>
      <c r="L1354" s="18">
        <f t="shared" si="106"/>
        <v>956.84000000000015</v>
      </c>
      <c r="M1354" s="19">
        <f t="shared" si="107"/>
        <v>0.50410410410410411</v>
      </c>
      <c r="N1354" s="19">
        <f t="shared" si="108"/>
        <v>0.15</v>
      </c>
      <c r="O1354" s="18">
        <f t="shared" si="109"/>
        <v>284.71500000000003</v>
      </c>
    </row>
    <row r="1355" spans="1:15" x14ac:dyDescent="0.55000000000000004">
      <c r="A1355" s="2">
        <v>43262</v>
      </c>
      <c r="B1355">
        <v>19</v>
      </c>
      <c r="C1355" t="s">
        <v>9</v>
      </c>
      <c r="D1355" t="s">
        <v>11</v>
      </c>
      <c r="E1355">
        <v>4</v>
      </c>
      <c r="F1355">
        <v>49.95</v>
      </c>
      <c r="G1355" s="4">
        <v>0</v>
      </c>
      <c r="H1355" s="3">
        <v>24.77</v>
      </c>
      <c r="I1355">
        <v>14</v>
      </c>
      <c r="K1355" s="18">
        <f t="shared" si="105"/>
        <v>699.30000000000007</v>
      </c>
      <c r="L1355" s="18">
        <f t="shared" si="106"/>
        <v>352.52000000000004</v>
      </c>
      <c r="M1355" s="19">
        <f t="shared" si="107"/>
        <v>0.50410410410410411</v>
      </c>
      <c r="N1355" s="19">
        <f t="shared" si="108"/>
        <v>0.15</v>
      </c>
      <c r="O1355" s="18">
        <f t="shared" si="109"/>
        <v>104.89500000000001</v>
      </c>
    </row>
    <row r="1356" spans="1:15" x14ac:dyDescent="0.55000000000000004">
      <c r="A1356" s="2">
        <v>43267</v>
      </c>
      <c r="B1356">
        <v>19</v>
      </c>
      <c r="C1356" t="s">
        <v>9</v>
      </c>
      <c r="D1356" t="s">
        <v>10</v>
      </c>
      <c r="E1356">
        <v>1</v>
      </c>
      <c r="F1356">
        <v>49.95</v>
      </c>
      <c r="G1356" s="4">
        <v>0</v>
      </c>
      <c r="H1356" s="3">
        <v>24.77</v>
      </c>
      <c r="I1356">
        <v>4</v>
      </c>
      <c r="K1356" s="18">
        <f t="shared" si="105"/>
        <v>199.8</v>
      </c>
      <c r="L1356" s="18">
        <f t="shared" si="106"/>
        <v>100.72000000000001</v>
      </c>
      <c r="M1356" s="19">
        <f t="shared" si="107"/>
        <v>0.50410410410410411</v>
      </c>
      <c r="N1356" s="19">
        <f t="shared" si="108"/>
        <v>0</v>
      </c>
      <c r="O1356" s="18">
        <f t="shared" si="109"/>
        <v>0</v>
      </c>
    </row>
    <row r="1357" spans="1:15" x14ac:dyDescent="0.55000000000000004">
      <c r="A1357" s="2">
        <v>43128</v>
      </c>
      <c r="B1357">
        <v>19</v>
      </c>
      <c r="C1357" t="s">
        <v>8</v>
      </c>
      <c r="D1357" t="s">
        <v>10</v>
      </c>
      <c r="E1357">
        <v>10</v>
      </c>
      <c r="F1357">
        <v>49.95</v>
      </c>
      <c r="G1357" s="4">
        <v>0</v>
      </c>
      <c r="H1357" s="3">
        <v>24.77</v>
      </c>
      <c r="I1357">
        <v>37</v>
      </c>
      <c r="K1357" s="18">
        <f t="shared" si="105"/>
        <v>1848.15</v>
      </c>
      <c r="L1357" s="18">
        <f t="shared" si="106"/>
        <v>931.66000000000008</v>
      </c>
      <c r="M1357" s="19">
        <f t="shared" si="107"/>
        <v>0.50410410410410411</v>
      </c>
      <c r="N1357" s="19">
        <f t="shared" si="108"/>
        <v>0.15</v>
      </c>
      <c r="O1357" s="18">
        <f t="shared" si="109"/>
        <v>277.22250000000003</v>
      </c>
    </row>
    <row r="1358" spans="1:15" x14ac:dyDescent="0.55000000000000004">
      <c r="A1358" s="2">
        <v>43255</v>
      </c>
      <c r="B1358">
        <v>19</v>
      </c>
      <c r="C1358" t="s">
        <v>8</v>
      </c>
      <c r="D1358" t="s">
        <v>11</v>
      </c>
      <c r="E1358">
        <v>6</v>
      </c>
      <c r="F1358">
        <v>49.95</v>
      </c>
      <c r="G1358" s="4">
        <v>0</v>
      </c>
      <c r="H1358" s="3">
        <v>24.77</v>
      </c>
      <c r="I1358">
        <v>33</v>
      </c>
      <c r="K1358" s="18">
        <f t="shared" si="105"/>
        <v>1648.3500000000001</v>
      </c>
      <c r="L1358" s="18">
        <f t="shared" si="106"/>
        <v>830.94</v>
      </c>
      <c r="M1358" s="19">
        <f t="shared" si="107"/>
        <v>0.50410410410410411</v>
      </c>
      <c r="N1358" s="19">
        <f t="shared" si="108"/>
        <v>0.15</v>
      </c>
      <c r="O1358" s="18">
        <f t="shared" si="109"/>
        <v>247.2525</v>
      </c>
    </row>
    <row r="1359" spans="1:15" x14ac:dyDescent="0.55000000000000004">
      <c r="A1359" s="2">
        <v>43123</v>
      </c>
      <c r="B1359">
        <v>19</v>
      </c>
      <c r="C1359" t="s">
        <v>9</v>
      </c>
      <c r="D1359" t="s">
        <v>11</v>
      </c>
      <c r="E1359">
        <v>4</v>
      </c>
      <c r="F1359">
        <v>49.95</v>
      </c>
      <c r="G1359" s="4">
        <v>0</v>
      </c>
      <c r="H1359" s="3">
        <v>24.77</v>
      </c>
      <c r="I1359">
        <v>17</v>
      </c>
      <c r="K1359" s="18">
        <f t="shared" si="105"/>
        <v>849.15000000000009</v>
      </c>
      <c r="L1359" s="18">
        <f t="shared" si="106"/>
        <v>428.06000000000006</v>
      </c>
      <c r="M1359" s="19">
        <f t="shared" si="107"/>
        <v>0.50410410410410411</v>
      </c>
      <c r="N1359" s="19">
        <f t="shared" si="108"/>
        <v>0.15</v>
      </c>
      <c r="O1359" s="18">
        <f t="shared" si="109"/>
        <v>127.3725</v>
      </c>
    </row>
    <row r="1360" spans="1:15" x14ac:dyDescent="0.55000000000000004">
      <c r="A1360" s="2">
        <v>43224</v>
      </c>
      <c r="B1360">
        <v>20</v>
      </c>
      <c r="C1360" t="s">
        <v>9</v>
      </c>
      <c r="D1360" t="s">
        <v>10</v>
      </c>
      <c r="E1360">
        <v>11</v>
      </c>
      <c r="F1360">
        <v>16.95</v>
      </c>
      <c r="G1360" s="4">
        <v>0.2</v>
      </c>
      <c r="H1360" s="3">
        <v>6.76</v>
      </c>
      <c r="I1360">
        <v>24</v>
      </c>
      <c r="K1360" s="18">
        <f t="shared" si="105"/>
        <v>325.44</v>
      </c>
      <c r="L1360" s="18">
        <f t="shared" si="106"/>
        <v>163.20000000000002</v>
      </c>
      <c r="M1360" s="19">
        <f t="shared" si="107"/>
        <v>0.50147492625368739</v>
      </c>
      <c r="N1360" s="19">
        <f t="shared" si="108"/>
        <v>0</v>
      </c>
      <c r="O1360" s="18">
        <f t="shared" si="109"/>
        <v>0</v>
      </c>
    </row>
    <row r="1361" spans="1:15" x14ac:dyDescent="0.55000000000000004">
      <c r="A1361" s="2">
        <v>43104</v>
      </c>
      <c r="B1361">
        <v>20</v>
      </c>
      <c r="C1361" t="s">
        <v>6</v>
      </c>
      <c r="D1361" t="s">
        <v>11</v>
      </c>
      <c r="E1361">
        <v>10</v>
      </c>
      <c r="F1361">
        <v>16.95</v>
      </c>
      <c r="G1361" s="4">
        <v>0.2</v>
      </c>
      <c r="H1361" s="3">
        <v>6.76</v>
      </c>
      <c r="I1361">
        <v>10</v>
      </c>
      <c r="K1361" s="18">
        <f t="shared" si="105"/>
        <v>135.6</v>
      </c>
      <c r="L1361" s="18">
        <f t="shared" si="106"/>
        <v>68</v>
      </c>
      <c r="M1361" s="19">
        <f t="shared" si="107"/>
        <v>0.50147492625368739</v>
      </c>
      <c r="N1361" s="19">
        <f t="shared" si="108"/>
        <v>0</v>
      </c>
      <c r="O1361" s="18">
        <f t="shared" si="109"/>
        <v>0</v>
      </c>
    </row>
    <row r="1362" spans="1:15" x14ac:dyDescent="0.55000000000000004">
      <c r="A1362" s="2">
        <v>43120</v>
      </c>
      <c r="B1362">
        <v>9</v>
      </c>
      <c r="C1362" t="s">
        <v>9</v>
      </c>
      <c r="D1362" t="s">
        <v>10</v>
      </c>
      <c r="E1362">
        <v>7</v>
      </c>
      <c r="F1362">
        <v>48.95</v>
      </c>
      <c r="G1362" s="4">
        <v>0</v>
      </c>
      <c r="H1362" s="3">
        <v>24.52</v>
      </c>
      <c r="I1362">
        <v>20</v>
      </c>
      <c r="K1362" s="18">
        <f t="shared" si="105"/>
        <v>979</v>
      </c>
      <c r="L1362" s="18">
        <f t="shared" si="106"/>
        <v>488.60000000000008</v>
      </c>
      <c r="M1362" s="19">
        <f t="shared" si="107"/>
        <v>0.49908069458631266</v>
      </c>
      <c r="N1362" s="19">
        <f t="shared" si="108"/>
        <v>0.15</v>
      </c>
      <c r="O1362" s="18">
        <f t="shared" si="109"/>
        <v>146.85</v>
      </c>
    </row>
    <row r="1363" spans="1:15" x14ac:dyDescent="0.55000000000000004">
      <c r="A1363" s="2">
        <v>43124</v>
      </c>
      <c r="B1363">
        <v>9</v>
      </c>
      <c r="C1363" t="s">
        <v>7</v>
      </c>
      <c r="D1363" t="s">
        <v>11</v>
      </c>
      <c r="E1363">
        <v>5</v>
      </c>
      <c r="F1363">
        <v>48.95</v>
      </c>
      <c r="G1363" s="4">
        <v>0</v>
      </c>
      <c r="H1363" s="3">
        <v>24.52</v>
      </c>
      <c r="I1363">
        <v>20</v>
      </c>
      <c r="K1363" s="18">
        <f t="shared" si="105"/>
        <v>979</v>
      </c>
      <c r="L1363" s="18">
        <f t="shared" si="106"/>
        <v>488.60000000000008</v>
      </c>
      <c r="M1363" s="19">
        <f t="shared" si="107"/>
        <v>0.49908069458631266</v>
      </c>
      <c r="N1363" s="19">
        <f t="shared" si="108"/>
        <v>0.15</v>
      </c>
      <c r="O1363" s="18">
        <f t="shared" si="109"/>
        <v>146.85</v>
      </c>
    </row>
    <row r="1364" spans="1:15" x14ac:dyDescent="0.55000000000000004">
      <c r="A1364" s="2">
        <v>43126</v>
      </c>
      <c r="B1364">
        <v>9</v>
      </c>
      <c r="C1364" t="s">
        <v>6</v>
      </c>
      <c r="D1364" t="s">
        <v>11</v>
      </c>
      <c r="E1364">
        <v>8</v>
      </c>
      <c r="F1364">
        <v>48.95</v>
      </c>
      <c r="G1364" s="4">
        <v>0</v>
      </c>
      <c r="H1364" s="3">
        <v>24.52</v>
      </c>
      <c r="I1364">
        <v>20</v>
      </c>
      <c r="K1364" s="18">
        <f t="shared" si="105"/>
        <v>979</v>
      </c>
      <c r="L1364" s="18">
        <f t="shared" si="106"/>
        <v>488.60000000000008</v>
      </c>
      <c r="M1364" s="19">
        <f t="shared" si="107"/>
        <v>0.49908069458631266</v>
      </c>
      <c r="N1364" s="19">
        <f t="shared" si="108"/>
        <v>0.15</v>
      </c>
      <c r="O1364" s="18">
        <f t="shared" si="109"/>
        <v>146.85</v>
      </c>
    </row>
    <row r="1365" spans="1:15" x14ac:dyDescent="0.55000000000000004">
      <c r="A1365" s="2">
        <v>43203</v>
      </c>
      <c r="B1365">
        <v>9</v>
      </c>
      <c r="C1365" t="s">
        <v>8</v>
      </c>
      <c r="D1365" t="s">
        <v>10</v>
      </c>
      <c r="E1365">
        <v>8</v>
      </c>
      <c r="F1365">
        <v>48.95</v>
      </c>
      <c r="G1365" s="4">
        <v>0</v>
      </c>
      <c r="H1365" s="3">
        <v>24.52</v>
      </c>
      <c r="I1365">
        <v>10</v>
      </c>
      <c r="K1365" s="18">
        <f t="shared" si="105"/>
        <v>489.5</v>
      </c>
      <c r="L1365" s="18">
        <f t="shared" si="106"/>
        <v>244.30000000000004</v>
      </c>
      <c r="M1365" s="19">
        <f t="shared" si="107"/>
        <v>0.49908069458631266</v>
      </c>
      <c r="N1365" s="19">
        <f t="shared" si="108"/>
        <v>0</v>
      </c>
      <c r="O1365" s="18">
        <f t="shared" si="109"/>
        <v>0</v>
      </c>
    </row>
    <row r="1366" spans="1:15" x14ac:dyDescent="0.55000000000000004">
      <c r="A1366" s="2">
        <v>43257</v>
      </c>
      <c r="B1366">
        <v>9</v>
      </c>
      <c r="C1366" t="s">
        <v>6</v>
      </c>
      <c r="D1366" t="s">
        <v>11</v>
      </c>
      <c r="E1366">
        <v>3</v>
      </c>
      <c r="F1366">
        <v>48.95</v>
      </c>
      <c r="G1366" s="4">
        <v>0</v>
      </c>
      <c r="H1366" s="3">
        <v>24.52</v>
      </c>
      <c r="I1366">
        <v>5</v>
      </c>
      <c r="K1366" s="18">
        <f t="shared" si="105"/>
        <v>244.75</v>
      </c>
      <c r="L1366" s="18">
        <f t="shared" si="106"/>
        <v>122.15000000000002</v>
      </c>
      <c r="M1366" s="19">
        <f t="shared" si="107"/>
        <v>0.49908069458631266</v>
      </c>
      <c r="N1366" s="19">
        <f t="shared" si="108"/>
        <v>0</v>
      </c>
      <c r="O1366" s="18">
        <f t="shared" si="109"/>
        <v>0</v>
      </c>
    </row>
    <row r="1367" spans="1:15" x14ac:dyDescent="0.55000000000000004">
      <c r="A1367" s="2">
        <v>43261</v>
      </c>
      <c r="B1367">
        <v>9</v>
      </c>
      <c r="C1367" t="s">
        <v>6</v>
      </c>
      <c r="D1367" t="s">
        <v>10</v>
      </c>
      <c r="E1367">
        <v>9</v>
      </c>
      <c r="F1367">
        <v>48.95</v>
      </c>
      <c r="G1367" s="4">
        <v>0</v>
      </c>
      <c r="H1367" s="3">
        <v>24.52</v>
      </c>
      <c r="I1367">
        <v>25</v>
      </c>
      <c r="K1367" s="18">
        <f t="shared" si="105"/>
        <v>1223.75</v>
      </c>
      <c r="L1367" s="18">
        <f t="shared" si="106"/>
        <v>610.75000000000011</v>
      </c>
      <c r="M1367" s="19">
        <f t="shared" si="107"/>
        <v>0.49908069458631266</v>
      </c>
      <c r="N1367" s="19">
        <f t="shared" si="108"/>
        <v>0.15</v>
      </c>
      <c r="O1367" s="18">
        <f t="shared" si="109"/>
        <v>183.5625</v>
      </c>
    </row>
    <row r="1368" spans="1:15" x14ac:dyDescent="0.55000000000000004">
      <c r="A1368" s="2">
        <v>43261</v>
      </c>
      <c r="B1368">
        <v>9</v>
      </c>
      <c r="C1368" t="s">
        <v>6</v>
      </c>
      <c r="D1368" t="s">
        <v>10</v>
      </c>
      <c r="E1368">
        <v>6</v>
      </c>
      <c r="F1368">
        <v>48.95</v>
      </c>
      <c r="G1368" s="4">
        <v>0</v>
      </c>
      <c r="H1368" s="3">
        <v>24.52</v>
      </c>
      <c r="I1368">
        <v>20</v>
      </c>
      <c r="K1368" s="18">
        <f t="shared" si="105"/>
        <v>979</v>
      </c>
      <c r="L1368" s="18">
        <f t="shared" si="106"/>
        <v>488.60000000000008</v>
      </c>
      <c r="M1368" s="19">
        <f t="shared" si="107"/>
        <v>0.49908069458631266</v>
      </c>
      <c r="N1368" s="19">
        <f t="shared" si="108"/>
        <v>0.15</v>
      </c>
      <c r="O1368" s="18">
        <f t="shared" si="109"/>
        <v>146.85</v>
      </c>
    </row>
    <row r="1369" spans="1:15" x14ac:dyDescent="0.55000000000000004">
      <c r="A1369" s="2">
        <v>43269</v>
      </c>
      <c r="B1369">
        <v>9</v>
      </c>
      <c r="C1369" t="s">
        <v>8</v>
      </c>
      <c r="D1369" t="s">
        <v>11</v>
      </c>
      <c r="E1369">
        <v>3</v>
      </c>
      <c r="F1369">
        <v>48.95</v>
      </c>
      <c r="G1369" s="4">
        <v>0</v>
      </c>
      <c r="H1369" s="3">
        <v>24.52</v>
      </c>
      <c r="I1369">
        <v>5</v>
      </c>
      <c r="K1369" s="18">
        <f t="shared" si="105"/>
        <v>244.75</v>
      </c>
      <c r="L1369" s="18">
        <f t="shared" si="106"/>
        <v>122.15000000000002</v>
      </c>
      <c r="M1369" s="19">
        <f t="shared" si="107"/>
        <v>0.49908069458631266</v>
      </c>
      <c r="N1369" s="19">
        <f t="shared" si="108"/>
        <v>0</v>
      </c>
      <c r="O1369" s="18">
        <f t="shared" si="109"/>
        <v>0</v>
      </c>
    </row>
    <row r="1370" spans="1:15" x14ac:dyDescent="0.55000000000000004">
      <c r="A1370" s="2">
        <v>43112</v>
      </c>
      <c r="B1370">
        <v>9</v>
      </c>
      <c r="C1370" t="s">
        <v>5</v>
      </c>
      <c r="D1370" t="s">
        <v>11</v>
      </c>
      <c r="E1370">
        <v>10</v>
      </c>
      <c r="F1370">
        <v>48.95</v>
      </c>
      <c r="G1370" s="4">
        <v>0</v>
      </c>
      <c r="H1370" s="3">
        <v>24.52</v>
      </c>
      <c r="I1370">
        <v>23</v>
      </c>
      <c r="K1370" s="18">
        <f t="shared" si="105"/>
        <v>1125.8500000000001</v>
      </c>
      <c r="L1370" s="18">
        <f t="shared" si="106"/>
        <v>561.8900000000001</v>
      </c>
      <c r="M1370" s="19">
        <f t="shared" si="107"/>
        <v>0.4990806945863126</v>
      </c>
      <c r="N1370" s="19">
        <f t="shared" si="108"/>
        <v>0.15</v>
      </c>
      <c r="O1370" s="18">
        <f t="shared" si="109"/>
        <v>168.87750000000003</v>
      </c>
    </row>
    <row r="1371" spans="1:15" x14ac:dyDescent="0.55000000000000004">
      <c r="A1371" s="2">
        <v>43120</v>
      </c>
      <c r="B1371">
        <v>9</v>
      </c>
      <c r="C1371" t="s">
        <v>8</v>
      </c>
      <c r="D1371" t="s">
        <v>10</v>
      </c>
      <c r="E1371">
        <v>6</v>
      </c>
      <c r="F1371">
        <v>48.95</v>
      </c>
      <c r="G1371" s="4">
        <v>0</v>
      </c>
      <c r="H1371" s="3">
        <v>24.52</v>
      </c>
      <c r="I1371">
        <v>29</v>
      </c>
      <c r="K1371" s="18">
        <f t="shared" si="105"/>
        <v>1419.5500000000002</v>
      </c>
      <c r="L1371" s="18">
        <f t="shared" si="106"/>
        <v>708.47000000000014</v>
      </c>
      <c r="M1371" s="19">
        <f t="shared" si="107"/>
        <v>0.4990806945863126</v>
      </c>
      <c r="N1371" s="19">
        <f t="shared" si="108"/>
        <v>0.15</v>
      </c>
      <c r="O1371" s="18">
        <f t="shared" si="109"/>
        <v>212.93250000000003</v>
      </c>
    </row>
    <row r="1372" spans="1:15" x14ac:dyDescent="0.55000000000000004">
      <c r="A1372" s="2">
        <v>43159</v>
      </c>
      <c r="B1372">
        <v>9</v>
      </c>
      <c r="C1372" t="s">
        <v>7</v>
      </c>
      <c r="D1372" t="s">
        <v>11</v>
      </c>
      <c r="E1372">
        <v>11</v>
      </c>
      <c r="F1372">
        <v>48.95</v>
      </c>
      <c r="G1372" s="4">
        <v>0</v>
      </c>
      <c r="H1372" s="3">
        <v>24.52</v>
      </c>
      <c r="I1372">
        <v>13</v>
      </c>
      <c r="K1372" s="18">
        <f t="shared" si="105"/>
        <v>636.35</v>
      </c>
      <c r="L1372" s="18">
        <f t="shared" si="106"/>
        <v>317.59000000000003</v>
      </c>
      <c r="M1372" s="19">
        <f t="shared" si="107"/>
        <v>0.4990806945863126</v>
      </c>
      <c r="N1372" s="19">
        <f t="shared" si="108"/>
        <v>0.15</v>
      </c>
      <c r="O1372" s="18">
        <f t="shared" si="109"/>
        <v>95.452500000000001</v>
      </c>
    </row>
    <row r="1373" spans="1:15" x14ac:dyDescent="0.55000000000000004">
      <c r="A1373" s="2">
        <v>43159</v>
      </c>
      <c r="B1373">
        <v>9</v>
      </c>
      <c r="C1373" t="s">
        <v>8</v>
      </c>
      <c r="D1373" t="s">
        <v>11</v>
      </c>
      <c r="E1373">
        <v>2</v>
      </c>
      <c r="F1373">
        <v>48.95</v>
      </c>
      <c r="G1373" s="4">
        <v>0</v>
      </c>
      <c r="H1373" s="3">
        <v>24.52</v>
      </c>
      <c r="I1373">
        <v>8</v>
      </c>
      <c r="K1373" s="18">
        <f t="shared" si="105"/>
        <v>391.6</v>
      </c>
      <c r="L1373" s="18">
        <f t="shared" si="106"/>
        <v>195.44000000000003</v>
      </c>
      <c r="M1373" s="19">
        <f t="shared" si="107"/>
        <v>0.4990806945863126</v>
      </c>
      <c r="N1373" s="19">
        <f t="shared" si="108"/>
        <v>0</v>
      </c>
      <c r="O1373" s="18">
        <f t="shared" si="109"/>
        <v>0</v>
      </c>
    </row>
    <row r="1374" spans="1:15" x14ac:dyDescent="0.55000000000000004">
      <c r="A1374" s="2">
        <v>43167</v>
      </c>
      <c r="B1374">
        <v>9</v>
      </c>
      <c r="C1374" t="s">
        <v>6</v>
      </c>
      <c r="D1374" t="s">
        <v>11</v>
      </c>
      <c r="E1374">
        <v>7</v>
      </c>
      <c r="F1374">
        <v>48.95</v>
      </c>
      <c r="G1374" s="4">
        <v>0</v>
      </c>
      <c r="H1374" s="3">
        <v>24.52</v>
      </c>
      <c r="I1374">
        <v>16</v>
      </c>
      <c r="K1374" s="18">
        <f t="shared" si="105"/>
        <v>783.2</v>
      </c>
      <c r="L1374" s="18">
        <f t="shared" si="106"/>
        <v>390.88000000000005</v>
      </c>
      <c r="M1374" s="19">
        <f t="shared" si="107"/>
        <v>0.4990806945863126</v>
      </c>
      <c r="N1374" s="19">
        <f t="shared" si="108"/>
        <v>0.15</v>
      </c>
      <c r="O1374" s="18">
        <f t="shared" si="109"/>
        <v>117.48</v>
      </c>
    </row>
    <row r="1375" spans="1:15" x14ac:dyDescent="0.55000000000000004">
      <c r="A1375" s="2">
        <v>43183</v>
      </c>
      <c r="B1375">
        <v>9</v>
      </c>
      <c r="C1375" t="s">
        <v>8</v>
      </c>
      <c r="D1375" t="s">
        <v>10</v>
      </c>
      <c r="E1375">
        <v>11</v>
      </c>
      <c r="F1375">
        <v>48.95</v>
      </c>
      <c r="G1375" s="4">
        <v>0</v>
      </c>
      <c r="H1375" s="3">
        <v>24.52</v>
      </c>
      <c r="I1375">
        <v>18</v>
      </c>
      <c r="K1375" s="18">
        <f t="shared" si="105"/>
        <v>881.1</v>
      </c>
      <c r="L1375" s="18">
        <f t="shared" si="106"/>
        <v>439.74000000000007</v>
      </c>
      <c r="M1375" s="19">
        <f t="shared" si="107"/>
        <v>0.4990806945863126</v>
      </c>
      <c r="N1375" s="19">
        <f t="shared" si="108"/>
        <v>0.15</v>
      </c>
      <c r="O1375" s="18">
        <f t="shared" si="109"/>
        <v>132.16499999999999</v>
      </c>
    </row>
    <row r="1376" spans="1:15" x14ac:dyDescent="0.55000000000000004">
      <c r="A1376" s="2">
        <v>43189</v>
      </c>
      <c r="B1376">
        <v>9</v>
      </c>
      <c r="C1376" t="s">
        <v>8</v>
      </c>
      <c r="D1376" t="s">
        <v>10</v>
      </c>
      <c r="E1376">
        <v>8</v>
      </c>
      <c r="F1376">
        <v>48.95</v>
      </c>
      <c r="G1376" s="4">
        <v>0</v>
      </c>
      <c r="H1376" s="3">
        <v>24.52</v>
      </c>
      <c r="I1376">
        <v>21</v>
      </c>
      <c r="K1376" s="18">
        <f t="shared" si="105"/>
        <v>1027.95</v>
      </c>
      <c r="L1376" s="18">
        <f t="shared" si="106"/>
        <v>513.03000000000009</v>
      </c>
      <c r="M1376" s="19">
        <f t="shared" si="107"/>
        <v>0.4990806945863126</v>
      </c>
      <c r="N1376" s="19">
        <f t="shared" si="108"/>
        <v>0.15</v>
      </c>
      <c r="O1376" s="18">
        <f t="shared" si="109"/>
        <v>154.1925</v>
      </c>
    </row>
    <row r="1377" spans="1:15" x14ac:dyDescent="0.55000000000000004">
      <c r="A1377" s="2">
        <v>43205</v>
      </c>
      <c r="B1377">
        <v>9</v>
      </c>
      <c r="C1377" t="s">
        <v>6</v>
      </c>
      <c r="D1377" t="s">
        <v>10</v>
      </c>
      <c r="E1377">
        <v>5</v>
      </c>
      <c r="F1377">
        <v>48.95</v>
      </c>
      <c r="G1377" s="4">
        <v>0</v>
      </c>
      <c r="H1377" s="3">
        <v>24.52</v>
      </c>
      <c r="I1377">
        <v>21</v>
      </c>
      <c r="K1377" s="18">
        <f t="shared" si="105"/>
        <v>1027.95</v>
      </c>
      <c r="L1377" s="18">
        <f t="shared" si="106"/>
        <v>513.03000000000009</v>
      </c>
      <c r="M1377" s="19">
        <f t="shared" si="107"/>
        <v>0.4990806945863126</v>
      </c>
      <c r="N1377" s="19">
        <f t="shared" si="108"/>
        <v>0.15</v>
      </c>
      <c r="O1377" s="18">
        <f t="shared" si="109"/>
        <v>154.1925</v>
      </c>
    </row>
    <row r="1378" spans="1:15" x14ac:dyDescent="0.55000000000000004">
      <c r="A1378" s="2">
        <v>43206</v>
      </c>
      <c r="B1378">
        <v>9</v>
      </c>
      <c r="C1378" t="s">
        <v>9</v>
      </c>
      <c r="D1378" t="s">
        <v>11</v>
      </c>
      <c r="E1378">
        <v>7</v>
      </c>
      <c r="F1378">
        <v>48.95</v>
      </c>
      <c r="G1378" s="4">
        <v>0</v>
      </c>
      <c r="H1378" s="3">
        <v>24.52</v>
      </c>
      <c r="I1378">
        <v>8</v>
      </c>
      <c r="K1378" s="18">
        <f t="shared" si="105"/>
        <v>391.6</v>
      </c>
      <c r="L1378" s="18">
        <f t="shared" si="106"/>
        <v>195.44000000000003</v>
      </c>
      <c r="M1378" s="19">
        <f t="shared" si="107"/>
        <v>0.4990806945863126</v>
      </c>
      <c r="N1378" s="19">
        <f t="shared" si="108"/>
        <v>0</v>
      </c>
      <c r="O1378" s="18">
        <f t="shared" si="109"/>
        <v>0</v>
      </c>
    </row>
    <row r="1379" spans="1:15" x14ac:dyDescent="0.55000000000000004">
      <c r="A1379" s="2">
        <v>43208</v>
      </c>
      <c r="B1379">
        <v>9</v>
      </c>
      <c r="C1379" t="s">
        <v>6</v>
      </c>
      <c r="D1379" t="s">
        <v>11</v>
      </c>
      <c r="E1379">
        <v>6</v>
      </c>
      <c r="F1379">
        <v>48.95</v>
      </c>
      <c r="G1379" s="4">
        <v>0</v>
      </c>
      <c r="H1379" s="3">
        <v>24.52</v>
      </c>
      <c r="I1379">
        <v>27</v>
      </c>
      <c r="K1379" s="18">
        <f t="shared" si="105"/>
        <v>1321.65</v>
      </c>
      <c r="L1379" s="18">
        <f t="shared" si="106"/>
        <v>659.61000000000013</v>
      </c>
      <c r="M1379" s="19">
        <f t="shared" si="107"/>
        <v>0.4990806945863126</v>
      </c>
      <c r="N1379" s="19">
        <f t="shared" si="108"/>
        <v>0.15</v>
      </c>
      <c r="O1379" s="18">
        <f t="shared" si="109"/>
        <v>198.2475</v>
      </c>
    </row>
    <row r="1380" spans="1:15" x14ac:dyDescent="0.55000000000000004">
      <c r="A1380" s="2">
        <v>43209</v>
      </c>
      <c r="B1380">
        <v>9</v>
      </c>
      <c r="C1380" t="s">
        <v>6</v>
      </c>
      <c r="D1380" t="s">
        <v>11</v>
      </c>
      <c r="E1380">
        <v>5</v>
      </c>
      <c r="F1380">
        <v>48.95</v>
      </c>
      <c r="G1380" s="4">
        <v>0</v>
      </c>
      <c r="H1380" s="3">
        <v>24.52</v>
      </c>
      <c r="I1380">
        <v>17</v>
      </c>
      <c r="K1380" s="18">
        <f t="shared" si="105"/>
        <v>832.15000000000009</v>
      </c>
      <c r="L1380" s="18">
        <f t="shared" si="106"/>
        <v>415.31000000000006</v>
      </c>
      <c r="M1380" s="19">
        <f t="shared" si="107"/>
        <v>0.4990806945863126</v>
      </c>
      <c r="N1380" s="19">
        <f t="shared" si="108"/>
        <v>0.15</v>
      </c>
      <c r="O1380" s="18">
        <f t="shared" si="109"/>
        <v>124.82250000000001</v>
      </c>
    </row>
    <row r="1381" spans="1:15" x14ac:dyDescent="0.55000000000000004">
      <c r="A1381" s="2">
        <v>43216</v>
      </c>
      <c r="B1381">
        <v>9</v>
      </c>
      <c r="C1381" t="s">
        <v>6</v>
      </c>
      <c r="D1381" t="s">
        <v>11</v>
      </c>
      <c r="E1381">
        <v>4</v>
      </c>
      <c r="F1381">
        <v>48.95</v>
      </c>
      <c r="G1381" s="4">
        <v>0</v>
      </c>
      <c r="H1381" s="3">
        <v>24.52</v>
      </c>
      <c r="I1381">
        <v>4</v>
      </c>
      <c r="K1381" s="18">
        <f t="shared" si="105"/>
        <v>195.8</v>
      </c>
      <c r="L1381" s="18">
        <f t="shared" si="106"/>
        <v>97.720000000000013</v>
      </c>
      <c r="M1381" s="19">
        <f t="shared" si="107"/>
        <v>0.4990806945863126</v>
      </c>
      <c r="N1381" s="19">
        <f t="shared" si="108"/>
        <v>0</v>
      </c>
      <c r="O1381" s="18">
        <f t="shared" si="109"/>
        <v>0</v>
      </c>
    </row>
    <row r="1382" spans="1:15" x14ac:dyDescent="0.55000000000000004">
      <c r="A1382" s="2">
        <v>43218</v>
      </c>
      <c r="B1382">
        <v>9</v>
      </c>
      <c r="C1382" t="s">
        <v>7</v>
      </c>
      <c r="D1382" t="s">
        <v>10</v>
      </c>
      <c r="E1382">
        <v>4</v>
      </c>
      <c r="F1382">
        <v>48.95</v>
      </c>
      <c r="G1382" s="4">
        <v>0</v>
      </c>
      <c r="H1382" s="3">
        <v>24.52</v>
      </c>
      <c r="I1382">
        <v>4</v>
      </c>
      <c r="K1382" s="18">
        <f t="shared" si="105"/>
        <v>195.8</v>
      </c>
      <c r="L1382" s="18">
        <f t="shared" si="106"/>
        <v>97.720000000000013</v>
      </c>
      <c r="M1382" s="19">
        <f t="shared" si="107"/>
        <v>0.4990806945863126</v>
      </c>
      <c r="N1382" s="19">
        <f t="shared" si="108"/>
        <v>0</v>
      </c>
      <c r="O1382" s="18">
        <f t="shared" si="109"/>
        <v>0</v>
      </c>
    </row>
    <row r="1383" spans="1:15" x14ac:dyDescent="0.55000000000000004">
      <c r="A1383" s="2">
        <v>43225</v>
      </c>
      <c r="B1383">
        <v>9</v>
      </c>
      <c r="C1383" t="s">
        <v>7</v>
      </c>
      <c r="D1383" t="s">
        <v>10</v>
      </c>
      <c r="E1383">
        <v>4</v>
      </c>
      <c r="F1383">
        <v>48.95</v>
      </c>
      <c r="G1383" s="4">
        <v>0</v>
      </c>
      <c r="H1383" s="3">
        <v>24.52</v>
      </c>
      <c r="I1383">
        <v>23</v>
      </c>
      <c r="K1383" s="18">
        <f t="shared" si="105"/>
        <v>1125.8500000000001</v>
      </c>
      <c r="L1383" s="18">
        <f t="shared" si="106"/>
        <v>561.8900000000001</v>
      </c>
      <c r="M1383" s="19">
        <f t="shared" si="107"/>
        <v>0.4990806945863126</v>
      </c>
      <c r="N1383" s="19">
        <f t="shared" si="108"/>
        <v>0.15</v>
      </c>
      <c r="O1383" s="18">
        <f t="shared" si="109"/>
        <v>168.87750000000003</v>
      </c>
    </row>
    <row r="1384" spans="1:15" x14ac:dyDescent="0.55000000000000004">
      <c r="A1384" s="2">
        <v>43240</v>
      </c>
      <c r="B1384">
        <v>9</v>
      </c>
      <c r="C1384" t="s">
        <v>7</v>
      </c>
      <c r="D1384" t="s">
        <v>10</v>
      </c>
      <c r="E1384">
        <v>3</v>
      </c>
      <c r="F1384">
        <v>48.95</v>
      </c>
      <c r="G1384" s="4">
        <v>0</v>
      </c>
      <c r="H1384" s="3">
        <v>24.52</v>
      </c>
      <c r="I1384">
        <v>26</v>
      </c>
      <c r="K1384" s="18">
        <f t="shared" si="105"/>
        <v>1272.7</v>
      </c>
      <c r="L1384" s="18">
        <f t="shared" si="106"/>
        <v>635.18000000000006</v>
      </c>
      <c r="M1384" s="19">
        <f t="shared" si="107"/>
        <v>0.4990806945863126</v>
      </c>
      <c r="N1384" s="19">
        <f t="shared" si="108"/>
        <v>0.15</v>
      </c>
      <c r="O1384" s="18">
        <f t="shared" si="109"/>
        <v>190.905</v>
      </c>
    </row>
    <row r="1385" spans="1:15" x14ac:dyDescent="0.55000000000000004">
      <c r="A1385" s="2">
        <v>43261</v>
      </c>
      <c r="B1385">
        <v>9</v>
      </c>
      <c r="C1385" t="s">
        <v>7</v>
      </c>
      <c r="D1385" t="s">
        <v>10</v>
      </c>
      <c r="E1385">
        <v>2</v>
      </c>
      <c r="F1385">
        <v>48.95</v>
      </c>
      <c r="G1385" s="4">
        <v>0</v>
      </c>
      <c r="H1385" s="3">
        <v>24.52</v>
      </c>
      <c r="I1385">
        <v>32</v>
      </c>
      <c r="K1385" s="18">
        <f t="shared" si="105"/>
        <v>1566.4</v>
      </c>
      <c r="L1385" s="18">
        <f t="shared" si="106"/>
        <v>781.7600000000001</v>
      </c>
      <c r="M1385" s="19">
        <f t="shared" si="107"/>
        <v>0.4990806945863126</v>
      </c>
      <c r="N1385" s="19">
        <f t="shared" si="108"/>
        <v>0.15</v>
      </c>
      <c r="O1385" s="18">
        <f t="shared" si="109"/>
        <v>234.96</v>
      </c>
    </row>
    <row r="1386" spans="1:15" x14ac:dyDescent="0.55000000000000004">
      <c r="A1386" s="2">
        <v>43262</v>
      </c>
      <c r="B1386">
        <v>9</v>
      </c>
      <c r="C1386" t="s">
        <v>9</v>
      </c>
      <c r="D1386" t="s">
        <v>11</v>
      </c>
      <c r="E1386">
        <v>6</v>
      </c>
      <c r="F1386">
        <v>48.95</v>
      </c>
      <c r="G1386" s="4">
        <v>0</v>
      </c>
      <c r="H1386" s="3">
        <v>24.52</v>
      </c>
      <c r="I1386">
        <v>27</v>
      </c>
      <c r="K1386" s="18">
        <f t="shared" si="105"/>
        <v>1321.65</v>
      </c>
      <c r="L1386" s="18">
        <f t="shared" si="106"/>
        <v>659.61000000000013</v>
      </c>
      <c r="M1386" s="19">
        <f t="shared" si="107"/>
        <v>0.4990806945863126</v>
      </c>
      <c r="N1386" s="19">
        <f t="shared" si="108"/>
        <v>0.15</v>
      </c>
      <c r="O1386" s="18">
        <f t="shared" si="109"/>
        <v>198.2475</v>
      </c>
    </row>
    <row r="1387" spans="1:15" x14ac:dyDescent="0.55000000000000004">
      <c r="A1387" s="2">
        <v>43267</v>
      </c>
      <c r="B1387">
        <v>9</v>
      </c>
      <c r="C1387" t="s">
        <v>9</v>
      </c>
      <c r="D1387" t="s">
        <v>10</v>
      </c>
      <c r="E1387">
        <v>3</v>
      </c>
      <c r="F1387">
        <v>48.95</v>
      </c>
      <c r="G1387" s="4">
        <v>0</v>
      </c>
      <c r="H1387" s="3">
        <v>24.52</v>
      </c>
      <c r="I1387">
        <v>2</v>
      </c>
      <c r="K1387" s="18">
        <f t="shared" si="105"/>
        <v>97.9</v>
      </c>
      <c r="L1387" s="18">
        <f t="shared" si="106"/>
        <v>48.860000000000007</v>
      </c>
      <c r="M1387" s="19">
        <f t="shared" si="107"/>
        <v>0.4990806945863126</v>
      </c>
      <c r="N1387" s="19">
        <f t="shared" si="108"/>
        <v>0</v>
      </c>
      <c r="O1387" s="18">
        <f t="shared" si="109"/>
        <v>0</v>
      </c>
    </row>
    <row r="1388" spans="1:15" x14ac:dyDescent="0.55000000000000004">
      <c r="A1388" s="2">
        <v>43267</v>
      </c>
      <c r="B1388">
        <v>9</v>
      </c>
      <c r="C1388" t="s">
        <v>8</v>
      </c>
      <c r="D1388" t="s">
        <v>10</v>
      </c>
      <c r="E1388">
        <v>10</v>
      </c>
      <c r="F1388">
        <v>48.95</v>
      </c>
      <c r="G1388" s="4">
        <v>0</v>
      </c>
      <c r="H1388" s="3">
        <v>24.52</v>
      </c>
      <c r="I1388">
        <v>34</v>
      </c>
      <c r="K1388" s="18">
        <f t="shared" si="105"/>
        <v>1664.3000000000002</v>
      </c>
      <c r="L1388" s="18">
        <f t="shared" si="106"/>
        <v>830.62000000000012</v>
      </c>
      <c r="M1388" s="19">
        <f t="shared" si="107"/>
        <v>0.4990806945863126</v>
      </c>
      <c r="N1388" s="19">
        <f t="shared" si="108"/>
        <v>0.15</v>
      </c>
      <c r="O1388" s="18">
        <f t="shared" si="109"/>
        <v>249.64500000000001</v>
      </c>
    </row>
    <row r="1389" spans="1:15" x14ac:dyDescent="0.55000000000000004">
      <c r="A1389" s="2">
        <v>43269</v>
      </c>
      <c r="B1389">
        <v>9</v>
      </c>
      <c r="C1389" t="s">
        <v>8</v>
      </c>
      <c r="D1389" t="s">
        <v>11</v>
      </c>
      <c r="E1389">
        <v>9</v>
      </c>
      <c r="F1389">
        <v>48.95</v>
      </c>
      <c r="G1389" s="4">
        <v>0</v>
      </c>
      <c r="H1389" s="3">
        <v>24.52</v>
      </c>
      <c r="I1389">
        <v>27</v>
      </c>
      <c r="K1389" s="18">
        <f t="shared" si="105"/>
        <v>1321.65</v>
      </c>
      <c r="L1389" s="18">
        <f t="shared" si="106"/>
        <v>659.61000000000013</v>
      </c>
      <c r="M1389" s="19">
        <f t="shared" si="107"/>
        <v>0.4990806945863126</v>
      </c>
      <c r="N1389" s="19">
        <f t="shared" si="108"/>
        <v>0.15</v>
      </c>
      <c r="O1389" s="18">
        <f t="shared" si="109"/>
        <v>198.2475</v>
      </c>
    </row>
    <row r="1390" spans="1:15" x14ac:dyDescent="0.55000000000000004">
      <c r="A1390" s="2">
        <v>43271</v>
      </c>
      <c r="B1390">
        <v>9</v>
      </c>
      <c r="C1390" t="s">
        <v>8</v>
      </c>
      <c r="D1390" t="s">
        <v>11</v>
      </c>
      <c r="E1390">
        <v>5</v>
      </c>
      <c r="F1390">
        <v>48.95</v>
      </c>
      <c r="G1390" s="4">
        <v>0</v>
      </c>
      <c r="H1390" s="3">
        <v>24.52</v>
      </c>
      <c r="I1390">
        <v>29</v>
      </c>
      <c r="K1390" s="18">
        <f t="shared" si="105"/>
        <v>1419.5500000000002</v>
      </c>
      <c r="L1390" s="18">
        <f t="shared" si="106"/>
        <v>708.47000000000014</v>
      </c>
      <c r="M1390" s="19">
        <f t="shared" si="107"/>
        <v>0.4990806945863126</v>
      </c>
      <c r="N1390" s="19">
        <f t="shared" si="108"/>
        <v>0.15</v>
      </c>
      <c r="O1390" s="18">
        <f t="shared" si="109"/>
        <v>212.93250000000003</v>
      </c>
    </row>
    <row r="1391" spans="1:15" x14ac:dyDescent="0.55000000000000004">
      <c r="A1391" s="2">
        <v>43274</v>
      </c>
      <c r="B1391">
        <v>9</v>
      </c>
      <c r="C1391" t="s">
        <v>9</v>
      </c>
      <c r="D1391" t="s">
        <v>10</v>
      </c>
      <c r="E1391">
        <v>9</v>
      </c>
      <c r="F1391">
        <v>48.95</v>
      </c>
      <c r="G1391" s="4">
        <v>0</v>
      </c>
      <c r="H1391" s="3">
        <v>24.52</v>
      </c>
      <c r="I1391">
        <v>4</v>
      </c>
      <c r="K1391" s="18">
        <f t="shared" si="105"/>
        <v>195.8</v>
      </c>
      <c r="L1391" s="18">
        <f t="shared" si="106"/>
        <v>97.720000000000013</v>
      </c>
      <c r="M1391" s="19">
        <f t="shared" si="107"/>
        <v>0.4990806945863126</v>
      </c>
      <c r="N1391" s="19">
        <f t="shared" si="108"/>
        <v>0</v>
      </c>
      <c r="O1391" s="18">
        <f t="shared" si="109"/>
        <v>0</v>
      </c>
    </row>
    <row r="1392" spans="1:15" x14ac:dyDescent="0.55000000000000004">
      <c r="A1392" s="2">
        <v>43280</v>
      </c>
      <c r="B1392">
        <v>9</v>
      </c>
      <c r="C1392" t="s">
        <v>9</v>
      </c>
      <c r="D1392" t="s">
        <v>10</v>
      </c>
      <c r="E1392">
        <v>6</v>
      </c>
      <c r="F1392">
        <v>48.95</v>
      </c>
      <c r="G1392" s="4">
        <v>0</v>
      </c>
      <c r="H1392" s="3">
        <v>24.52</v>
      </c>
      <c r="I1392">
        <v>23</v>
      </c>
      <c r="K1392" s="18">
        <f t="shared" si="105"/>
        <v>1125.8500000000001</v>
      </c>
      <c r="L1392" s="18">
        <f t="shared" si="106"/>
        <v>561.8900000000001</v>
      </c>
      <c r="M1392" s="19">
        <f t="shared" si="107"/>
        <v>0.4990806945863126</v>
      </c>
      <c r="N1392" s="19">
        <f t="shared" si="108"/>
        <v>0.15</v>
      </c>
      <c r="O1392" s="18">
        <f t="shared" si="109"/>
        <v>168.87750000000003</v>
      </c>
    </row>
    <row r="1393" spans="1:15" x14ac:dyDescent="0.55000000000000004">
      <c r="A1393" s="2">
        <v>43170</v>
      </c>
      <c r="B1393">
        <v>9</v>
      </c>
      <c r="C1393" t="s">
        <v>7</v>
      </c>
      <c r="D1393" t="s">
        <v>10</v>
      </c>
      <c r="E1393">
        <v>6</v>
      </c>
      <c r="F1393">
        <v>48.95</v>
      </c>
      <c r="G1393" s="4">
        <v>0</v>
      </c>
      <c r="H1393" s="3">
        <v>24.52</v>
      </c>
      <c r="I1393">
        <v>15</v>
      </c>
      <c r="K1393" s="18">
        <f t="shared" si="105"/>
        <v>734.25</v>
      </c>
      <c r="L1393" s="18">
        <f t="shared" si="106"/>
        <v>366.45000000000005</v>
      </c>
      <c r="M1393" s="19">
        <f t="shared" si="107"/>
        <v>0.4990806945863126</v>
      </c>
      <c r="N1393" s="19">
        <f t="shared" si="108"/>
        <v>0.15</v>
      </c>
      <c r="O1393" s="18">
        <f t="shared" si="109"/>
        <v>110.1375</v>
      </c>
    </row>
    <row r="1394" spans="1:15" x14ac:dyDescent="0.55000000000000004">
      <c r="A1394" s="2">
        <v>43225</v>
      </c>
      <c r="B1394">
        <v>9</v>
      </c>
      <c r="C1394" t="s">
        <v>7</v>
      </c>
      <c r="D1394" t="s">
        <v>10</v>
      </c>
      <c r="E1394">
        <v>5</v>
      </c>
      <c r="F1394">
        <v>48.95</v>
      </c>
      <c r="G1394" s="4">
        <v>0</v>
      </c>
      <c r="H1394" s="3">
        <v>24.52</v>
      </c>
      <c r="I1394">
        <v>21</v>
      </c>
      <c r="K1394" s="18">
        <f t="shared" si="105"/>
        <v>1027.95</v>
      </c>
      <c r="L1394" s="18">
        <f t="shared" si="106"/>
        <v>513.03000000000009</v>
      </c>
      <c r="M1394" s="19">
        <f t="shared" si="107"/>
        <v>0.4990806945863126</v>
      </c>
      <c r="N1394" s="19">
        <f t="shared" si="108"/>
        <v>0.15</v>
      </c>
      <c r="O1394" s="18">
        <f t="shared" si="109"/>
        <v>154.1925</v>
      </c>
    </row>
    <row r="1395" spans="1:15" x14ac:dyDescent="0.55000000000000004">
      <c r="A1395" s="2">
        <v>43247</v>
      </c>
      <c r="B1395">
        <v>9</v>
      </c>
      <c r="C1395" t="s">
        <v>7</v>
      </c>
      <c r="D1395" t="s">
        <v>10</v>
      </c>
      <c r="E1395">
        <v>8</v>
      </c>
      <c r="F1395">
        <v>48.95</v>
      </c>
      <c r="G1395" s="4">
        <v>0</v>
      </c>
      <c r="H1395" s="3">
        <v>24.52</v>
      </c>
      <c r="I1395">
        <v>8</v>
      </c>
      <c r="K1395" s="18">
        <f t="shared" si="105"/>
        <v>391.6</v>
      </c>
      <c r="L1395" s="18">
        <f t="shared" si="106"/>
        <v>195.44000000000003</v>
      </c>
      <c r="M1395" s="19">
        <f t="shared" si="107"/>
        <v>0.4990806945863126</v>
      </c>
      <c r="N1395" s="19">
        <f t="shared" si="108"/>
        <v>0</v>
      </c>
      <c r="O1395" s="18">
        <f t="shared" si="109"/>
        <v>0</v>
      </c>
    </row>
    <row r="1396" spans="1:15" x14ac:dyDescent="0.55000000000000004">
      <c r="A1396" s="2">
        <v>43156</v>
      </c>
      <c r="B1396">
        <v>9</v>
      </c>
      <c r="C1396" t="s">
        <v>9</v>
      </c>
      <c r="D1396" t="s">
        <v>10</v>
      </c>
      <c r="E1396">
        <v>4</v>
      </c>
      <c r="F1396">
        <v>48.95</v>
      </c>
      <c r="G1396" s="4">
        <v>0</v>
      </c>
      <c r="H1396" s="3">
        <v>24.52</v>
      </c>
      <c r="I1396">
        <v>14</v>
      </c>
      <c r="K1396" s="18">
        <f t="shared" si="105"/>
        <v>685.30000000000007</v>
      </c>
      <c r="L1396" s="18">
        <f t="shared" si="106"/>
        <v>342.02000000000004</v>
      </c>
      <c r="M1396" s="19">
        <f t="shared" si="107"/>
        <v>0.49908069458631255</v>
      </c>
      <c r="N1396" s="19">
        <f t="shared" si="108"/>
        <v>0.15</v>
      </c>
      <c r="O1396" s="18">
        <f t="shared" si="109"/>
        <v>102.795</v>
      </c>
    </row>
    <row r="1397" spans="1:15" x14ac:dyDescent="0.55000000000000004">
      <c r="A1397" s="2">
        <v>43157</v>
      </c>
      <c r="B1397">
        <v>9</v>
      </c>
      <c r="C1397" t="s">
        <v>5</v>
      </c>
      <c r="D1397" t="s">
        <v>10</v>
      </c>
      <c r="E1397">
        <v>6</v>
      </c>
      <c r="F1397">
        <v>48.95</v>
      </c>
      <c r="G1397" s="4">
        <v>0</v>
      </c>
      <c r="H1397" s="3">
        <v>24.52</v>
      </c>
      <c r="I1397">
        <v>3</v>
      </c>
      <c r="K1397" s="18">
        <f t="shared" si="105"/>
        <v>146.85000000000002</v>
      </c>
      <c r="L1397" s="18">
        <f t="shared" si="106"/>
        <v>73.290000000000006</v>
      </c>
      <c r="M1397" s="19">
        <f t="shared" si="107"/>
        <v>0.49908069458631255</v>
      </c>
      <c r="N1397" s="19">
        <f t="shared" si="108"/>
        <v>0</v>
      </c>
      <c r="O1397" s="18">
        <f t="shared" si="109"/>
        <v>0</v>
      </c>
    </row>
    <row r="1398" spans="1:15" x14ac:dyDescent="0.55000000000000004">
      <c r="A1398" s="2">
        <v>43162</v>
      </c>
      <c r="B1398">
        <v>9</v>
      </c>
      <c r="C1398" t="s">
        <v>8</v>
      </c>
      <c r="D1398" t="s">
        <v>10</v>
      </c>
      <c r="E1398">
        <v>12</v>
      </c>
      <c r="F1398">
        <v>48.95</v>
      </c>
      <c r="G1398" s="4">
        <v>0</v>
      </c>
      <c r="H1398" s="3">
        <v>24.52</v>
      </c>
      <c r="I1398">
        <v>3</v>
      </c>
      <c r="K1398" s="18">
        <f t="shared" si="105"/>
        <v>146.85000000000002</v>
      </c>
      <c r="L1398" s="18">
        <f t="shared" si="106"/>
        <v>73.290000000000006</v>
      </c>
      <c r="M1398" s="19">
        <f t="shared" si="107"/>
        <v>0.49908069458631255</v>
      </c>
      <c r="N1398" s="19">
        <f t="shared" si="108"/>
        <v>0</v>
      </c>
      <c r="O1398" s="18">
        <f t="shared" si="109"/>
        <v>0</v>
      </c>
    </row>
    <row r="1399" spans="1:15" x14ac:dyDescent="0.55000000000000004">
      <c r="A1399" s="2">
        <v>43173</v>
      </c>
      <c r="B1399">
        <v>9</v>
      </c>
      <c r="C1399" t="s">
        <v>6</v>
      </c>
      <c r="D1399" t="s">
        <v>11</v>
      </c>
      <c r="E1399">
        <v>6</v>
      </c>
      <c r="F1399">
        <v>48.95</v>
      </c>
      <c r="G1399" s="4">
        <v>0</v>
      </c>
      <c r="H1399" s="3">
        <v>24.52</v>
      </c>
      <c r="I1399">
        <v>3</v>
      </c>
      <c r="K1399" s="18">
        <f t="shared" si="105"/>
        <v>146.85000000000002</v>
      </c>
      <c r="L1399" s="18">
        <f t="shared" si="106"/>
        <v>73.290000000000006</v>
      </c>
      <c r="M1399" s="19">
        <f t="shared" si="107"/>
        <v>0.49908069458631255</v>
      </c>
      <c r="N1399" s="19">
        <f t="shared" si="108"/>
        <v>0</v>
      </c>
      <c r="O1399" s="18">
        <f t="shared" si="109"/>
        <v>0</v>
      </c>
    </row>
    <row r="1400" spans="1:15" x14ac:dyDescent="0.55000000000000004">
      <c r="A1400" s="2">
        <v>43200</v>
      </c>
      <c r="B1400">
        <v>9</v>
      </c>
      <c r="C1400" t="s">
        <v>7</v>
      </c>
      <c r="D1400" t="s">
        <v>11</v>
      </c>
      <c r="E1400">
        <v>10</v>
      </c>
      <c r="F1400">
        <v>48.95</v>
      </c>
      <c r="G1400" s="4">
        <v>0</v>
      </c>
      <c r="H1400" s="3">
        <v>24.52</v>
      </c>
      <c r="I1400">
        <v>28</v>
      </c>
      <c r="K1400" s="18">
        <f t="shared" si="105"/>
        <v>1370.6000000000001</v>
      </c>
      <c r="L1400" s="18">
        <f t="shared" si="106"/>
        <v>684.04000000000008</v>
      </c>
      <c r="M1400" s="19">
        <f t="shared" si="107"/>
        <v>0.49908069458631255</v>
      </c>
      <c r="N1400" s="19">
        <f t="shared" si="108"/>
        <v>0.15</v>
      </c>
      <c r="O1400" s="18">
        <f t="shared" si="109"/>
        <v>205.59</v>
      </c>
    </row>
    <row r="1401" spans="1:15" x14ac:dyDescent="0.55000000000000004">
      <c r="A1401" s="2">
        <v>43218</v>
      </c>
      <c r="B1401">
        <v>9</v>
      </c>
      <c r="C1401" t="s">
        <v>8</v>
      </c>
      <c r="D1401" t="s">
        <v>10</v>
      </c>
      <c r="E1401">
        <v>8</v>
      </c>
      <c r="F1401">
        <v>48.95</v>
      </c>
      <c r="G1401" s="4">
        <v>0</v>
      </c>
      <c r="H1401" s="3">
        <v>24.52</v>
      </c>
      <c r="I1401">
        <v>22</v>
      </c>
      <c r="K1401" s="18">
        <f t="shared" si="105"/>
        <v>1076.9000000000001</v>
      </c>
      <c r="L1401" s="18">
        <f t="shared" si="106"/>
        <v>537.46</v>
      </c>
      <c r="M1401" s="19">
        <f t="shared" si="107"/>
        <v>0.49908069458631255</v>
      </c>
      <c r="N1401" s="19">
        <f t="shared" si="108"/>
        <v>0.15</v>
      </c>
      <c r="O1401" s="18">
        <f t="shared" si="109"/>
        <v>161.535</v>
      </c>
    </row>
    <row r="1402" spans="1:15" x14ac:dyDescent="0.55000000000000004">
      <c r="A1402" s="2">
        <v>43247</v>
      </c>
      <c r="B1402">
        <v>9</v>
      </c>
      <c r="C1402" t="s">
        <v>7</v>
      </c>
      <c r="D1402" t="s">
        <v>10</v>
      </c>
      <c r="E1402">
        <v>3</v>
      </c>
      <c r="F1402">
        <v>48.95</v>
      </c>
      <c r="G1402" s="4">
        <v>0</v>
      </c>
      <c r="H1402" s="3">
        <v>24.52</v>
      </c>
      <c r="I1402">
        <v>24</v>
      </c>
      <c r="K1402" s="18">
        <f t="shared" si="105"/>
        <v>1174.8000000000002</v>
      </c>
      <c r="L1402" s="18">
        <f t="shared" si="106"/>
        <v>586.32000000000005</v>
      </c>
      <c r="M1402" s="19">
        <f t="shared" si="107"/>
        <v>0.49908069458631255</v>
      </c>
      <c r="N1402" s="19">
        <f t="shared" si="108"/>
        <v>0.15</v>
      </c>
      <c r="O1402" s="18">
        <f t="shared" si="109"/>
        <v>176.22000000000003</v>
      </c>
    </row>
    <row r="1403" spans="1:15" x14ac:dyDescent="0.55000000000000004">
      <c r="A1403" s="2">
        <v>43249</v>
      </c>
      <c r="B1403">
        <v>9</v>
      </c>
      <c r="C1403" t="s">
        <v>7</v>
      </c>
      <c r="D1403" t="s">
        <v>11</v>
      </c>
      <c r="E1403">
        <v>10</v>
      </c>
      <c r="F1403">
        <v>48.95</v>
      </c>
      <c r="G1403" s="4">
        <v>0</v>
      </c>
      <c r="H1403" s="3">
        <v>24.52</v>
      </c>
      <c r="I1403">
        <v>22</v>
      </c>
      <c r="K1403" s="18">
        <f t="shared" si="105"/>
        <v>1076.9000000000001</v>
      </c>
      <c r="L1403" s="18">
        <f t="shared" si="106"/>
        <v>537.46</v>
      </c>
      <c r="M1403" s="19">
        <f t="shared" si="107"/>
        <v>0.49908069458631255</v>
      </c>
      <c r="N1403" s="19">
        <f t="shared" si="108"/>
        <v>0.15</v>
      </c>
      <c r="O1403" s="18">
        <f t="shared" si="109"/>
        <v>161.535</v>
      </c>
    </row>
    <row r="1404" spans="1:15" x14ac:dyDescent="0.55000000000000004">
      <c r="A1404" s="2">
        <v>43145</v>
      </c>
      <c r="B1404">
        <v>9</v>
      </c>
      <c r="C1404" t="s">
        <v>5</v>
      </c>
      <c r="D1404" t="s">
        <v>11</v>
      </c>
      <c r="E1404">
        <v>4</v>
      </c>
      <c r="F1404">
        <v>48.95</v>
      </c>
      <c r="G1404" s="4">
        <v>0</v>
      </c>
      <c r="H1404" s="3">
        <v>24.52</v>
      </c>
      <c r="I1404">
        <v>3</v>
      </c>
      <c r="K1404" s="18">
        <f t="shared" si="105"/>
        <v>146.85000000000002</v>
      </c>
      <c r="L1404" s="18">
        <f t="shared" si="106"/>
        <v>73.290000000000006</v>
      </c>
      <c r="M1404" s="19">
        <f t="shared" si="107"/>
        <v>0.49908069458631255</v>
      </c>
      <c r="N1404" s="19">
        <f t="shared" si="108"/>
        <v>0</v>
      </c>
      <c r="O1404" s="18">
        <f t="shared" si="109"/>
        <v>0</v>
      </c>
    </row>
    <row r="1405" spans="1:15" x14ac:dyDescent="0.55000000000000004">
      <c r="A1405" s="2">
        <v>43159</v>
      </c>
      <c r="B1405">
        <v>9</v>
      </c>
      <c r="C1405" t="s">
        <v>6</v>
      </c>
      <c r="D1405" t="s">
        <v>11</v>
      </c>
      <c r="E1405">
        <v>7</v>
      </c>
      <c r="F1405">
        <v>48.95</v>
      </c>
      <c r="G1405" s="4">
        <v>0</v>
      </c>
      <c r="H1405" s="3">
        <v>24.52</v>
      </c>
      <c r="I1405">
        <v>6</v>
      </c>
      <c r="K1405" s="18">
        <f t="shared" si="105"/>
        <v>293.70000000000005</v>
      </c>
      <c r="L1405" s="18">
        <f t="shared" si="106"/>
        <v>146.58000000000001</v>
      </c>
      <c r="M1405" s="19">
        <f t="shared" si="107"/>
        <v>0.49908069458631255</v>
      </c>
      <c r="N1405" s="19">
        <f t="shared" si="108"/>
        <v>0</v>
      </c>
      <c r="O1405" s="18">
        <f t="shared" si="109"/>
        <v>0</v>
      </c>
    </row>
    <row r="1406" spans="1:15" x14ac:dyDescent="0.55000000000000004">
      <c r="A1406" s="2">
        <v>43128</v>
      </c>
      <c r="B1406">
        <v>39</v>
      </c>
      <c r="C1406" t="s">
        <v>7</v>
      </c>
      <c r="D1406" t="s">
        <v>10</v>
      </c>
      <c r="E1406">
        <v>8</v>
      </c>
      <c r="F1406">
        <v>26.95</v>
      </c>
      <c r="G1406" s="4">
        <v>0.1</v>
      </c>
      <c r="H1406" s="3">
        <v>12.24</v>
      </c>
      <c r="I1406">
        <v>13</v>
      </c>
      <c r="K1406" s="18">
        <f t="shared" si="105"/>
        <v>315.315</v>
      </c>
      <c r="L1406" s="18">
        <f t="shared" si="106"/>
        <v>156.19499999999999</v>
      </c>
      <c r="M1406" s="19">
        <f t="shared" si="107"/>
        <v>0.49536178107606677</v>
      </c>
      <c r="N1406" s="19">
        <f t="shared" si="108"/>
        <v>0</v>
      </c>
      <c r="O1406" s="18">
        <f t="shared" si="109"/>
        <v>0</v>
      </c>
    </row>
    <row r="1407" spans="1:15" x14ac:dyDescent="0.55000000000000004">
      <c r="A1407" s="2">
        <v>43101</v>
      </c>
      <c r="B1407">
        <v>39</v>
      </c>
      <c r="C1407" t="s">
        <v>7</v>
      </c>
      <c r="D1407" t="s">
        <v>10</v>
      </c>
      <c r="E1407">
        <v>7</v>
      </c>
      <c r="F1407">
        <v>26.95</v>
      </c>
      <c r="G1407" s="4">
        <v>0.1</v>
      </c>
      <c r="H1407" s="3">
        <v>12.24</v>
      </c>
      <c r="I1407">
        <v>18</v>
      </c>
      <c r="K1407" s="18">
        <f t="shared" si="105"/>
        <v>436.59</v>
      </c>
      <c r="L1407" s="18">
        <f t="shared" si="106"/>
        <v>216.26999999999998</v>
      </c>
      <c r="M1407" s="19">
        <f t="shared" si="107"/>
        <v>0.49536178107606677</v>
      </c>
      <c r="N1407" s="19">
        <f t="shared" si="108"/>
        <v>0</v>
      </c>
      <c r="O1407" s="18">
        <f t="shared" si="109"/>
        <v>0</v>
      </c>
    </row>
    <row r="1408" spans="1:15" x14ac:dyDescent="0.55000000000000004">
      <c r="A1408" s="2">
        <v>43189</v>
      </c>
      <c r="B1408">
        <v>39</v>
      </c>
      <c r="C1408" t="s">
        <v>8</v>
      </c>
      <c r="D1408" t="s">
        <v>10</v>
      </c>
      <c r="E1408">
        <v>5</v>
      </c>
      <c r="F1408">
        <v>26.95</v>
      </c>
      <c r="G1408" s="4">
        <v>0.1</v>
      </c>
      <c r="H1408" s="3">
        <v>12.24</v>
      </c>
      <c r="I1408">
        <v>16</v>
      </c>
      <c r="K1408" s="18">
        <f t="shared" si="105"/>
        <v>388.08</v>
      </c>
      <c r="L1408" s="18">
        <f t="shared" si="106"/>
        <v>192.23999999999998</v>
      </c>
      <c r="M1408" s="19">
        <f t="shared" si="107"/>
        <v>0.49536178107606677</v>
      </c>
      <c r="N1408" s="19">
        <f t="shared" si="108"/>
        <v>0</v>
      </c>
      <c r="O1408" s="18">
        <f t="shared" si="109"/>
        <v>0</v>
      </c>
    </row>
    <row r="1409" spans="1:15" x14ac:dyDescent="0.55000000000000004">
      <c r="A1409" s="2">
        <v>43221</v>
      </c>
      <c r="B1409">
        <v>39</v>
      </c>
      <c r="C1409" t="s">
        <v>7</v>
      </c>
      <c r="D1409" t="s">
        <v>11</v>
      </c>
      <c r="E1409">
        <v>7</v>
      </c>
      <c r="F1409">
        <v>26.95</v>
      </c>
      <c r="G1409" s="4">
        <v>0.1</v>
      </c>
      <c r="H1409" s="3">
        <v>12.24</v>
      </c>
      <c r="I1409">
        <v>18</v>
      </c>
      <c r="K1409" s="18">
        <f t="shared" si="105"/>
        <v>436.59</v>
      </c>
      <c r="L1409" s="18">
        <f t="shared" si="106"/>
        <v>216.26999999999998</v>
      </c>
      <c r="M1409" s="19">
        <f t="shared" si="107"/>
        <v>0.49536178107606677</v>
      </c>
      <c r="N1409" s="19">
        <f t="shared" si="108"/>
        <v>0</v>
      </c>
      <c r="O1409" s="18">
        <f t="shared" si="109"/>
        <v>0</v>
      </c>
    </row>
    <row r="1410" spans="1:15" x14ac:dyDescent="0.55000000000000004">
      <c r="A1410" s="2">
        <v>43132</v>
      </c>
      <c r="B1410">
        <v>39</v>
      </c>
      <c r="C1410" t="s">
        <v>6</v>
      </c>
      <c r="D1410" t="s">
        <v>11</v>
      </c>
      <c r="E1410">
        <v>12</v>
      </c>
      <c r="F1410">
        <v>26.95</v>
      </c>
      <c r="G1410" s="4">
        <v>0.1</v>
      </c>
      <c r="H1410" s="3">
        <v>12.24</v>
      </c>
      <c r="I1410">
        <v>13</v>
      </c>
      <c r="K1410" s="18">
        <f t="shared" ref="K1410:K1473" si="110">I1410*F1410*(1-G1410)</f>
        <v>315.315</v>
      </c>
      <c r="L1410" s="18">
        <f t="shared" ref="L1410:L1473" si="111">(F1410*(1-G1410)-H1410)*I1410</f>
        <v>156.19499999999999</v>
      </c>
      <c r="M1410" s="19">
        <f t="shared" ref="M1410:M1473" si="112">L1410/K1410</f>
        <v>0.49536178107606677</v>
      </c>
      <c r="N1410" s="19">
        <f t="shared" si="108"/>
        <v>0</v>
      </c>
      <c r="O1410" s="18">
        <f t="shared" si="109"/>
        <v>0</v>
      </c>
    </row>
    <row r="1411" spans="1:15" x14ac:dyDescent="0.55000000000000004">
      <c r="A1411" s="2">
        <v>43157</v>
      </c>
      <c r="B1411">
        <v>39</v>
      </c>
      <c r="C1411" t="s">
        <v>6</v>
      </c>
      <c r="D1411" t="s">
        <v>10</v>
      </c>
      <c r="E1411">
        <v>6</v>
      </c>
      <c r="F1411">
        <v>26.95</v>
      </c>
      <c r="G1411" s="4">
        <v>0.1</v>
      </c>
      <c r="H1411" s="3">
        <v>12.24</v>
      </c>
      <c r="I1411">
        <v>20</v>
      </c>
      <c r="K1411" s="18">
        <f t="shared" si="110"/>
        <v>485.1</v>
      </c>
      <c r="L1411" s="18">
        <f t="shared" si="111"/>
        <v>240.29999999999998</v>
      </c>
      <c r="M1411" s="19">
        <f t="shared" si="112"/>
        <v>0.49536178107606671</v>
      </c>
      <c r="N1411" s="19">
        <f t="shared" ref="N1411:N1474" si="113">MAX(IF(K1411&gt;500,0.15,0),G1411)-G1411</f>
        <v>0</v>
      </c>
      <c r="O1411" s="18">
        <f t="shared" ref="O1411:O1474" si="114">N1411*K1411</f>
        <v>0</v>
      </c>
    </row>
    <row r="1412" spans="1:15" x14ac:dyDescent="0.55000000000000004">
      <c r="A1412" s="2">
        <v>43229</v>
      </c>
      <c r="B1412">
        <v>38</v>
      </c>
      <c r="C1412" t="s">
        <v>8</v>
      </c>
      <c r="D1412" t="s">
        <v>11</v>
      </c>
      <c r="E1412">
        <v>7</v>
      </c>
      <c r="F1412">
        <v>24.95</v>
      </c>
      <c r="G1412" s="4">
        <v>0.1</v>
      </c>
      <c r="H1412" s="3">
        <v>11.48</v>
      </c>
      <c r="I1412">
        <v>3</v>
      </c>
      <c r="K1412" s="18">
        <f t="shared" si="110"/>
        <v>67.364999999999995</v>
      </c>
      <c r="L1412" s="18">
        <f t="shared" si="111"/>
        <v>32.924999999999997</v>
      </c>
      <c r="M1412" s="19">
        <f t="shared" si="112"/>
        <v>0.48875528835448673</v>
      </c>
      <c r="N1412" s="19">
        <f t="shared" si="113"/>
        <v>0</v>
      </c>
      <c r="O1412" s="18">
        <f t="shared" si="114"/>
        <v>0</v>
      </c>
    </row>
    <row r="1413" spans="1:15" x14ac:dyDescent="0.55000000000000004">
      <c r="A1413" s="2">
        <v>43274</v>
      </c>
      <c r="B1413">
        <v>38</v>
      </c>
      <c r="C1413" t="s">
        <v>7</v>
      </c>
      <c r="D1413" t="s">
        <v>10</v>
      </c>
      <c r="E1413">
        <v>12</v>
      </c>
      <c r="F1413">
        <v>24.95</v>
      </c>
      <c r="G1413" s="4">
        <v>0.1</v>
      </c>
      <c r="H1413" s="3">
        <v>11.48</v>
      </c>
      <c r="I1413">
        <v>6</v>
      </c>
      <c r="K1413" s="18">
        <f t="shared" si="110"/>
        <v>134.72999999999999</v>
      </c>
      <c r="L1413" s="18">
        <f t="shared" si="111"/>
        <v>65.849999999999994</v>
      </c>
      <c r="M1413" s="19">
        <f t="shared" si="112"/>
        <v>0.48875528835448673</v>
      </c>
      <c r="N1413" s="19">
        <f t="shared" si="113"/>
        <v>0</v>
      </c>
      <c r="O1413" s="18">
        <f t="shared" si="114"/>
        <v>0</v>
      </c>
    </row>
    <row r="1414" spans="1:15" x14ac:dyDescent="0.55000000000000004">
      <c r="A1414" s="2">
        <v>43216</v>
      </c>
      <c r="B1414">
        <v>38</v>
      </c>
      <c r="C1414" t="s">
        <v>6</v>
      </c>
      <c r="D1414" t="s">
        <v>11</v>
      </c>
      <c r="E1414">
        <v>9</v>
      </c>
      <c r="F1414">
        <v>24.95</v>
      </c>
      <c r="G1414" s="4">
        <v>0.1</v>
      </c>
      <c r="H1414" s="3">
        <v>11.48</v>
      </c>
      <c r="I1414">
        <v>3</v>
      </c>
      <c r="K1414" s="18">
        <f t="shared" si="110"/>
        <v>67.364999999999995</v>
      </c>
      <c r="L1414" s="18">
        <f t="shared" si="111"/>
        <v>32.924999999999997</v>
      </c>
      <c r="M1414" s="19">
        <f t="shared" si="112"/>
        <v>0.48875528835448673</v>
      </c>
      <c r="N1414" s="19">
        <f t="shared" si="113"/>
        <v>0</v>
      </c>
      <c r="O1414" s="18">
        <f t="shared" si="114"/>
        <v>0</v>
      </c>
    </row>
    <row r="1415" spans="1:15" x14ac:dyDescent="0.55000000000000004">
      <c r="A1415" s="2">
        <v>43168</v>
      </c>
      <c r="B1415">
        <v>38</v>
      </c>
      <c r="C1415" t="s">
        <v>8</v>
      </c>
      <c r="D1415" t="s">
        <v>10</v>
      </c>
      <c r="E1415">
        <v>4</v>
      </c>
      <c r="F1415">
        <v>24.95</v>
      </c>
      <c r="G1415" s="4">
        <v>0.1</v>
      </c>
      <c r="H1415" s="3">
        <v>11.48</v>
      </c>
      <c r="I1415">
        <v>4</v>
      </c>
      <c r="K1415" s="18">
        <f t="shared" si="110"/>
        <v>89.82</v>
      </c>
      <c r="L1415" s="18">
        <f t="shared" si="111"/>
        <v>43.899999999999991</v>
      </c>
      <c r="M1415" s="19">
        <f t="shared" si="112"/>
        <v>0.48875528835448667</v>
      </c>
      <c r="N1415" s="19">
        <f t="shared" si="113"/>
        <v>0</v>
      </c>
      <c r="O1415" s="18">
        <f t="shared" si="114"/>
        <v>0</v>
      </c>
    </row>
    <row r="1416" spans="1:15" x14ac:dyDescent="0.55000000000000004">
      <c r="A1416" s="2">
        <v>43198</v>
      </c>
      <c r="B1416">
        <v>38</v>
      </c>
      <c r="C1416" t="s">
        <v>5</v>
      </c>
      <c r="D1416" t="s">
        <v>10</v>
      </c>
      <c r="E1416">
        <v>12</v>
      </c>
      <c r="F1416">
        <v>24.95</v>
      </c>
      <c r="G1416" s="4">
        <v>0.1</v>
      </c>
      <c r="H1416" s="3">
        <v>11.48</v>
      </c>
      <c r="I1416">
        <v>1</v>
      </c>
      <c r="K1416" s="18">
        <f t="shared" si="110"/>
        <v>22.454999999999998</v>
      </c>
      <c r="L1416" s="18">
        <f t="shared" si="111"/>
        <v>10.974999999999998</v>
      </c>
      <c r="M1416" s="19">
        <f t="shared" si="112"/>
        <v>0.48875528835448667</v>
      </c>
      <c r="N1416" s="19">
        <f t="shared" si="113"/>
        <v>0</v>
      </c>
      <c r="O1416" s="18">
        <f t="shared" si="114"/>
        <v>0</v>
      </c>
    </row>
    <row r="1417" spans="1:15" x14ac:dyDescent="0.55000000000000004">
      <c r="A1417" s="2">
        <v>43150</v>
      </c>
      <c r="B1417">
        <v>21</v>
      </c>
      <c r="C1417" t="s">
        <v>7</v>
      </c>
      <c r="D1417" t="s">
        <v>10</v>
      </c>
      <c r="E1417">
        <v>12</v>
      </c>
      <c r="F1417">
        <v>26.95</v>
      </c>
      <c r="G1417" s="4">
        <v>0.1</v>
      </c>
      <c r="H1417" s="3">
        <v>12.42</v>
      </c>
      <c r="I1417">
        <v>7</v>
      </c>
      <c r="K1417" s="18">
        <f t="shared" si="110"/>
        <v>169.785</v>
      </c>
      <c r="L1417" s="18">
        <f t="shared" si="111"/>
        <v>82.844999999999999</v>
      </c>
      <c r="M1417" s="19">
        <f t="shared" si="112"/>
        <v>0.48794063079777367</v>
      </c>
      <c r="N1417" s="19">
        <f t="shared" si="113"/>
        <v>0</v>
      </c>
      <c r="O1417" s="18">
        <f t="shared" si="114"/>
        <v>0</v>
      </c>
    </row>
    <row r="1418" spans="1:15" x14ac:dyDescent="0.55000000000000004">
      <c r="A1418" s="2">
        <v>43183</v>
      </c>
      <c r="B1418">
        <v>21</v>
      </c>
      <c r="C1418" t="s">
        <v>7</v>
      </c>
      <c r="D1418" t="s">
        <v>10</v>
      </c>
      <c r="E1418">
        <v>1</v>
      </c>
      <c r="F1418">
        <v>26.95</v>
      </c>
      <c r="G1418" s="4">
        <v>0.1</v>
      </c>
      <c r="H1418" s="3">
        <v>12.42</v>
      </c>
      <c r="I1418">
        <v>7</v>
      </c>
      <c r="K1418" s="18">
        <f t="shared" si="110"/>
        <v>169.785</v>
      </c>
      <c r="L1418" s="18">
        <f t="shared" si="111"/>
        <v>82.844999999999999</v>
      </c>
      <c r="M1418" s="19">
        <f t="shared" si="112"/>
        <v>0.48794063079777367</v>
      </c>
      <c r="N1418" s="19">
        <f t="shared" si="113"/>
        <v>0</v>
      </c>
      <c r="O1418" s="18">
        <f t="shared" si="114"/>
        <v>0</v>
      </c>
    </row>
    <row r="1419" spans="1:15" x14ac:dyDescent="0.55000000000000004">
      <c r="A1419" s="2">
        <v>43174</v>
      </c>
      <c r="B1419">
        <v>21</v>
      </c>
      <c r="C1419" t="s">
        <v>5</v>
      </c>
      <c r="D1419" t="s">
        <v>11</v>
      </c>
      <c r="E1419">
        <v>9</v>
      </c>
      <c r="F1419">
        <v>26.95</v>
      </c>
      <c r="G1419" s="4">
        <v>0.1</v>
      </c>
      <c r="H1419" s="3">
        <v>12.42</v>
      </c>
      <c r="I1419">
        <v>12</v>
      </c>
      <c r="K1419" s="18">
        <f t="shared" si="110"/>
        <v>291.06</v>
      </c>
      <c r="L1419" s="18">
        <f t="shared" si="111"/>
        <v>142.01999999999998</v>
      </c>
      <c r="M1419" s="19">
        <f t="shared" si="112"/>
        <v>0.48794063079777361</v>
      </c>
      <c r="N1419" s="19">
        <f t="shared" si="113"/>
        <v>0</v>
      </c>
      <c r="O1419" s="18">
        <f t="shared" si="114"/>
        <v>0</v>
      </c>
    </row>
    <row r="1420" spans="1:15" x14ac:dyDescent="0.55000000000000004">
      <c r="A1420" s="2">
        <v>43257</v>
      </c>
      <c r="B1420">
        <v>21</v>
      </c>
      <c r="C1420" t="s">
        <v>8</v>
      </c>
      <c r="D1420" t="s">
        <v>11</v>
      </c>
      <c r="E1420">
        <v>2</v>
      </c>
      <c r="F1420">
        <v>26.95</v>
      </c>
      <c r="G1420" s="4">
        <v>0.1</v>
      </c>
      <c r="H1420" s="3">
        <v>12.42</v>
      </c>
      <c r="I1420">
        <v>15</v>
      </c>
      <c r="K1420" s="18">
        <f t="shared" si="110"/>
        <v>363.82499999999999</v>
      </c>
      <c r="L1420" s="18">
        <f t="shared" si="111"/>
        <v>177.52499999999998</v>
      </c>
      <c r="M1420" s="19">
        <f t="shared" si="112"/>
        <v>0.48794063079777361</v>
      </c>
      <c r="N1420" s="19">
        <f t="shared" si="113"/>
        <v>0</v>
      </c>
      <c r="O1420" s="18">
        <f t="shared" si="114"/>
        <v>0</v>
      </c>
    </row>
    <row r="1421" spans="1:15" x14ac:dyDescent="0.55000000000000004">
      <c r="A1421" s="2">
        <v>43266</v>
      </c>
      <c r="B1421">
        <v>21</v>
      </c>
      <c r="C1421" t="s">
        <v>8</v>
      </c>
      <c r="D1421" t="s">
        <v>10</v>
      </c>
      <c r="E1421">
        <v>2</v>
      </c>
      <c r="F1421">
        <v>26.95</v>
      </c>
      <c r="G1421" s="4">
        <v>0.1</v>
      </c>
      <c r="H1421" s="3">
        <v>12.42</v>
      </c>
      <c r="I1421">
        <v>20</v>
      </c>
      <c r="K1421" s="18">
        <f t="shared" si="110"/>
        <v>485.1</v>
      </c>
      <c r="L1421" s="18">
        <f t="shared" si="111"/>
        <v>236.7</v>
      </c>
      <c r="M1421" s="19">
        <f t="shared" si="112"/>
        <v>0.48794063079777361</v>
      </c>
      <c r="N1421" s="19">
        <f t="shared" si="113"/>
        <v>0</v>
      </c>
      <c r="O1421" s="18">
        <f t="shared" si="114"/>
        <v>0</v>
      </c>
    </row>
    <row r="1422" spans="1:15" x14ac:dyDescent="0.55000000000000004">
      <c r="A1422" s="2">
        <v>43157</v>
      </c>
      <c r="B1422">
        <v>21</v>
      </c>
      <c r="C1422" t="s">
        <v>7</v>
      </c>
      <c r="D1422" t="s">
        <v>10</v>
      </c>
      <c r="E1422">
        <v>10</v>
      </c>
      <c r="F1422">
        <v>26.95</v>
      </c>
      <c r="G1422" s="4">
        <v>0.1</v>
      </c>
      <c r="H1422" s="3">
        <v>12.42</v>
      </c>
      <c r="I1422">
        <v>5</v>
      </c>
      <c r="K1422" s="18">
        <f t="shared" si="110"/>
        <v>121.27500000000001</v>
      </c>
      <c r="L1422" s="18">
        <f t="shared" si="111"/>
        <v>59.174999999999997</v>
      </c>
      <c r="M1422" s="19">
        <f t="shared" si="112"/>
        <v>0.48794063079777361</v>
      </c>
      <c r="N1422" s="19">
        <f t="shared" si="113"/>
        <v>0</v>
      </c>
      <c r="O1422" s="18">
        <f t="shared" si="114"/>
        <v>0</v>
      </c>
    </row>
    <row r="1423" spans="1:15" x14ac:dyDescent="0.55000000000000004">
      <c r="A1423" s="2">
        <v>43121</v>
      </c>
      <c r="B1423">
        <v>32</v>
      </c>
      <c r="C1423" t="s">
        <v>9</v>
      </c>
      <c r="D1423" t="s">
        <v>10</v>
      </c>
      <c r="E1423">
        <v>9</v>
      </c>
      <c r="F1423">
        <v>22.95</v>
      </c>
      <c r="G1423" s="4">
        <v>0</v>
      </c>
      <c r="H1423" s="3">
        <v>11.78</v>
      </c>
      <c r="I1423">
        <v>18</v>
      </c>
      <c r="K1423" s="18">
        <f t="shared" si="110"/>
        <v>413.09999999999997</v>
      </c>
      <c r="L1423" s="18">
        <f t="shared" si="111"/>
        <v>201.06</v>
      </c>
      <c r="M1423" s="19">
        <f t="shared" si="112"/>
        <v>0.48671023965141619</v>
      </c>
      <c r="N1423" s="19">
        <f t="shared" si="113"/>
        <v>0</v>
      </c>
      <c r="O1423" s="18">
        <f t="shared" si="114"/>
        <v>0</v>
      </c>
    </row>
    <row r="1424" spans="1:15" x14ac:dyDescent="0.55000000000000004">
      <c r="A1424" s="2">
        <v>43136</v>
      </c>
      <c r="B1424">
        <v>32</v>
      </c>
      <c r="C1424" t="s">
        <v>5</v>
      </c>
      <c r="D1424" t="s">
        <v>10</v>
      </c>
      <c r="E1424">
        <v>10</v>
      </c>
      <c r="F1424">
        <v>22.95</v>
      </c>
      <c r="G1424" s="4">
        <v>0</v>
      </c>
      <c r="H1424" s="3">
        <v>11.78</v>
      </c>
      <c r="I1424">
        <v>22</v>
      </c>
      <c r="K1424" s="18">
        <f t="shared" si="110"/>
        <v>504.9</v>
      </c>
      <c r="L1424" s="18">
        <f t="shared" si="111"/>
        <v>245.74</v>
      </c>
      <c r="M1424" s="19">
        <f t="shared" si="112"/>
        <v>0.48671023965141619</v>
      </c>
      <c r="N1424" s="19">
        <f t="shared" si="113"/>
        <v>0.15</v>
      </c>
      <c r="O1424" s="18">
        <f t="shared" si="114"/>
        <v>75.734999999999999</v>
      </c>
    </row>
    <row r="1425" spans="1:15" x14ac:dyDescent="0.55000000000000004">
      <c r="A1425" s="2">
        <v>43149</v>
      </c>
      <c r="B1425">
        <v>32</v>
      </c>
      <c r="C1425" t="s">
        <v>7</v>
      </c>
      <c r="D1425" t="s">
        <v>10</v>
      </c>
      <c r="E1425">
        <v>2</v>
      </c>
      <c r="F1425">
        <v>22.95</v>
      </c>
      <c r="G1425" s="4">
        <v>0</v>
      </c>
      <c r="H1425" s="3">
        <v>11.78</v>
      </c>
      <c r="I1425">
        <v>22</v>
      </c>
      <c r="K1425" s="18">
        <f t="shared" si="110"/>
        <v>504.9</v>
      </c>
      <c r="L1425" s="18">
        <f t="shared" si="111"/>
        <v>245.74</v>
      </c>
      <c r="M1425" s="19">
        <f t="shared" si="112"/>
        <v>0.48671023965141619</v>
      </c>
      <c r="N1425" s="19">
        <f t="shared" si="113"/>
        <v>0.15</v>
      </c>
      <c r="O1425" s="18">
        <f t="shared" si="114"/>
        <v>75.734999999999999</v>
      </c>
    </row>
    <row r="1426" spans="1:15" x14ac:dyDescent="0.55000000000000004">
      <c r="A1426" s="2">
        <v>43169</v>
      </c>
      <c r="B1426">
        <v>32</v>
      </c>
      <c r="C1426" t="s">
        <v>8</v>
      </c>
      <c r="D1426" t="s">
        <v>10</v>
      </c>
      <c r="E1426">
        <v>5</v>
      </c>
      <c r="F1426">
        <v>22.95</v>
      </c>
      <c r="G1426" s="4">
        <v>0</v>
      </c>
      <c r="H1426" s="3">
        <v>11.78</v>
      </c>
      <c r="I1426">
        <v>26</v>
      </c>
      <c r="K1426" s="18">
        <f t="shared" si="110"/>
        <v>596.69999999999993</v>
      </c>
      <c r="L1426" s="18">
        <f t="shared" si="111"/>
        <v>290.42</v>
      </c>
      <c r="M1426" s="19">
        <f t="shared" si="112"/>
        <v>0.48671023965141619</v>
      </c>
      <c r="N1426" s="19">
        <f t="shared" si="113"/>
        <v>0.15</v>
      </c>
      <c r="O1426" s="18">
        <f t="shared" si="114"/>
        <v>89.504999999999981</v>
      </c>
    </row>
    <row r="1427" spans="1:15" x14ac:dyDescent="0.55000000000000004">
      <c r="A1427" s="2">
        <v>43174</v>
      </c>
      <c r="B1427">
        <v>32</v>
      </c>
      <c r="C1427" t="s">
        <v>6</v>
      </c>
      <c r="D1427" t="s">
        <v>11</v>
      </c>
      <c r="E1427">
        <v>2</v>
      </c>
      <c r="F1427">
        <v>22.95</v>
      </c>
      <c r="G1427" s="4">
        <v>0</v>
      </c>
      <c r="H1427" s="3">
        <v>11.78</v>
      </c>
      <c r="I1427">
        <v>9</v>
      </c>
      <c r="K1427" s="18">
        <f t="shared" si="110"/>
        <v>206.54999999999998</v>
      </c>
      <c r="L1427" s="18">
        <f t="shared" si="111"/>
        <v>100.53</v>
      </c>
      <c r="M1427" s="19">
        <f t="shared" si="112"/>
        <v>0.48671023965141619</v>
      </c>
      <c r="N1427" s="19">
        <f t="shared" si="113"/>
        <v>0</v>
      </c>
      <c r="O1427" s="18">
        <f t="shared" si="114"/>
        <v>0</v>
      </c>
    </row>
    <row r="1428" spans="1:15" x14ac:dyDescent="0.55000000000000004">
      <c r="A1428" s="2">
        <v>43183</v>
      </c>
      <c r="B1428">
        <v>32</v>
      </c>
      <c r="C1428" t="s">
        <v>8</v>
      </c>
      <c r="D1428" t="s">
        <v>10</v>
      </c>
      <c r="E1428">
        <v>9</v>
      </c>
      <c r="F1428">
        <v>22.95</v>
      </c>
      <c r="G1428" s="4">
        <v>0</v>
      </c>
      <c r="H1428" s="3">
        <v>11.78</v>
      </c>
      <c r="I1428">
        <v>11</v>
      </c>
      <c r="K1428" s="18">
        <f t="shared" si="110"/>
        <v>252.45</v>
      </c>
      <c r="L1428" s="18">
        <f t="shared" si="111"/>
        <v>122.87</v>
      </c>
      <c r="M1428" s="19">
        <f t="shared" si="112"/>
        <v>0.48671023965141619</v>
      </c>
      <c r="N1428" s="19">
        <f t="shared" si="113"/>
        <v>0</v>
      </c>
      <c r="O1428" s="18">
        <f t="shared" si="114"/>
        <v>0</v>
      </c>
    </row>
    <row r="1429" spans="1:15" x14ac:dyDescent="0.55000000000000004">
      <c r="A1429" s="2">
        <v>43197</v>
      </c>
      <c r="B1429">
        <v>32</v>
      </c>
      <c r="C1429" t="s">
        <v>9</v>
      </c>
      <c r="D1429" t="s">
        <v>10</v>
      </c>
      <c r="E1429">
        <v>10</v>
      </c>
      <c r="F1429">
        <v>22.95</v>
      </c>
      <c r="G1429" s="4">
        <v>0</v>
      </c>
      <c r="H1429" s="3">
        <v>11.78</v>
      </c>
      <c r="I1429">
        <v>9</v>
      </c>
      <c r="K1429" s="18">
        <f t="shared" si="110"/>
        <v>206.54999999999998</v>
      </c>
      <c r="L1429" s="18">
        <f t="shared" si="111"/>
        <v>100.53</v>
      </c>
      <c r="M1429" s="19">
        <f t="shared" si="112"/>
        <v>0.48671023965141619</v>
      </c>
      <c r="N1429" s="19">
        <f t="shared" si="113"/>
        <v>0</v>
      </c>
      <c r="O1429" s="18">
        <f t="shared" si="114"/>
        <v>0</v>
      </c>
    </row>
    <row r="1430" spans="1:15" x14ac:dyDescent="0.55000000000000004">
      <c r="A1430" s="2">
        <v>43216</v>
      </c>
      <c r="B1430">
        <v>32</v>
      </c>
      <c r="C1430" t="s">
        <v>5</v>
      </c>
      <c r="D1430" t="s">
        <v>11</v>
      </c>
      <c r="E1430">
        <v>1</v>
      </c>
      <c r="F1430">
        <v>22.95</v>
      </c>
      <c r="G1430" s="4">
        <v>0</v>
      </c>
      <c r="H1430" s="3">
        <v>11.78</v>
      </c>
      <c r="I1430">
        <v>22</v>
      </c>
      <c r="K1430" s="18">
        <f t="shared" si="110"/>
        <v>504.9</v>
      </c>
      <c r="L1430" s="18">
        <f t="shared" si="111"/>
        <v>245.74</v>
      </c>
      <c r="M1430" s="19">
        <f t="shared" si="112"/>
        <v>0.48671023965141619</v>
      </c>
      <c r="N1430" s="19">
        <f t="shared" si="113"/>
        <v>0.15</v>
      </c>
      <c r="O1430" s="18">
        <f t="shared" si="114"/>
        <v>75.734999999999999</v>
      </c>
    </row>
    <row r="1431" spans="1:15" x14ac:dyDescent="0.55000000000000004">
      <c r="A1431" s="2">
        <v>43267</v>
      </c>
      <c r="B1431">
        <v>32</v>
      </c>
      <c r="C1431" t="s">
        <v>8</v>
      </c>
      <c r="D1431" t="s">
        <v>10</v>
      </c>
      <c r="E1431">
        <v>4</v>
      </c>
      <c r="F1431">
        <v>22.95</v>
      </c>
      <c r="G1431" s="4">
        <v>0</v>
      </c>
      <c r="H1431" s="3">
        <v>11.78</v>
      </c>
      <c r="I1431">
        <v>11</v>
      </c>
      <c r="K1431" s="18">
        <f t="shared" si="110"/>
        <v>252.45</v>
      </c>
      <c r="L1431" s="18">
        <f t="shared" si="111"/>
        <v>122.87</v>
      </c>
      <c r="M1431" s="19">
        <f t="shared" si="112"/>
        <v>0.48671023965141619</v>
      </c>
      <c r="N1431" s="19">
        <f t="shared" si="113"/>
        <v>0</v>
      </c>
      <c r="O1431" s="18">
        <f t="shared" si="114"/>
        <v>0</v>
      </c>
    </row>
    <row r="1432" spans="1:15" x14ac:dyDescent="0.55000000000000004">
      <c r="A1432" s="2">
        <v>43167</v>
      </c>
      <c r="B1432">
        <v>32</v>
      </c>
      <c r="C1432" t="s">
        <v>6</v>
      </c>
      <c r="D1432" t="s">
        <v>11</v>
      </c>
      <c r="E1432">
        <v>3</v>
      </c>
      <c r="F1432">
        <v>22.95</v>
      </c>
      <c r="G1432" s="4">
        <v>0</v>
      </c>
      <c r="H1432" s="3">
        <v>11.78</v>
      </c>
      <c r="I1432">
        <v>22</v>
      </c>
      <c r="K1432" s="18">
        <f t="shared" si="110"/>
        <v>504.9</v>
      </c>
      <c r="L1432" s="18">
        <f t="shared" si="111"/>
        <v>245.74</v>
      </c>
      <c r="M1432" s="19">
        <f t="shared" si="112"/>
        <v>0.48671023965141619</v>
      </c>
      <c r="N1432" s="19">
        <f t="shared" si="113"/>
        <v>0.15</v>
      </c>
      <c r="O1432" s="18">
        <f t="shared" si="114"/>
        <v>75.734999999999999</v>
      </c>
    </row>
    <row r="1433" spans="1:15" x14ac:dyDescent="0.55000000000000004">
      <c r="A1433" s="2">
        <v>43119</v>
      </c>
      <c r="B1433">
        <v>32</v>
      </c>
      <c r="C1433" t="s">
        <v>5</v>
      </c>
      <c r="D1433" t="s">
        <v>11</v>
      </c>
      <c r="E1433">
        <v>6</v>
      </c>
      <c r="F1433">
        <v>22.95</v>
      </c>
      <c r="G1433" s="4">
        <v>0</v>
      </c>
      <c r="H1433" s="3">
        <v>11.78</v>
      </c>
      <c r="I1433">
        <v>3</v>
      </c>
      <c r="K1433" s="18">
        <f t="shared" si="110"/>
        <v>68.849999999999994</v>
      </c>
      <c r="L1433" s="18">
        <f t="shared" si="111"/>
        <v>33.51</v>
      </c>
      <c r="M1433" s="19">
        <f t="shared" si="112"/>
        <v>0.48671023965141613</v>
      </c>
      <c r="N1433" s="19">
        <f t="shared" si="113"/>
        <v>0</v>
      </c>
      <c r="O1433" s="18">
        <f t="shared" si="114"/>
        <v>0</v>
      </c>
    </row>
    <row r="1434" spans="1:15" x14ac:dyDescent="0.55000000000000004">
      <c r="A1434" s="2">
        <v>43128</v>
      </c>
      <c r="B1434">
        <v>32</v>
      </c>
      <c r="C1434" t="s">
        <v>8</v>
      </c>
      <c r="D1434" t="s">
        <v>10</v>
      </c>
      <c r="E1434">
        <v>4</v>
      </c>
      <c r="F1434">
        <v>22.95</v>
      </c>
      <c r="G1434" s="4">
        <v>0</v>
      </c>
      <c r="H1434" s="3">
        <v>11.78</v>
      </c>
      <c r="I1434">
        <v>24</v>
      </c>
      <c r="K1434" s="18">
        <f t="shared" si="110"/>
        <v>550.79999999999995</v>
      </c>
      <c r="L1434" s="18">
        <f t="shared" si="111"/>
        <v>268.08</v>
      </c>
      <c r="M1434" s="19">
        <f t="shared" si="112"/>
        <v>0.48671023965141613</v>
      </c>
      <c r="N1434" s="19">
        <f t="shared" si="113"/>
        <v>0.15</v>
      </c>
      <c r="O1434" s="18">
        <f t="shared" si="114"/>
        <v>82.61999999999999</v>
      </c>
    </row>
    <row r="1435" spans="1:15" x14ac:dyDescent="0.55000000000000004">
      <c r="A1435" s="2">
        <v>43134</v>
      </c>
      <c r="B1435">
        <v>32</v>
      </c>
      <c r="C1435" t="s">
        <v>8</v>
      </c>
      <c r="D1435" t="s">
        <v>10</v>
      </c>
      <c r="E1435">
        <v>8</v>
      </c>
      <c r="F1435">
        <v>22.95</v>
      </c>
      <c r="G1435" s="4">
        <v>0</v>
      </c>
      <c r="H1435" s="3">
        <v>11.78</v>
      </c>
      <c r="I1435">
        <v>17</v>
      </c>
      <c r="K1435" s="18">
        <f t="shared" si="110"/>
        <v>390.15</v>
      </c>
      <c r="L1435" s="18">
        <f t="shared" si="111"/>
        <v>189.89</v>
      </c>
      <c r="M1435" s="19">
        <f t="shared" si="112"/>
        <v>0.48671023965141613</v>
      </c>
      <c r="N1435" s="19">
        <f t="shared" si="113"/>
        <v>0</v>
      </c>
      <c r="O1435" s="18">
        <f t="shared" si="114"/>
        <v>0</v>
      </c>
    </row>
    <row r="1436" spans="1:15" x14ac:dyDescent="0.55000000000000004">
      <c r="A1436" s="2">
        <v>43156</v>
      </c>
      <c r="B1436">
        <v>32</v>
      </c>
      <c r="C1436" t="s">
        <v>9</v>
      </c>
      <c r="D1436" t="s">
        <v>10</v>
      </c>
      <c r="E1436">
        <v>12</v>
      </c>
      <c r="F1436">
        <v>22.95</v>
      </c>
      <c r="G1436" s="4">
        <v>0</v>
      </c>
      <c r="H1436" s="3">
        <v>11.78</v>
      </c>
      <c r="I1436">
        <v>5</v>
      </c>
      <c r="K1436" s="18">
        <f t="shared" si="110"/>
        <v>114.75</v>
      </c>
      <c r="L1436" s="18">
        <f t="shared" si="111"/>
        <v>55.85</v>
      </c>
      <c r="M1436" s="19">
        <f t="shared" si="112"/>
        <v>0.48671023965141613</v>
      </c>
      <c r="N1436" s="19">
        <f t="shared" si="113"/>
        <v>0</v>
      </c>
      <c r="O1436" s="18">
        <f t="shared" si="114"/>
        <v>0</v>
      </c>
    </row>
    <row r="1437" spans="1:15" x14ac:dyDescent="0.55000000000000004">
      <c r="A1437" s="2">
        <v>43156</v>
      </c>
      <c r="B1437">
        <v>32</v>
      </c>
      <c r="C1437" t="s">
        <v>8</v>
      </c>
      <c r="D1437" t="s">
        <v>10</v>
      </c>
      <c r="E1437">
        <v>7</v>
      </c>
      <c r="F1437">
        <v>22.95</v>
      </c>
      <c r="G1437" s="4">
        <v>0</v>
      </c>
      <c r="H1437" s="3">
        <v>11.78</v>
      </c>
      <c r="I1437">
        <v>21</v>
      </c>
      <c r="K1437" s="18">
        <f t="shared" si="110"/>
        <v>481.95</v>
      </c>
      <c r="L1437" s="18">
        <f t="shared" si="111"/>
        <v>234.57</v>
      </c>
      <c r="M1437" s="19">
        <f t="shared" si="112"/>
        <v>0.48671023965141613</v>
      </c>
      <c r="N1437" s="19">
        <f t="shared" si="113"/>
        <v>0</v>
      </c>
      <c r="O1437" s="18">
        <f t="shared" si="114"/>
        <v>0</v>
      </c>
    </row>
    <row r="1438" spans="1:15" x14ac:dyDescent="0.55000000000000004">
      <c r="A1438" s="2">
        <v>43156</v>
      </c>
      <c r="B1438">
        <v>32</v>
      </c>
      <c r="C1438" t="s">
        <v>9</v>
      </c>
      <c r="D1438" t="s">
        <v>10</v>
      </c>
      <c r="E1438">
        <v>9</v>
      </c>
      <c r="F1438">
        <v>22.95</v>
      </c>
      <c r="G1438" s="4">
        <v>0</v>
      </c>
      <c r="H1438" s="3">
        <v>11.78</v>
      </c>
      <c r="I1438">
        <v>3</v>
      </c>
      <c r="K1438" s="18">
        <f t="shared" si="110"/>
        <v>68.849999999999994</v>
      </c>
      <c r="L1438" s="18">
        <f t="shared" si="111"/>
        <v>33.51</v>
      </c>
      <c r="M1438" s="19">
        <f t="shared" si="112"/>
        <v>0.48671023965141613</v>
      </c>
      <c r="N1438" s="19">
        <f t="shared" si="113"/>
        <v>0</v>
      </c>
      <c r="O1438" s="18">
        <f t="shared" si="114"/>
        <v>0</v>
      </c>
    </row>
    <row r="1439" spans="1:15" x14ac:dyDescent="0.55000000000000004">
      <c r="A1439" s="2">
        <v>43157</v>
      </c>
      <c r="B1439">
        <v>32</v>
      </c>
      <c r="C1439" t="s">
        <v>5</v>
      </c>
      <c r="D1439" t="s">
        <v>10</v>
      </c>
      <c r="E1439">
        <v>9</v>
      </c>
      <c r="F1439">
        <v>22.95</v>
      </c>
      <c r="G1439" s="4">
        <v>0</v>
      </c>
      <c r="H1439" s="3">
        <v>11.78</v>
      </c>
      <c r="I1439">
        <v>2</v>
      </c>
      <c r="K1439" s="18">
        <f t="shared" si="110"/>
        <v>45.9</v>
      </c>
      <c r="L1439" s="18">
        <f t="shared" si="111"/>
        <v>22.34</v>
      </c>
      <c r="M1439" s="19">
        <f t="shared" si="112"/>
        <v>0.48671023965141613</v>
      </c>
      <c r="N1439" s="19">
        <f t="shared" si="113"/>
        <v>0</v>
      </c>
      <c r="O1439" s="18">
        <f t="shared" si="114"/>
        <v>0</v>
      </c>
    </row>
    <row r="1440" spans="1:15" x14ac:dyDescent="0.55000000000000004">
      <c r="A1440" s="2">
        <v>43159</v>
      </c>
      <c r="B1440">
        <v>32</v>
      </c>
      <c r="C1440" t="s">
        <v>5</v>
      </c>
      <c r="D1440" t="s">
        <v>11</v>
      </c>
      <c r="E1440">
        <v>12</v>
      </c>
      <c r="F1440">
        <v>22.95</v>
      </c>
      <c r="G1440" s="4">
        <v>0</v>
      </c>
      <c r="H1440" s="3">
        <v>11.78</v>
      </c>
      <c r="I1440">
        <v>4</v>
      </c>
      <c r="K1440" s="18">
        <f t="shared" si="110"/>
        <v>91.8</v>
      </c>
      <c r="L1440" s="18">
        <f t="shared" si="111"/>
        <v>44.68</v>
      </c>
      <c r="M1440" s="19">
        <f t="shared" si="112"/>
        <v>0.48671023965141613</v>
      </c>
      <c r="N1440" s="19">
        <f t="shared" si="113"/>
        <v>0</v>
      </c>
      <c r="O1440" s="18">
        <f t="shared" si="114"/>
        <v>0</v>
      </c>
    </row>
    <row r="1441" spans="1:15" x14ac:dyDescent="0.55000000000000004">
      <c r="A1441" s="2">
        <v>43162</v>
      </c>
      <c r="B1441">
        <v>32</v>
      </c>
      <c r="C1441" t="s">
        <v>7</v>
      </c>
      <c r="D1441" t="s">
        <v>10</v>
      </c>
      <c r="E1441">
        <v>10</v>
      </c>
      <c r="F1441">
        <v>22.95</v>
      </c>
      <c r="G1441" s="4">
        <v>0</v>
      </c>
      <c r="H1441" s="3">
        <v>11.78</v>
      </c>
      <c r="I1441">
        <v>25</v>
      </c>
      <c r="K1441" s="18">
        <f t="shared" si="110"/>
        <v>573.75</v>
      </c>
      <c r="L1441" s="18">
        <f t="shared" si="111"/>
        <v>279.25</v>
      </c>
      <c r="M1441" s="19">
        <f t="shared" si="112"/>
        <v>0.48671023965141613</v>
      </c>
      <c r="N1441" s="19">
        <f t="shared" si="113"/>
        <v>0.15</v>
      </c>
      <c r="O1441" s="18">
        <f t="shared" si="114"/>
        <v>86.0625</v>
      </c>
    </row>
    <row r="1442" spans="1:15" x14ac:dyDescent="0.55000000000000004">
      <c r="A1442" s="2">
        <v>43162</v>
      </c>
      <c r="B1442">
        <v>32</v>
      </c>
      <c r="C1442" t="s">
        <v>8</v>
      </c>
      <c r="D1442" t="s">
        <v>10</v>
      </c>
      <c r="E1442">
        <v>3</v>
      </c>
      <c r="F1442">
        <v>22.95</v>
      </c>
      <c r="G1442" s="4">
        <v>0</v>
      </c>
      <c r="H1442" s="3">
        <v>11.78</v>
      </c>
      <c r="I1442">
        <v>3</v>
      </c>
      <c r="K1442" s="18">
        <f t="shared" si="110"/>
        <v>68.849999999999994</v>
      </c>
      <c r="L1442" s="18">
        <f t="shared" si="111"/>
        <v>33.51</v>
      </c>
      <c r="M1442" s="19">
        <f t="shared" si="112"/>
        <v>0.48671023965141613</v>
      </c>
      <c r="N1442" s="19">
        <f t="shared" si="113"/>
        <v>0</v>
      </c>
      <c r="O1442" s="18">
        <f t="shared" si="114"/>
        <v>0</v>
      </c>
    </row>
    <row r="1443" spans="1:15" x14ac:dyDescent="0.55000000000000004">
      <c r="A1443" s="2">
        <v>43163</v>
      </c>
      <c r="B1443">
        <v>32</v>
      </c>
      <c r="C1443" t="s">
        <v>6</v>
      </c>
      <c r="D1443" t="s">
        <v>10</v>
      </c>
      <c r="E1443">
        <v>5</v>
      </c>
      <c r="F1443">
        <v>22.95</v>
      </c>
      <c r="G1443" s="4">
        <v>0</v>
      </c>
      <c r="H1443" s="3">
        <v>11.78</v>
      </c>
      <c r="I1443">
        <v>20</v>
      </c>
      <c r="K1443" s="18">
        <f t="shared" si="110"/>
        <v>459</v>
      </c>
      <c r="L1443" s="18">
        <f t="shared" si="111"/>
        <v>223.4</v>
      </c>
      <c r="M1443" s="19">
        <f t="shared" si="112"/>
        <v>0.48671023965141613</v>
      </c>
      <c r="N1443" s="19">
        <f t="shared" si="113"/>
        <v>0</v>
      </c>
      <c r="O1443" s="18">
        <f t="shared" si="114"/>
        <v>0</v>
      </c>
    </row>
    <row r="1444" spans="1:15" x14ac:dyDescent="0.55000000000000004">
      <c r="A1444" s="2">
        <v>43167</v>
      </c>
      <c r="B1444">
        <v>32</v>
      </c>
      <c r="C1444" t="s">
        <v>6</v>
      </c>
      <c r="D1444" t="s">
        <v>11</v>
      </c>
      <c r="E1444">
        <v>1</v>
      </c>
      <c r="F1444">
        <v>22.95</v>
      </c>
      <c r="G1444" s="4">
        <v>0</v>
      </c>
      <c r="H1444" s="3">
        <v>11.78</v>
      </c>
      <c r="I1444">
        <v>1</v>
      </c>
      <c r="K1444" s="18">
        <f t="shared" si="110"/>
        <v>22.95</v>
      </c>
      <c r="L1444" s="18">
        <f t="shared" si="111"/>
        <v>11.17</v>
      </c>
      <c r="M1444" s="19">
        <f t="shared" si="112"/>
        <v>0.48671023965141613</v>
      </c>
      <c r="N1444" s="19">
        <f t="shared" si="113"/>
        <v>0</v>
      </c>
      <c r="O1444" s="18">
        <f t="shared" si="114"/>
        <v>0</v>
      </c>
    </row>
    <row r="1445" spans="1:15" x14ac:dyDescent="0.55000000000000004">
      <c r="A1445" s="2">
        <v>43167</v>
      </c>
      <c r="B1445">
        <v>32</v>
      </c>
      <c r="C1445" t="s">
        <v>6</v>
      </c>
      <c r="D1445" t="s">
        <v>11</v>
      </c>
      <c r="E1445">
        <v>6</v>
      </c>
      <c r="F1445">
        <v>22.95</v>
      </c>
      <c r="G1445" s="4">
        <v>0</v>
      </c>
      <c r="H1445" s="3">
        <v>11.78</v>
      </c>
      <c r="I1445">
        <v>5</v>
      </c>
      <c r="K1445" s="18">
        <f t="shared" si="110"/>
        <v>114.75</v>
      </c>
      <c r="L1445" s="18">
        <f t="shared" si="111"/>
        <v>55.85</v>
      </c>
      <c r="M1445" s="19">
        <f t="shared" si="112"/>
        <v>0.48671023965141613</v>
      </c>
      <c r="N1445" s="19">
        <f t="shared" si="113"/>
        <v>0</v>
      </c>
      <c r="O1445" s="18">
        <f t="shared" si="114"/>
        <v>0</v>
      </c>
    </row>
    <row r="1446" spans="1:15" x14ac:dyDescent="0.55000000000000004">
      <c r="A1446" s="2">
        <v>43169</v>
      </c>
      <c r="B1446">
        <v>32</v>
      </c>
      <c r="C1446" t="s">
        <v>8</v>
      </c>
      <c r="D1446" t="s">
        <v>10</v>
      </c>
      <c r="E1446">
        <v>6</v>
      </c>
      <c r="F1446">
        <v>22.95</v>
      </c>
      <c r="G1446" s="4">
        <v>0</v>
      </c>
      <c r="H1446" s="3">
        <v>11.78</v>
      </c>
      <c r="I1446">
        <v>3</v>
      </c>
      <c r="K1446" s="18">
        <f t="shared" si="110"/>
        <v>68.849999999999994</v>
      </c>
      <c r="L1446" s="18">
        <f t="shared" si="111"/>
        <v>33.51</v>
      </c>
      <c r="M1446" s="19">
        <f t="shared" si="112"/>
        <v>0.48671023965141613</v>
      </c>
      <c r="N1446" s="19">
        <f t="shared" si="113"/>
        <v>0</v>
      </c>
      <c r="O1446" s="18">
        <f t="shared" si="114"/>
        <v>0</v>
      </c>
    </row>
    <row r="1447" spans="1:15" x14ac:dyDescent="0.55000000000000004">
      <c r="A1447" s="2">
        <v>43188</v>
      </c>
      <c r="B1447">
        <v>32</v>
      </c>
      <c r="C1447" t="s">
        <v>6</v>
      </c>
      <c r="D1447" t="s">
        <v>11</v>
      </c>
      <c r="E1447">
        <v>2</v>
      </c>
      <c r="F1447">
        <v>22.95</v>
      </c>
      <c r="G1447" s="4">
        <v>0</v>
      </c>
      <c r="H1447" s="3">
        <v>11.78</v>
      </c>
      <c r="I1447">
        <v>16</v>
      </c>
      <c r="K1447" s="18">
        <f t="shared" si="110"/>
        <v>367.2</v>
      </c>
      <c r="L1447" s="18">
        <f t="shared" si="111"/>
        <v>178.72</v>
      </c>
      <c r="M1447" s="19">
        <f t="shared" si="112"/>
        <v>0.48671023965141613</v>
      </c>
      <c r="N1447" s="19">
        <f t="shared" si="113"/>
        <v>0</v>
      </c>
      <c r="O1447" s="18">
        <f t="shared" si="114"/>
        <v>0</v>
      </c>
    </row>
    <row r="1448" spans="1:15" x14ac:dyDescent="0.55000000000000004">
      <c r="A1448" s="2">
        <v>43189</v>
      </c>
      <c r="B1448">
        <v>32</v>
      </c>
      <c r="C1448" t="s">
        <v>8</v>
      </c>
      <c r="D1448" t="s">
        <v>10</v>
      </c>
      <c r="E1448">
        <v>1</v>
      </c>
      <c r="F1448">
        <v>22.95</v>
      </c>
      <c r="G1448" s="4">
        <v>0</v>
      </c>
      <c r="H1448" s="3">
        <v>11.78</v>
      </c>
      <c r="I1448">
        <v>4</v>
      </c>
      <c r="K1448" s="18">
        <f t="shared" si="110"/>
        <v>91.8</v>
      </c>
      <c r="L1448" s="18">
        <f t="shared" si="111"/>
        <v>44.68</v>
      </c>
      <c r="M1448" s="19">
        <f t="shared" si="112"/>
        <v>0.48671023965141613</v>
      </c>
      <c r="N1448" s="19">
        <f t="shared" si="113"/>
        <v>0</v>
      </c>
      <c r="O1448" s="18">
        <f t="shared" si="114"/>
        <v>0</v>
      </c>
    </row>
    <row r="1449" spans="1:15" x14ac:dyDescent="0.55000000000000004">
      <c r="A1449" s="2">
        <v>43198</v>
      </c>
      <c r="B1449">
        <v>32</v>
      </c>
      <c r="C1449" t="s">
        <v>7</v>
      </c>
      <c r="D1449" t="s">
        <v>10</v>
      </c>
      <c r="E1449">
        <v>8</v>
      </c>
      <c r="F1449">
        <v>22.95</v>
      </c>
      <c r="G1449" s="4">
        <v>0</v>
      </c>
      <c r="H1449" s="3">
        <v>11.78</v>
      </c>
      <c r="I1449">
        <v>21</v>
      </c>
      <c r="K1449" s="18">
        <f t="shared" si="110"/>
        <v>481.95</v>
      </c>
      <c r="L1449" s="18">
        <f t="shared" si="111"/>
        <v>234.57</v>
      </c>
      <c r="M1449" s="19">
        <f t="shared" si="112"/>
        <v>0.48671023965141613</v>
      </c>
      <c r="N1449" s="19">
        <f t="shared" si="113"/>
        <v>0</v>
      </c>
      <c r="O1449" s="18">
        <f t="shared" si="114"/>
        <v>0</v>
      </c>
    </row>
    <row r="1450" spans="1:15" x14ac:dyDescent="0.55000000000000004">
      <c r="A1450" s="2">
        <v>43200</v>
      </c>
      <c r="B1450">
        <v>32</v>
      </c>
      <c r="C1450" t="s">
        <v>5</v>
      </c>
      <c r="D1450" t="s">
        <v>11</v>
      </c>
      <c r="E1450">
        <v>5</v>
      </c>
      <c r="F1450">
        <v>22.95</v>
      </c>
      <c r="G1450" s="4">
        <v>0</v>
      </c>
      <c r="H1450" s="3">
        <v>11.78</v>
      </c>
      <c r="I1450">
        <v>4</v>
      </c>
      <c r="K1450" s="18">
        <f t="shared" si="110"/>
        <v>91.8</v>
      </c>
      <c r="L1450" s="18">
        <f t="shared" si="111"/>
        <v>44.68</v>
      </c>
      <c r="M1450" s="19">
        <f t="shared" si="112"/>
        <v>0.48671023965141613</v>
      </c>
      <c r="N1450" s="19">
        <f t="shared" si="113"/>
        <v>0</v>
      </c>
      <c r="O1450" s="18">
        <f t="shared" si="114"/>
        <v>0</v>
      </c>
    </row>
    <row r="1451" spans="1:15" x14ac:dyDescent="0.55000000000000004">
      <c r="A1451" s="2">
        <v>43219</v>
      </c>
      <c r="B1451">
        <v>32</v>
      </c>
      <c r="C1451" t="s">
        <v>6</v>
      </c>
      <c r="D1451" t="s">
        <v>10</v>
      </c>
      <c r="E1451">
        <v>0</v>
      </c>
      <c r="F1451">
        <v>22.95</v>
      </c>
      <c r="G1451" s="4">
        <v>0</v>
      </c>
      <c r="H1451" s="3">
        <v>11.78</v>
      </c>
      <c r="I1451">
        <v>21</v>
      </c>
      <c r="K1451" s="18">
        <f t="shared" si="110"/>
        <v>481.95</v>
      </c>
      <c r="L1451" s="18">
        <f t="shared" si="111"/>
        <v>234.57</v>
      </c>
      <c r="M1451" s="19">
        <f t="shared" si="112"/>
        <v>0.48671023965141613</v>
      </c>
      <c r="N1451" s="19">
        <f t="shared" si="113"/>
        <v>0</v>
      </c>
      <c r="O1451" s="18">
        <f t="shared" si="114"/>
        <v>0</v>
      </c>
    </row>
    <row r="1452" spans="1:15" x14ac:dyDescent="0.55000000000000004">
      <c r="A1452" s="2">
        <v>43233</v>
      </c>
      <c r="B1452">
        <v>32</v>
      </c>
      <c r="C1452" t="s">
        <v>7</v>
      </c>
      <c r="D1452" t="s">
        <v>10</v>
      </c>
      <c r="E1452">
        <v>2</v>
      </c>
      <c r="F1452">
        <v>22.95</v>
      </c>
      <c r="G1452" s="4">
        <v>0</v>
      </c>
      <c r="H1452" s="3">
        <v>11.78</v>
      </c>
      <c r="I1452">
        <v>3</v>
      </c>
      <c r="K1452" s="18">
        <f t="shared" si="110"/>
        <v>68.849999999999994</v>
      </c>
      <c r="L1452" s="18">
        <f t="shared" si="111"/>
        <v>33.51</v>
      </c>
      <c r="M1452" s="19">
        <f t="shared" si="112"/>
        <v>0.48671023965141613</v>
      </c>
      <c r="N1452" s="19">
        <f t="shared" si="113"/>
        <v>0</v>
      </c>
      <c r="O1452" s="18">
        <f t="shared" si="114"/>
        <v>0</v>
      </c>
    </row>
    <row r="1453" spans="1:15" x14ac:dyDescent="0.55000000000000004">
      <c r="A1453" s="2">
        <v>43239</v>
      </c>
      <c r="B1453">
        <v>32</v>
      </c>
      <c r="C1453" t="s">
        <v>9</v>
      </c>
      <c r="D1453" t="s">
        <v>10</v>
      </c>
      <c r="E1453">
        <v>2</v>
      </c>
      <c r="F1453">
        <v>22.95</v>
      </c>
      <c r="G1453" s="4">
        <v>0</v>
      </c>
      <c r="H1453" s="3">
        <v>11.78</v>
      </c>
      <c r="I1453">
        <v>25</v>
      </c>
      <c r="K1453" s="18">
        <f t="shared" si="110"/>
        <v>573.75</v>
      </c>
      <c r="L1453" s="18">
        <f t="shared" si="111"/>
        <v>279.25</v>
      </c>
      <c r="M1453" s="19">
        <f t="shared" si="112"/>
        <v>0.48671023965141613</v>
      </c>
      <c r="N1453" s="19">
        <f t="shared" si="113"/>
        <v>0.15</v>
      </c>
      <c r="O1453" s="18">
        <f t="shared" si="114"/>
        <v>86.0625</v>
      </c>
    </row>
    <row r="1454" spans="1:15" x14ac:dyDescent="0.55000000000000004">
      <c r="A1454" s="2">
        <v>43247</v>
      </c>
      <c r="B1454">
        <v>32</v>
      </c>
      <c r="C1454" t="s">
        <v>7</v>
      </c>
      <c r="D1454" t="s">
        <v>10</v>
      </c>
      <c r="E1454">
        <v>3</v>
      </c>
      <c r="F1454">
        <v>22.95</v>
      </c>
      <c r="G1454" s="4">
        <v>0</v>
      </c>
      <c r="H1454" s="3">
        <v>11.78</v>
      </c>
      <c r="I1454">
        <v>4</v>
      </c>
      <c r="K1454" s="18">
        <f t="shared" si="110"/>
        <v>91.8</v>
      </c>
      <c r="L1454" s="18">
        <f t="shared" si="111"/>
        <v>44.68</v>
      </c>
      <c r="M1454" s="19">
        <f t="shared" si="112"/>
        <v>0.48671023965141613</v>
      </c>
      <c r="N1454" s="19">
        <f t="shared" si="113"/>
        <v>0</v>
      </c>
      <c r="O1454" s="18">
        <f t="shared" si="114"/>
        <v>0</v>
      </c>
    </row>
    <row r="1455" spans="1:15" x14ac:dyDescent="0.55000000000000004">
      <c r="A1455" s="2">
        <v>43253</v>
      </c>
      <c r="B1455">
        <v>32</v>
      </c>
      <c r="C1455" t="s">
        <v>9</v>
      </c>
      <c r="D1455" t="s">
        <v>10</v>
      </c>
      <c r="E1455">
        <v>5</v>
      </c>
      <c r="F1455">
        <v>22.95</v>
      </c>
      <c r="G1455" s="4">
        <v>0</v>
      </c>
      <c r="H1455" s="3">
        <v>11.78</v>
      </c>
      <c r="I1455">
        <v>8</v>
      </c>
      <c r="K1455" s="18">
        <f t="shared" si="110"/>
        <v>183.6</v>
      </c>
      <c r="L1455" s="18">
        <f t="shared" si="111"/>
        <v>89.36</v>
      </c>
      <c r="M1455" s="19">
        <f t="shared" si="112"/>
        <v>0.48671023965141613</v>
      </c>
      <c r="N1455" s="19">
        <f t="shared" si="113"/>
        <v>0</v>
      </c>
      <c r="O1455" s="18">
        <f t="shared" si="114"/>
        <v>0</v>
      </c>
    </row>
    <row r="1456" spans="1:15" x14ac:dyDescent="0.55000000000000004">
      <c r="A1456" s="2">
        <v>43262</v>
      </c>
      <c r="B1456">
        <v>32</v>
      </c>
      <c r="C1456" t="s">
        <v>9</v>
      </c>
      <c r="D1456" t="s">
        <v>11</v>
      </c>
      <c r="E1456">
        <v>4</v>
      </c>
      <c r="F1456">
        <v>22.95</v>
      </c>
      <c r="G1456" s="4">
        <v>0</v>
      </c>
      <c r="H1456" s="3">
        <v>11.78</v>
      </c>
      <c r="I1456">
        <v>30</v>
      </c>
      <c r="K1456" s="18">
        <f t="shared" si="110"/>
        <v>688.5</v>
      </c>
      <c r="L1456" s="18">
        <f t="shared" si="111"/>
        <v>335.1</v>
      </c>
      <c r="M1456" s="19">
        <f t="shared" si="112"/>
        <v>0.48671023965141613</v>
      </c>
      <c r="N1456" s="19">
        <f t="shared" si="113"/>
        <v>0.15</v>
      </c>
      <c r="O1456" s="18">
        <f t="shared" si="114"/>
        <v>103.27499999999999</v>
      </c>
    </row>
    <row r="1457" spans="1:15" x14ac:dyDescent="0.55000000000000004">
      <c r="A1457" s="2">
        <v>43184</v>
      </c>
      <c r="B1457">
        <v>32</v>
      </c>
      <c r="C1457" t="s">
        <v>5</v>
      </c>
      <c r="D1457" t="s">
        <v>10</v>
      </c>
      <c r="E1457">
        <v>6</v>
      </c>
      <c r="F1457">
        <v>22.95</v>
      </c>
      <c r="G1457" s="4">
        <v>0</v>
      </c>
      <c r="H1457" s="3">
        <v>11.78</v>
      </c>
      <c r="I1457">
        <v>3</v>
      </c>
      <c r="K1457" s="18">
        <f t="shared" si="110"/>
        <v>68.849999999999994</v>
      </c>
      <c r="L1457" s="18">
        <f t="shared" si="111"/>
        <v>33.51</v>
      </c>
      <c r="M1457" s="19">
        <f t="shared" si="112"/>
        <v>0.48671023965141613</v>
      </c>
      <c r="N1457" s="19">
        <f t="shared" si="113"/>
        <v>0</v>
      </c>
      <c r="O1457" s="18">
        <f t="shared" si="114"/>
        <v>0</v>
      </c>
    </row>
    <row r="1458" spans="1:15" x14ac:dyDescent="0.55000000000000004">
      <c r="A1458" s="2">
        <v>43168</v>
      </c>
      <c r="B1458">
        <v>32</v>
      </c>
      <c r="C1458" t="s">
        <v>8</v>
      </c>
      <c r="D1458" t="s">
        <v>10</v>
      </c>
      <c r="E1458">
        <v>10</v>
      </c>
      <c r="F1458">
        <v>22.95</v>
      </c>
      <c r="G1458" s="4">
        <v>0</v>
      </c>
      <c r="H1458" s="3">
        <v>11.78</v>
      </c>
      <c r="I1458">
        <v>4</v>
      </c>
      <c r="K1458" s="18">
        <f t="shared" si="110"/>
        <v>91.8</v>
      </c>
      <c r="L1458" s="18">
        <f t="shared" si="111"/>
        <v>44.68</v>
      </c>
      <c r="M1458" s="19">
        <f t="shared" si="112"/>
        <v>0.48671023965141613</v>
      </c>
      <c r="N1458" s="19">
        <f t="shared" si="113"/>
        <v>0</v>
      </c>
      <c r="O1458" s="18">
        <f t="shared" si="114"/>
        <v>0</v>
      </c>
    </row>
    <row r="1459" spans="1:15" x14ac:dyDescent="0.55000000000000004">
      <c r="A1459" s="2">
        <v>43267</v>
      </c>
      <c r="B1459">
        <v>32</v>
      </c>
      <c r="C1459" t="s">
        <v>8</v>
      </c>
      <c r="D1459" t="s">
        <v>10</v>
      </c>
      <c r="E1459">
        <v>6</v>
      </c>
      <c r="F1459">
        <v>22.95</v>
      </c>
      <c r="G1459" s="4">
        <v>0</v>
      </c>
      <c r="H1459" s="3">
        <v>11.78</v>
      </c>
      <c r="I1459">
        <v>10</v>
      </c>
      <c r="K1459" s="18">
        <f t="shared" si="110"/>
        <v>229.5</v>
      </c>
      <c r="L1459" s="18">
        <f t="shared" si="111"/>
        <v>111.7</v>
      </c>
      <c r="M1459" s="19">
        <f t="shared" si="112"/>
        <v>0.48671023965141613</v>
      </c>
      <c r="N1459" s="19">
        <f t="shared" si="113"/>
        <v>0</v>
      </c>
      <c r="O1459" s="18">
        <f t="shared" si="114"/>
        <v>0</v>
      </c>
    </row>
    <row r="1460" spans="1:15" x14ac:dyDescent="0.55000000000000004">
      <c r="A1460" s="2">
        <v>43247</v>
      </c>
      <c r="B1460">
        <v>32</v>
      </c>
      <c r="C1460" t="s">
        <v>7</v>
      </c>
      <c r="D1460" t="s">
        <v>10</v>
      </c>
      <c r="E1460">
        <v>4</v>
      </c>
      <c r="F1460">
        <v>22.95</v>
      </c>
      <c r="G1460" s="4">
        <v>0</v>
      </c>
      <c r="H1460" s="3">
        <v>11.78</v>
      </c>
      <c r="I1460">
        <v>24</v>
      </c>
      <c r="K1460" s="18">
        <f t="shared" si="110"/>
        <v>550.79999999999995</v>
      </c>
      <c r="L1460" s="18">
        <f t="shared" si="111"/>
        <v>268.08</v>
      </c>
      <c r="M1460" s="19">
        <f t="shared" si="112"/>
        <v>0.48671023965141613</v>
      </c>
      <c r="N1460" s="19">
        <f t="shared" si="113"/>
        <v>0.15</v>
      </c>
      <c r="O1460" s="18">
        <f t="shared" si="114"/>
        <v>82.61999999999999</v>
      </c>
    </row>
    <row r="1461" spans="1:15" x14ac:dyDescent="0.55000000000000004">
      <c r="A1461" s="2">
        <v>43225</v>
      </c>
      <c r="B1461">
        <v>32</v>
      </c>
      <c r="C1461" t="s">
        <v>9</v>
      </c>
      <c r="D1461" t="s">
        <v>10</v>
      </c>
      <c r="E1461">
        <v>0</v>
      </c>
      <c r="F1461">
        <v>22.95</v>
      </c>
      <c r="G1461" s="4">
        <v>0</v>
      </c>
      <c r="H1461" s="3">
        <v>11.78</v>
      </c>
      <c r="I1461">
        <v>14</v>
      </c>
      <c r="K1461" s="18">
        <f t="shared" si="110"/>
        <v>321.3</v>
      </c>
      <c r="L1461" s="18">
        <f t="shared" si="111"/>
        <v>156.38</v>
      </c>
      <c r="M1461" s="19">
        <f t="shared" si="112"/>
        <v>0.48671023965141608</v>
      </c>
      <c r="N1461" s="19">
        <f t="shared" si="113"/>
        <v>0</v>
      </c>
      <c r="O1461" s="18">
        <f t="shared" si="114"/>
        <v>0</v>
      </c>
    </row>
    <row r="1462" spans="1:15" x14ac:dyDescent="0.55000000000000004">
      <c r="A1462" s="2">
        <v>43242</v>
      </c>
      <c r="B1462">
        <v>32</v>
      </c>
      <c r="C1462" t="s">
        <v>5</v>
      </c>
      <c r="D1462" t="s">
        <v>11</v>
      </c>
      <c r="E1462">
        <v>1</v>
      </c>
      <c r="F1462">
        <v>22.95</v>
      </c>
      <c r="G1462" s="4">
        <v>0</v>
      </c>
      <c r="H1462" s="3">
        <v>11.78</v>
      </c>
      <c r="I1462">
        <v>14</v>
      </c>
      <c r="K1462" s="18">
        <f t="shared" si="110"/>
        <v>321.3</v>
      </c>
      <c r="L1462" s="18">
        <f t="shared" si="111"/>
        <v>156.38</v>
      </c>
      <c r="M1462" s="19">
        <f t="shared" si="112"/>
        <v>0.48671023965141608</v>
      </c>
      <c r="N1462" s="19">
        <f t="shared" si="113"/>
        <v>0</v>
      </c>
      <c r="O1462" s="18">
        <f t="shared" si="114"/>
        <v>0</v>
      </c>
    </row>
    <row r="1463" spans="1:15" x14ac:dyDescent="0.55000000000000004">
      <c r="A1463" s="2">
        <v>43225</v>
      </c>
      <c r="B1463">
        <v>32</v>
      </c>
      <c r="C1463" t="s">
        <v>8</v>
      </c>
      <c r="D1463" t="s">
        <v>10</v>
      </c>
      <c r="E1463">
        <v>9</v>
      </c>
      <c r="F1463">
        <v>22.95</v>
      </c>
      <c r="G1463" s="4">
        <v>0</v>
      </c>
      <c r="H1463" s="3">
        <v>11.78</v>
      </c>
      <c r="I1463">
        <v>14</v>
      </c>
      <c r="K1463" s="18">
        <f t="shared" si="110"/>
        <v>321.3</v>
      </c>
      <c r="L1463" s="18">
        <f t="shared" si="111"/>
        <v>156.38</v>
      </c>
      <c r="M1463" s="19">
        <f t="shared" si="112"/>
        <v>0.48671023965141608</v>
      </c>
      <c r="N1463" s="19">
        <f t="shared" si="113"/>
        <v>0</v>
      </c>
      <c r="O1463" s="18">
        <f t="shared" si="114"/>
        <v>0</v>
      </c>
    </row>
    <row r="1464" spans="1:15" x14ac:dyDescent="0.55000000000000004">
      <c r="A1464" s="2">
        <v>43170</v>
      </c>
      <c r="B1464">
        <v>36</v>
      </c>
      <c r="C1464" t="s">
        <v>5</v>
      </c>
      <c r="D1464" t="s">
        <v>10</v>
      </c>
      <c r="E1464">
        <v>1</v>
      </c>
      <c r="F1464">
        <v>26.95</v>
      </c>
      <c r="G1464" s="4">
        <v>0.1</v>
      </c>
      <c r="H1464" s="3">
        <v>12.53</v>
      </c>
      <c r="I1464">
        <v>7</v>
      </c>
      <c r="K1464" s="18">
        <f t="shared" si="110"/>
        <v>169.785</v>
      </c>
      <c r="L1464" s="18">
        <f t="shared" si="111"/>
        <v>82.075000000000003</v>
      </c>
      <c r="M1464" s="19">
        <f t="shared" si="112"/>
        <v>0.48340548340548345</v>
      </c>
      <c r="N1464" s="19">
        <f t="shared" si="113"/>
        <v>0</v>
      </c>
      <c r="O1464" s="18">
        <f t="shared" si="114"/>
        <v>0</v>
      </c>
    </row>
    <row r="1465" spans="1:15" x14ac:dyDescent="0.55000000000000004">
      <c r="A1465" s="2">
        <v>43156</v>
      </c>
      <c r="B1465">
        <v>36</v>
      </c>
      <c r="C1465" t="s">
        <v>8</v>
      </c>
      <c r="D1465" t="s">
        <v>10</v>
      </c>
      <c r="E1465">
        <v>1</v>
      </c>
      <c r="F1465">
        <v>26.95</v>
      </c>
      <c r="G1465" s="4">
        <v>0.1</v>
      </c>
      <c r="H1465" s="3">
        <v>12.53</v>
      </c>
      <c r="I1465">
        <v>11</v>
      </c>
      <c r="K1465" s="18">
        <f t="shared" si="110"/>
        <v>266.80500000000001</v>
      </c>
      <c r="L1465" s="18">
        <f t="shared" si="111"/>
        <v>128.97499999999999</v>
      </c>
      <c r="M1465" s="19">
        <f t="shared" si="112"/>
        <v>0.48340548340548339</v>
      </c>
      <c r="N1465" s="19">
        <f t="shared" si="113"/>
        <v>0</v>
      </c>
      <c r="O1465" s="18">
        <f t="shared" si="114"/>
        <v>0</v>
      </c>
    </row>
    <row r="1466" spans="1:15" x14ac:dyDescent="0.55000000000000004">
      <c r="A1466" s="2">
        <v>43183</v>
      </c>
      <c r="B1466">
        <v>36</v>
      </c>
      <c r="C1466" t="s">
        <v>8</v>
      </c>
      <c r="D1466" t="s">
        <v>10</v>
      </c>
      <c r="E1466">
        <v>1</v>
      </c>
      <c r="F1466">
        <v>26.95</v>
      </c>
      <c r="G1466" s="4">
        <v>0.1</v>
      </c>
      <c r="H1466" s="3">
        <v>12.53</v>
      </c>
      <c r="I1466">
        <v>23</v>
      </c>
      <c r="K1466" s="18">
        <f t="shared" si="110"/>
        <v>557.86500000000001</v>
      </c>
      <c r="L1466" s="18">
        <f t="shared" si="111"/>
        <v>269.67500000000001</v>
      </c>
      <c r="M1466" s="19">
        <f t="shared" si="112"/>
        <v>0.48340548340548339</v>
      </c>
      <c r="N1466" s="19">
        <f t="shared" si="113"/>
        <v>4.9999999999999989E-2</v>
      </c>
      <c r="O1466" s="18">
        <f t="shared" si="114"/>
        <v>27.893249999999995</v>
      </c>
    </row>
    <row r="1467" spans="1:15" x14ac:dyDescent="0.55000000000000004">
      <c r="A1467" s="2">
        <v>43128</v>
      </c>
      <c r="B1467">
        <v>36</v>
      </c>
      <c r="C1467" t="s">
        <v>9</v>
      </c>
      <c r="D1467" t="s">
        <v>10</v>
      </c>
      <c r="E1467">
        <v>4</v>
      </c>
      <c r="F1467">
        <v>26.95</v>
      </c>
      <c r="G1467" s="4">
        <v>0.1</v>
      </c>
      <c r="H1467" s="3">
        <v>12.53</v>
      </c>
      <c r="I1467">
        <v>17</v>
      </c>
      <c r="K1467" s="18">
        <f t="shared" si="110"/>
        <v>412.33499999999998</v>
      </c>
      <c r="L1467" s="18">
        <f t="shared" si="111"/>
        <v>199.32499999999999</v>
      </c>
      <c r="M1467" s="19">
        <f t="shared" si="112"/>
        <v>0.48340548340548339</v>
      </c>
      <c r="N1467" s="19">
        <f t="shared" si="113"/>
        <v>0</v>
      </c>
      <c r="O1467" s="18">
        <f t="shared" si="114"/>
        <v>0</v>
      </c>
    </row>
    <row r="1468" spans="1:15" x14ac:dyDescent="0.55000000000000004">
      <c r="A1468" s="2">
        <v>43207</v>
      </c>
      <c r="B1468">
        <v>36</v>
      </c>
      <c r="C1468" t="s">
        <v>7</v>
      </c>
      <c r="D1468" t="s">
        <v>11</v>
      </c>
      <c r="E1468">
        <v>4</v>
      </c>
      <c r="F1468">
        <v>26.95</v>
      </c>
      <c r="G1468" s="4">
        <v>0.1</v>
      </c>
      <c r="H1468" s="3">
        <v>12.53</v>
      </c>
      <c r="I1468">
        <v>35</v>
      </c>
      <c r="K1468" s="18">
        <f t="shared" si="110"/>
        <v>848.92500000000007</v>
      </c>
      <c r="L1468" s="18">
        <f t="shared" si="111"/>
        <v>410.375</v>
      </c>
      <c r="M1468" s="19">
        <f t="shared" si="112"/>
        <v>0.48340548340548339</v>
      </c>
      <c r="N1468" s="19">
        <f t="shared" si="113"/>
        <v>4.9999999999999989E-2</v>
      </c>
      <c r="O1468" s="18">
        <f t="shared" si="114"/>
        <v>42.446249999999992</v>
      </c>
    </row>
    <row r="1469" spans="1:15" x14ac:dyDescent="0.55000000000000004">
      <c r="A1469" s="2">
        <v>43238</v>
      </c>
      <c r="B1469">
        <v>36</v>
      </c>
      <c r="C1469" t="s">
        <v>9</v>
      </c>
      <c r="D1469" t="s">
        <v>10</v>
      </c>
      <c r="E1469">
        <v>2</v>
      </c>
      <c r="F1469">
        <v>26.95</v>
      </c>
      <c r="G1469" s="4">
        <v>0.1</v>
      </c>
      <c r="H1469" s="3">
        <v>12.53</v>
      </c>
      <c r="I1469">
        <v>17</v>
      </c>
      <c r="K1469" s="18">
        <f t="shared" si="110"/>
        <v>412.33499999999998</v>
      </c>
      <c r="L1469" s="18">
        <f t="shared" si="111"/>
        <v>199.32499999999999</v>
      </c>
      <c r="M1469" s="19">
        <f t="shared" si="112"/>
        <v>0.48340548340548339</v>
      </c>
      <c r="N1469" s="19">
        <f t="shared" si="113"/>
        <v>0</v>
      </c>
      <c r="O1469" s="18">
        <f t="shared" si="114"/>
        <v>0</v>
      </c>
    </row>
    <row r="1470" spans="1:15" x14ac:dyDescent="0.55000000000000004">
      <c r="A1470" s="2">
        <v>43142</v>
      </c>
      <c r="B1470">
        <v>36</v>
      </c>
      <c r="C1470" t="s">
        <v>7</v>
      </c>
      <c r="D1470" t="s">
        <v>10</v>
      </c>
      <c r="E1470">
        <v>6</v>
      </c>
      <c r="F1470">
        <v>26.95</v>
      </c>
      <c r="G1470" s="4">
        <v>0.1</v>
      </c>
      <c r="H1470" s="3">
        <v>12.53</v>
      </c>
      <c r="I1470">
        <v>9</v>
      </c>
      <c r="K1470" s="18">
        <f t="shared" si="110"/>
        <v>218.29499999999999</v>
      </c>
      <c r="L1470" s="18">
        <f t="shared" si="111"/>
        <v>105.52499999999999</v>
      </c>
      <c r="M1470" s="19">
        <f t="shared" si="112"/>
        <v>0.48340548340548339</v>
      </c>
      <c r="N1470" s="19">
        <f t="shared" si="113"/>
        <v>0</v>
      </c>
      <c r="O1470" s="18">
        <f t="shared" si="114"/>
        <v>0</v>
      </c>
    </row>
    <row r="1471" spans="1:15" x14ac:dyDescent="0.55000000000000004">
      <c r="A1471" s="2">
        <v>43158</v>
      </c>
      <c r="B1471">
        <v>36</v>
      </c>
      <c r="C1471" t="s">
        <v>9</v>
      </c>
      <c r="D1471" t="s">
        <v>11</v>
      </c>
      <c r="E1471">
        <v>6</v>
      </c>
      <c r="F1471">
        <v>26.95</v>
      </c>
      <c r="G1471" s="4">
        <v>0.1</v>
      </c>
      <c r="H1471" s="3">
        <v>12.53</v>
      </c>
      <c r="I1471">
        <v>6</v>
      </c>
      <c r="K1471" s="18">
        <f t="shared" si="110"/>
        <v>145.53</v>
      </c>
      <c r="L1471" s="18">
        <f t="shared" si="111"/>
        <v>70.349999999999994</v>
      </c>
      <c r="M1471" s="19">
        <f t="shared" si="112"/>
        <v>0.48340548340548334</v>
      </c>
      <c r="N1471" s="19">
        <f t="shared" si="113"/>
        <v>0</v>
      </c>
      <c r="O1471" s="18">
        <f t="shared" si="114"/>
        <v>0</v>
      </c>
    </row>
    <row r="1472" spans="1:15" x14ac:dyDescent="0.55000000000000004">
      <c r="A1472" s="2">
        <v>43183</v>
      </c>
      <c r="B1472">
        <v>36</v>
      </c>
      <c r="C1472" t="s">
        <v>9</v>
      </c>
      <c r="D1472" t="s">
        <v>10</v>
      </c>
      <c r="E1472">
        <v>4</v>
      </c>
      <c r="F1472">
        <v>26.95</v>
      </c>
      <c r="G1472" s="4">
        <v>0.1</v>
      </c>
      <c r="H1472" s="3">
        <v>12.53</v>
      </c>
      <c r="I1472">
        <v>6</v>
      </c>
      <c r="K1472" s="18">
        <f t="shared" si="110"/>
        <v>145.53</v>
      </c>
      <c r="L1472" s="18">
        <f t="shared" si="111"/>
        <v>70.349999999999994</v>
      </c>
      <c r="M1472" s="19">
        <f t="shared" si="112"/>
        <v>0.48340548340548334</v>
      </c>
      <c r="N1472" s="19">
        <f t="shared" si="113"/>
        <v>0</v>
      </c>
      <c r="O1472" s="18">
        <f t="shared" si="114"/>
        <v>0</v>
      </c>
    </row>
    <row r="1473" spans="1:15" x14ac:dyDescent="0.55000000000000004">
      <c r="A1473" s="2">
        <v>43112</v>
      </c>
      <c r="B1473">
        <v>36</v>
      </c>
      <c r="C1473" t="s">
        <v>6</v>
      </c>
      <c r="D1473" t="s">
        <v>11</v>
      </c>
      <c r="E1473">
        <v>3</v>
      </c>
      <c r="F1473">
        <v>26.95</v>
      </c>
      <c r="G1473" s="4">
        <v>0.1</v>
      </c>
      <c r="H1473" s="3">
        <v>12.53</v>
      </c>
      <c r="I1473">
        <v>3</v>
      </c>
      <c r="K1473" s="18">
        <f t="shared" si="110"/>
        <v>72.765000000000001</v>
      </c>
      <c r="L1473" s="18">
        <f t="shared" si="111"/>
        <v>35.174999999999997</v>
      </c>
      <c r="M1473" s="19">
        <f t="shared" si="112"/>
        <v>0.48340548340548334</v>
      </c>
      <c r="N1473" s="19">
        <f t="shared" si="113"/>
        <v>0</v>
      </c>
      <c r="O1473" s="18">
        <f t="shared" si="114"/>
        <v>0</v>
      </c>
    </row>
    <row r="1474" spans="1:15" x14ac:dyDescent="0.55000000000000004">
      <c r="A1474" s="2">
        <v>43105</v>
      </c>
      <c r="B1474">
        <v>4</v>
      </c>
      <c r="C1474" t="s">
        <v>6</v>
      </c>
      <c r="D1474" t="s">
        <v>11</v>
      </c>
      <c r="E1474">
        <v>0</v>
      </c>
      <c r="F1474">
        <v>73.95</v>
      </c>
      <c r="G1474" s="4">
        <v>0</v>
      </c>
      <c r="H1474" s="3">
        <v>38.86</v>
      </c>
      <c r="I1474">
        <v>1</v>
      </c>
      <c r="K1474" s="18">
        <f t="shared" ref="K1474:K1537" si="115">I1474*F1474*(1-G1474)</f>
        <v>73.95</v>
      </c>
      <c r="L1474" s="18">
        <f t="shared" ref="L1474:L1537" si="116">(F1474*(1-G1474)-H1474)*I1474</f>
        <v>35.090000000000003</v>
      </c>
      <c r="M1474" s="19">
        <f t="shared" ref="M1474:M1537" si="117">L1474/K1474</f>
        <v>0.47450980392156866</v>
      </c>
      <c r="N1474" s="19">
        <f t="shared" si="113"/>
        <v>0</v>
      </c>
      <c r="O1474" s="18">
        <f t="shared" si="114"/>
        <v>0</v>
      </c>
    </row>
    <row r="1475" spans="1:15" x14ac:dyDescent="0.55000000000000004">
      <c r="A1475" s="2">
        <v>43115</v>
      </c>
      <c r="B1475">
        <v>4</v>
      </c>
      <c r="C1475" t="s">
        <v>5</v>
      </c>
      <c r="D1475" t="s">
        <v>10</v>
      </c>
      <c r="E1475">
        <v>2</v>
      </c>
      <c r="F1475">
        <v>73.95</v>
      </c>
      <c r="G1475" s="4">
        <v>0</v>
      </c>
      <c r="H1475" s="3">
        <v>38.86</v>
      </c>
      <c r="I1475">
        <v>1</v>
      </c>
      <c r="K1475" s="18">
        <f t="shared" si="115"/>
        <v>73.95</v>
      </c>
      <c r="L1475" s="18">
        <f t="shared" si="116"/>
        <v>35.090000000000003</v>
      </c>
      <c r="M1475" s="19">
        <f t="shared" si="117"/>
        <v>0.47450980392156866</v>
      </c>
      <c r="N1475" s="19">
        <f t="shared" ref="N1475:N1538" si="118">MAX(IF(K1475&gt;500,0.15,0),G1475)-G1475</f>
        <v>0</v>
      </c>
      <c r="O1475" s="18">
        <f t="shared" ref="O1475:O1538" si="119">N1475*K1475</f>
        <v>0</v>
      </c>
    </row>
    <row r="1476" spans="1:15" x14ac:dyDescent="0.55000000000000004">
      <c r="A1476" s="2">
        <v>43132</v>
      </c>
      <c r="B1476">
        <v>4</v>
      </c>
      <c r="C1476" t="s">
        <v>6</v>
      </c>
      <c r="D1476" t="s">
        <v>11</v>
      </c>
      <c r="E1476">
        <v>3</v>
      </c>
      <c r="F1476">
        <v>73.95</v>
      </c>
      <c r="G1476" s="4">
        <v>0</v>
      </c>
      <c r="H1476" s="3">
        <v>38.86</v>
      </c>
      <c r="I1476">
        <v>2</v>
      </c>
      <c r="K1476" s="18">
        <f t="shared" si="115"/>
        <v>147.9</v>
      </c>
      <c r="L1476" s="18">
        <f t="shared" si="116"/>
        <v>70.180000000000007</v>
      </c>
      <c r="M1476" s="19">
        <f t="shared" si="117"/>
        <v>0.47450980392156866</v>
      </c>
      <c r="N1476" s="19">
        <f t="shared" si="118"/>
        <v>0</v>
      </c>
      <c r="O1476" s="18">
        <f t="shared" si="119"/>
        <v>0</v>
      </c>
    </row>
    <row r="1477" spans="1:15" x14ac:dyDescent="0.55000000000000004">
      <c r="A1477" s="2">
        <v>43132</v>
      </c>
      <c r="B1477">
        <v>4</v>
      </c>
      <c r="C1477" t="s">
        <v>6</v>
      </c>
      <c r="D1477" t="s">
        <v>11</v>
      </c>
      <c r="E1477">
        <v>9</v>
      </c>
      <c r="F1477">
        <v>73.95</v>
      </c>
      <c r="G1477" s="4">
        <v>0</v>
      </c>
      <c r="H1477" s="3">
        <v>38.86</v>
      </c>
      <c r="I1477">
        <v>1</v>
      </c>
      <c r="K1477" s="18">
        <f t="shared" si="115"/>
        <v>73.95</v>
      </c>
      <c r="L1477" s="18">
        <f t="shared" si="116"/>
        <v>35.090000000000003</v>
      </c>
      <c r="M1477" s="19">
        <f t="shared" si="117"/>
        <v>0.47450980392156866</v>
      </c>
      <c r="N1477" s="19">
        <f t="shared" si="118"/>
        <v>0</v>
      </c>
      <c r="O1477" s="18">
        <f t="shared" si="119"/>
        <v>0</v>
      </c>
    </row>
    <row r="1478" spans="1:15" x14ac:dyDescent="0.55000000000000004">
      <c r="A1478" s="2">
        <v>43132</v>
      </c>
      <c r="B1478">
        <v>4</v>
      </c>
      <c r="C1478" t="s">
        <v>8</v>
      </c>
      <c r="D1478" t="s">
        <v>11</v>
      </c>
      <c r="E1478">
        <v>10</v>
      </c>
      <c r="F1478">
        <v>73.95</v>
      </c>
      <c r="G1478" s="4">
        <v>0</v>
      </c>
      <c r="H1478" s="3">
        <v>38.86</v>
      </c>
      <c r="I1478">
        <v>1</v>
      </c>
      <c r="K1478" s="18">
        <f t="shared" si="115"/>
        <v>73.95</v>
      </c>
      <c r="L1478" s="18">
        <f t="shared" si="116"/>
        <v>35.090000000000003</v>
      </c>
      <c r="M1478" s="19">
        <f t="shared" si="117"/>
        <v>0.47450980392156866</v>
      </c>
      <c r="N1478" s="19">
        <f t="shared" si="118"/>
        <v>0</v>
      </c>
      <c r="O1478" s="18">
        <f t="shared" si="119"/>
        <v>0</v>
      </c>
    </row>
    <row r="1479" spans="1:15" x14ac:dyDescent="0.55000000000000004">
      <c r="A1479" s="2">
        <v>43140</v>
      </c>
      <c r="B1479">
        <v>4</v>
      </c>
      <c r="C1479" t="s">
        <v>5</v>
      </c>
      <c r="D1479" t="s">
        <v>11</v>
      </c>
      <c r="E1479">
        <v>1</v>
      </c>
      <c r="F1479">
        <v>73.95</v>
      </c>
      <c r="G1479" s="4">
        <v>0</v>
      </c>
      <c r="H1479" s="3">
        <v>38.86</v>
      </c>
      <c r="I1479">
        <v>1</v>
      </c>
      <c r="K1479" s="18">
        <f t="shared" si="115"/>
        <v>73.95</v>
      </c>
      <c r="L1479" s="18">
        <f t="shared" si="116"/>
        <v>35.090000000000003</v>
      </c>
      <c r="M1479" s="19">
        <f t="shared" si="117"/>
        <v>0.47450980392156866</v>
      </c>
      <c r="N1479" s="19">
        <f t="shared" si="118"/>
        <v>0</v>
      </c>
      <c r="O1479" s="18">
        <f t="shared" si="119"/>
        <v>0</v>
      </c>
    </row>
    <row r="1480" spans="1:15" x14ac:dyDescent="0.55000000000000004">
      <c r="A1480" s="2">
        <v>43145</v>
      </c>
      <c r="B1480">
        <v>4</v>
      </c>
      <c r="C1480" t="s">
        <v>5</v>
      </c>
      <c r="D1480" t="s">
        <v>11</v>
      </c>
      <c r="E1480">
        <v>7</v>
      </c>
      <c r="F1480">
        <v>73.95</v>
      </c>
      <c r="G1480" s="4">
        <v>0</v>
      </c>
      <c r="H1480" s="3">
        <v>38.86</v>
      </c>
      <c r="I1480">
        <v>2</v>
      </c>
      <c r="K1480" s="18">
        <f t="shared" si="115"/>
        <v>147.9</v>
      </c>
      <c r="L1480" s="18">
        <f t="shared" si="116"/>
        <v>70.180000000000007</v>
      </c>
      <c r="M1480" s="19">
        <f t="shared" si="117"/>
        <v>0.47450980392156866</v>
      </c>
      <c r="N1480" s="19">
        <f t="shared" si="118"/>
        <v>0</v>
      </c>
      <c r="O1480" s="18">
        <f t="shared" si="119"/>
        <v>0</v>
      </c>
    </row>
    <row r="1481" spans="1:15" x14ac:dyDescent="0.55000000000000004">
      <c r="A1481" s="2">
        <v>43149</v>
      </c>
      <c r="B1481">
        <v>4</v>
      </c>
      <c r="C1481" t="s">
        <v>7</v>
      </c>
      <c r="D1481" t="s">
        <v>10</v>
      </c>
      <c r="E1481">
        <v>5</v>
      </c>
      <c r="F1481">
        <v>73.95</v>
      </c>
      <c r="G1481" s="4">
        <v>0</v>
      </c>
      <c r="H1481" s="3">
        <v>38.86</v>
      </c>
      <c r="I1481">
        <v>2</v>
      </c>
      <c r="K1481" s="18">
        <f t="shared" si="115"/>
        <v>147.9</v>
      </c>
      <c r="L1481" s="18">
        <f t="shared" si="116"/>
        <v>70.180000000000007</v>
      </c>
      <c r="M1481" s="19">
        <f t="shared" si="117"/>
        <v>0.47450980392156866</v>
      </c>
      <c r="N1481" s="19">
        <f t="shared" si="118"/>
        <v>0</v>
      </c>
      <c r="O1481" s="18">
        <f t="shared" si="119"/>
        <v>0</v>
      </c>
    </row>
    <row r="1482" spans="1:15" x14ac:dyDescent="0.55000000000000004">
      <c r="A1482" s="2">
        <v>43157</v>
      </c>
      <c r="B1482">
        <v>4</v>
      </c>
      <c r="C1482" t="s">
        <v>5</v>
      </c>
      <c r="D1482" t="s">
        <v>10</v>
      </c>
      <c r="E1482">
        <v>8</v>
      </c>
      <c r="F1482">
        <v>73.95</v>
      </c>
      <c r="G1482" s="4">
        <v>0</v>
      </c>
      <c r="H1482" s="3">
        <v>38.86</v>
      </c>
      <c r="I1482">
        <v>1</v>
      </c>
      <c r="K1482" s="18">
        <f t="shared" si="115"/>
        <v>73.95</v>
      </c>
      <c r="L1482" s="18">
        <f t="shared" si="116"/>
        <v>35.090000000000003</v>
      </c>
      <c r="M1482" s="19">
        <f t="shared" si="117"/>
        <v>0.47450980392156866</v>
      </c>
      <c r="N1482" s="19">
        <f t="shared" si="118"/>
        <v>0</v>
      </c>
      <c r="O1482" s="18">
        <f t="shared" si="119"/>
        <v>0</v>
      </c>
    </row>
    <row r="1483" spans="1:15" x14ac:dyDescent="0.55000000000000004">
      <c r="A1483" s="2">
        <v>43162</v>
      </c>
      <c r="B1483">
        <v>4</v>
      </c>
      <c r="C1483" t="s">
        <v>7</v>
      </c>
      <c r="D1483" t="s">
        <v>10</v>
      </c>
      <c r="E1483">
        <v>2</v>
      </c>
      <c r="F1483">
        <v>73.95</v>
      </c>
      <c r="G1483" s="4">
        <v>0</v>
      </c>
      <c r="H1483" s="3">
        <v>38.86</v>
      </c>
      <c r="I1483">
        <v>1</v>
      </c>
      <c r="K1483" s="18">
        <f t="shared" si="115"/>
        <v>73.95</v>
      </c>
      <c r="L1483" s="18">
        <f t="shared" si="116"/>
        <v>35.090000000000003</v>
      </c>
      <c r="M1483" s="19">
        <f t="shared" si="117"/>
        <v>0.47450980392156866</v>
      </c>
      <c r="N1483" s="19">
        <f t="shared" si="118"/>
        <v>0</v>
      </c>
      <c r="O1483" s="18">
        <f t="shared" si="119"/>
        <v>0</v>
      </c>
    </row>
    <row r="1484" spans="1:15" x14ac:dyDescent="0.55000000000000004">
      <c r="A1484" s="2">
        <v>43167</v>
      </c>
      <c r="B1484">
        <v>4</v>
      </c>
      <c r="C1484" t="s">
        <v>6</v>
      </c>
      <c r="D1484" t="s">
        <v>11</v>
      </c>
      <c r="E1484">
        <v>3</v>
      </c>
      <c r="F1484">
        <v>73.95</v>
      </c>
      <c r="G1484" s="4">
        <v>0</v>
      </c>
      <c r="H1484" s="3">
        <v>38.86</v>
      </c>
      <c r="I1484">
        <v>1</v>
      </c>
      <c r="K1484" s="18">
        <f t="shared" si="115"/>
        <v>73.95</v>
      </c>
      <c r="L1484" s="18">
        <f t="shared" si="116"/>
        <v>35.090000000000003</v>
      </c>
      <c r="M1484" s="19">
        <f t="shared" si="117"/>
        <v>0.47450980392156866</v>
      </c>
      <c r="N1484" s="19">
        <f t="shared" si="118"/>
        <v>0</v>
      </c>
      <c r="O1484" s="18">
        <f t="shared" si="119"/>
        <v>0</v>
      </c>
    </row>
    <row r="1485" spans="1:15" x14ac:dyDescent="0.55000000000000004">
      <c r="A1485" s="2">
        <v>43178</v>
      </c>
      <c r="B1485">
        <v>4</v>
      </c>
      <c r="C1485" t="s">
        <v>9</v>
      </c>
      <c r="D1485" t="s">
        <v>11</v>
      </c>
      <c r="E1485">
        <v>2</v>
      </c>
      <c r="F1485">
        <v>73.95</v>
      </c>
      <c r="G1485" s="4">
        <v>0</v>
      </c>
      <c r="H1485" s="3">
        <v>38.86</v>
      </c>
      <c r="I1485">
        <v>1</v>
      </c>
      <c r="K1485" s="18">
        <f t="shared" si="115"/>
        <v>73.95</v>
      </c>
      <c r="L1485" s="18">
        <f t="shared" si="116"/>
        <v>35.090000000000003</v>
      </c>
      <c r="M1485" s="19">
        <f t="shared" si="117"/>
        <v>0.47450980392156866</v>
      </c>
      <c r="N1485" s="19">
        <f t="shared" si="118"/>
        <v>0</v>
      </c>
      <c r="O1485" s="18">
        <f t="shared" si="119"/>
        <v>0</v>
      </c>
    </row>
    <row r="1486" spans="1:15" x14ac:dyDescent="0.55000000000000004">
      <c r="A1486" s="2">
        <v>43189</v>
      </c>
      <c r="B1486">
        <v>4</v>
      </c>
      <c r="C1486" t="s">
        <v>8</v>
      </c>
      <c r="D1486" t="s">
        <v>10</v>
      </c>
      <c r="E1486">
        <v>1</v>
      </c>
      <c r="F1486">
        <v>73.95</v>
      </c>
      <c r="G1486" s="4">
        <v>0</v>
      </c>
      <c r="H1486" s="3">
        <v>38.86</v>
      </c>
      <c r="I1486">
        <v>2</v>
      </c>
      <c r="K1486" s="18">
        <f t="shared" si="115"/>
        <v>147.9</v>
      </c>
      <c r="L1486" s="18">
        <f t="shared" si="116"/>
        <v>70.180000000000007</v>
      </c>
      <c r="M1486" s="19">
        <f t="shared" si="117"/>
        <v>0.47450980392156866</v>
      </c>
      <c r="N1486" s="19">
        <f t="shared" si="118"/>
        <v>0</v>
      </c>
      <c r="O1486" s="18">
        <f t="shared" si="119"/>
        <v>0</v>
      </c>
    </row>
    <row r="1487" spans="1:15" x14ac:dyDescent="0.55000000000000004">
      <c r="A1487" s="2">
        <v>43189</v>
      </c>
      <c r="B1487">
        <v>4</v>
      </c>
      <c r="C1487" t="s">
        <v>9</v>
      </c>
      <c r="D1487" t="s">
        <v>10</v>
      </c>
      <c r="E1487">
        <v>7</v>
      </c>
      <c r="F1487">
        <v>73.95</v>
      </c>
      <c r="G1487" s="4">
        <v>0</v>
      </c>
      <c r="H1487" s="3">
        <v>38.86</v>
      </c>
      <c r="I1487">
        <v>2</v>
      </c>
      <c r="K1487" s="18">
        <f t="shared" si="115"/>
        <v>147.9</v>
      </c>
      <c r="L1487" s="18">
        <f t="shared" si="116"/>
        <v>70.180000000000007</v>
      </c>
      <c r="M1487" s="19">
        <f t="shared" si="117"/>
        <v>0.47450980392156866</v>
      </c>
      <c r="N1487" s="19">
        <f t="shared" si="118"/>
        <v>0</v>
      </c>
      <c r="O1487" s="18">
        <f t="shared" si="119"/>
        <v>0</v>
      </c>
    </row>
    <row r="1488" spans="1:15" x14ac:dyDescent="0.55000000000000004">
      <c r="A1488" s="2">
        <v>43198</v>
      </c>
      <c r="B1488">
        <v>4</v>
      </c>
      <c r="C1488" t="s">
        <v>7</v>
      </c>
      <c r="D1488" t="s">
        <v>10</v>
      </c>
      <c r="E1488">
        <v>5</v>
      </c>
      <c r="F1488">
        <v>73.95</v>
      </c>
      <c r="G1488" s="4">
        <v>0</v>
      </c>
      <c r="H1488" s="3">
        <v>38.86</v>
      </c>
      <c r="I1488">
        <v>2</v>
      </c>
      <c r="K1488" s="18">
        <f t="shared" si="115"/>
        <v>147.9</v>
      </c>
      <c r="L1488" s="18">
        <f t="shared" si="116"/>
        <v>70.180000000000007</v>
      </c>
      <c r="M1488" s="19">
        <f t="shared" si="117"/>
        <v>0.47450980392156866</v>
      </c>
      <c r="N1488" s="19">
        <f t="shared" si="118"/>
        <v>0</v>
      </c>
      <c r="O1488" s="18">
        <f t="shared" si="119"/>
        <v>0</v>
      </c>
    </row>
    <row r="1489" spans="1:15" x14ac:dyDescent="0.55000000000000004">
      <c r="A1489" s="2">
        <v>43221</v>
      </c>
      <c r="B1489">
        <v>4</v>
      </c>
      <c r="C1489" t="s">
        <v>7</v>
      </c>
      <c r="D1489" t="s">
        <v>11</v>
      </c>
      <c r="E1489">
        <v>3</v>
      </c>
      <c r="F1489">
        <v>73.95</v>
      </c>
      <c r="G1489" s="4">
        <v>0</v>
      </c>
      <c r="H1489" s="3">
        <v>38.86</v>
      </c>
      <c r="I1489">
        <v>2</v>
      </c>
      <c r="K1489" s="18">
        <f t="shared" si="115"/>
        <v>147.9</v>
      </c>
      <c r="L1489" s="18">
        <f t="shared" si="116"/>
        <v>70.180000000000007</v>
      </c>
      <c r="M1489" s="19">
        <f t="shared" si="117"/>
        <v>0.47450980392156866</v>
      </c>
      <c r="N1489" s="19">
        <f t="shared" si="118"/>
        <v>0</v>
      </c>
      <c r="O1489" s="18">
        <f t="shared" si="119"/>
        <v>0</v>
      </c>
    </row>
    <row r="1490" spans="1:15" x14ac:dyDescent="0.55000000000000004">
      <c r="A1490" s="2">
        <v>43229</v>
      </c>
      <c r="B1490">
        <v>4</v>
      </c>
      <c r="C1490" t="s">
        <v>8</v>
      </c>
      <c r="D1490" t="s">
        <v>11</v>
      </c>
      <c r="E1490">
        <v>7</v>
      </c>
      <c r="F1490">
        <v>73.95</v>
      </c>
      <c r="G1490" s="4">
        <v>0</v>
      </c>
      <c r="H1490" s="3">
        <v>38.86</v>
      </c>
      <c r="I1490">
        <v>2</v>
      </c>
      <c r="K1490" s="18">
        <f t="shared" si="115"/>
        <v>147.9</v>
      </c>
      <c r="L1490" s="18">
        <f t="shared" si="116"/>
        <v>70.180000000000007</v>
      </c>
      <c r="M1490" s="19">
        <f t="shared" si="117"/>
        <v>0.47450980392156866</v>
      </c>
      <c r="N1490" s="19">
        <f t="shared" si="118"/>
        <v>0</v>
      </c>
      <c r="O1490" s="18">
        <f t="shared" si="119"/>
        <v>0</v>
      </c>
    </row>
    <row r="1491" spans="1:15" x14ac:dyDescent="0.55000000000000004">
      <c r="A1491" s="2">
        <v>43239</v>
      </c>
      <c r="B1491">
        <v>4</v>
      </c>
      <c r="C1491" t="s">
        <v>9</v>
      </c>
      <c r="D1491" t="s">
        <v>10</v>
      </c>
      <c r="E1491">
        <v>7</v>
      </c>
      <c r="F1491">
        <v>73.95</v>
      </c>
      <c r="G1491" s="4">
        <v>0</v>
      </c>
      <c r="H1491" s="3">
        <v>38.86</v>
      </c>
      <c r="I1491">
        <v>2</v>
      </c>
      <c r="K1491" s="18">
        <f t="shared" si="115"/>
        <v>147.9</v>
      </c>
      <c r="L1491" s="18">
        <f t="shared" si="116"/>
        <v>70.180000000000007</v>
      </c>
      <c r="M1491" s="19">
        <f t="shared" si="117"/>
        <v>0.47450980392156866</v>
      </c>
      <c r="N1491" s="19">
        <f t="shared" si="118"/>
        <v>0</v>
      </c>
      <c r="O1491" s="18">
        <f t="shared" si="119"/>
        <v>0</v>
      </c>
    </row>
    <row r="1492" spans="1:15" x14ac:dyDescent="0.55000000000000004">
      <c r="A1492" s="2">
        <v>43242</v>
      </c>
      <c r="B1492">
        <v>4</v>
      </c>
      <c r="C1492" t="s">
        <v>7</v>
      </c>
      <c r="D1492" t="s">
        <v>11</v>
      </c>
      <c r="E1492">
        <v>1</v>
      </c>
      <c r="F1492">
        <v>73.95</v>
      </c>
      <c r="G1492" s="4">
        <v>0</v>
      </c>
      <c r="H1492" s="3">
        <v>38.86</v>
      </c>
      <c r="I1492">
        <v>1</v>
      </c>
      <c r="K1492" s="18">
        <f t="shared" si="115"/>
        <v>73.95</v>
      </c>
      <c r="L1492" s="18">
        <f t="shared" si="116"/>
        <v>35.090000000000003</v>
      </c>
      <c r="M1492" s="19">
        <f t="shared" si="117"/>
        <v>0.47450980392156866</v>
      </c>
      <c r="N1492" s="19">
        <f t="shared" si="118"/>
        <v>0</v>
      </c>
      <c r="O1492" s="18">
        <f t="shared" si="119"/>
        <v>0</v>
      </c>
    </row>
    <row r="1493" spans="1:15" x14ac:dyDescent="0.55000000000000004">
      <c r="A1493" s="2">
        <v>43251</v>
      </c>
      <c r="B1493">
        <v>4</v>
      </c>
      <c r="C1493" t="s">
        <v>6</v>
      </c>
      <c r="D1493" t="s">
        <v>11</v>
      </c>
      <c r="E1493">
        <v>4</v>
      </c>
      <c r="F1493">
        <v>73.95</v>
      </c>
      <c r="G1493" s="4">
        <v>0</v>
      </c>
      <c r="H1493" s="3">
        <v>38.86</v>
      </c>
      <c r="I1493">
        <v>1</v>
      </c>
      <c r="K1493" s="18">
        <f t="shared" si="115"/>
        <v>73.95</v>
      </c>
      <c r="L1493" s="18">
        <f t="shared" si="116"/>
        <v>35.090000000000003</v>
      </c>
      <c r="M1493" s="19">
        <f t="shared" si="117"/>
        <v>0.47450980392156866</v>
      </c>
      <c r="N1493" s="19">
        <f t="shared" si="118"/>
        <v>0</v>
      </c>
      <c r="O1493" s="18">
        <f t="shared" si="119"/>
        <v>0</v>
      </c>
    </row>
    <row r="1494" spans="1:15" x14ac:dyDescent="0.55000000000000004">
      <c r="A1494" s="2">
        <v>43260</v>
      </c>
      <c r="B1494">
        <v>4</v>
      </c>
      <c r="C1494" t="s">
        <v>9</v>
      </c>
      <c r="D1494" t="s">
        <v>10</v>
      </c>
      <c r="E1494">
        <v>5</v>
      </c>
      <c r="F1494">
        <v>73.95</v>
      </c>
      <c r="G1494" s="4">
        <v>0</v>
      </c>
      <c r="H1494" s="3">
        <v>38.86</v>
      </c>
      <c r="I1494">
        <v>2</v>
      </c>
      <c r="K1494" s="18">
        <f t="shared" si="115"/>
        <v>147.9</v>
      </c>
      <c r="L1494" s="18">
        <f t="shared" si="116"/>
        <v>70.180000000000007</v>
      </c>
      <c r="M1494" s="19">
        <f t="shared" si="117"/>
        <v>0.47450980392156866</v>
      </c>
      <c r="N1494" s="19">
        <f t="shared" si="118"/>
        <v>0</v>
      </c>
      <c r="O1494" s="18">
        <f t="shared" si="119"/>
        <v>0</v>
      </c>
    </row>
    <row r="1495" spans="1:15" x14ac:dyDescent="0.55000000000000004">
      <c r="A1495" s="2">
        <v>43269</v>
      </c>
      <c r="B1495">
        <v>4</v>
      </c>
      <c r="C1495" t="s">
        <v>9</v>
      </c>
      <c r="D1495" t="s">
        <v>11</v>
      </c>
      <c r="E1495">
        <v>3</v>
      </c>
      <c r="F1495">
        <v>73.95</v>
      </c>
      <c r="G1495" s="4">
        <v>0</v>
      </c>
      <c r="H1495" s="3">
        <v>38.86</v>
      </c>
      <c r="I1495">
        <v>1</v>
      </c>
      <c r="K1495" s="18">
        <f t="shared" si="115"/>
        <v>73.95</v>
      </c>
      <c r="L1495" s="18">
        <f t="shared" si="116"/>
        <v>35.090000000000003</v>
      </c>
      <c r="M1495" s="19">
        <f t="shared" si="117"/>
        <v>0.47450980392156866</v>
      </c>
      <c r="N1495" s="19">
        <f t="shared" si="118"/>
        <v>0</v>
      </c>
      <c r="O1495" s="18">
        <f t="shared" si="119"/>
        <v>0</v>
      </c>
    </row>
    <row r="1496" spans="1:15" x14ac:dyDescent="0.55000000000000004">
      <c r="A1496" s="2">
        <v>43274</v>
      </c>
      <c r="B1496">
        <v>4</v>
      </c>
      <c r="C1496" t="s">
        <v>9</v>
      </c>
      <c r="D1496" t="s">
        <v>10</v>
      </c>
      <c r="E1496">
        <v>5</v>
      </c>
      <c r="F1496">
        <v>73.95</v>
      </c>
      <c r="G1496" s="4">
        <v>0</v>
      </c>
      <c r="H1496" s="3">
        <v>38.86</v>
      </c>
      <c r="I1496">
        <v>1</v>
      </c>
      <c r="K1496" s="18">
        <f t="shared" si="115"/>
        <v>73.95</v>
      </c>
      <c r="L1496" s="18">
        <f t="shared" si="116"/>
        <v>35.090000000000003</v>
      </c>
      <c r="M1496" s="19">
        <f t="shared" si="117"/>
        <v>0.47450980392156866</v>
      </c>
      <c r="N1496" s="19">
        <f t="shared" si="118"/>
        <v>0</v>
      </c>
      <c r="O1496" s="18">
        <f t="shared" si="119"/>
        <v>0</v>
      </c>
    </row>
    <row r="1497" spans="1:15" x14ac:dyDescent="0.55000000000000004">
      <c r="A1497" s="2">
        <v>43280</v>
      </c>
      <c r="B1497">
        <v>4</v>
      </c>
      <c r="C1497" t="s">
        <v>8</v>
      </c>
      <c r="D1497" t="s">
        <v>10</v>
      </c>
      <c r="E1497">
        <v>10</v>
      </c>
      <c r="F1497">
        <v>73.95</v>
      </c>
      <c r="G1497" s="4">
        <v>0</v>
      </c>
      <c r="H1497" s="3">
        <v>38.86</v>
      </c>
      <c r="I1497">
        <v>1</v>
      </c>
      <c r="K1497" s="18">
        <f t="shared" si="115"/>
        <v>73.95</v>
      </c>
      <c r="L1497" s="18">
        <f t="shared" si="116"/>
        <v>35.090000000000003</v>
      </c>
      <c r="M1497" s="19">
        <f t="shared" si="117"/>
        <v>0.47450980392156866</v>
      </c>
      <c r="N1497" s="19">
        <f t="shared" si="118"/>
        <v>0</v>
      </c>
      <c r="O1497" s="18">
        <f t="shared" si="119"/>
        <v>0</v>
      </c>
    </row>
    <row r="1498" spans="1:15" x14ac:dyDescent="0.55000000000000004">
      <c r="A1498" s="2">
        <v>43144</v>
      </c>
      <c r="B1498">
        <v>4</v>
      </c>
      <c r="C1498" t="s">
        <v>8</v>
      </c>
      <c r="D1498" t="s">
        <v>11</v>
      </c>
      <c r="E1498">
        <v>7</v>
      </c>
      <c r="F1498">
        <v>73.95</v>
      </c>
      <c r="G1498" s="4">
        <v>0</v>
      </c>
      <c r="H1498" s="3">
        <v>38.86</v>
      </c>
      <c r="I1498">
        <v>2</v>
      </c>
      <c r="K1498" s="18">
        <f t="shared" si="115"/>
        <v>147.9</v>
      </c>
      <c r="L1498" s="18">
        <f t="shared" si="116"/>
        <v>70.180000000000007</v>
      </c>
      <c r="M1498" s="19">
        <f t="shared" si="117"/>
        <v>0.47450980392156866</v>
      </c>
      <c r="N1498" s="19">
        <f t="shared" si="118"/>
        <v>0</v>
      </c>
      <c r="O1498" s="18">
        <f t="shared" si="119"/>
        <v>0</v>
      </c>
    </row>
    <row r="1499" spans="1:15" x14ac:dyDescent="0.55000000000000004">
      <c r="A1499" s="2">
        <v>43219</v>
      </c>
      <c r="B1499">
        <v>4</v>
      </c>
      <c r="C1499" t="s">
        <v>5</v>
      </c>
      <c r="D1499" t="s">
        <v>10</v>
      </c>
      <c r="E1499">
        <v>10</v>
      </c>
      <c r="F1499">
        <v>73.95</v>
      </c>
      <c r="G1499" s="4">
        <v>0</v>
      </c>
      <c r="H1499" s="3">
        <v>38.86</v>
      </c>
      <c r="I1499">
        <v>1</v>
      </c>
      <c r="K1499" s="18">
        <f t="shared" si="115"/>
        <v>73.95</v>
      </c>
      <c r="L1499" s="18">
        <f t="shared" si="116"/>
        <v>35.090000000000003</v>
      </c>
      <c r="M1499" s="19">
        <f t="shared" si="117"/>
        <v>0.47450980392156866</v>
      </c>
      <c r="N1499" s="19">
        <f t="shared" si="118"/>
        <v>0</v>
      </c>
      <c r="O1499" s="18">
        <f t="shared" si="119"/>
        <v>0</v>
      </c>
    </row>
    <row r="1500" spans="1:15" x14ac:dyDescent="0.55000000000000004">
      <c r="A1500" s="2">
        <v>43260</v>
      </c>
      <c r="B1500">
        <v>4</v>
      </c>
      <c r="C1500" t="s">
        <v>7</v>
      </c>
      <c r="D1500" t="s">
        <v>10</v>
      </c>
      <c r="E1500">
        <v>6</v>
      </c>
      <c r="F1500">
        <v>73.95</v>
      </c>
      <c r="G1500" s="4">
        <v>0</v>
      </c>
      <c r="H1500" s="3">
        <v>38.86</v>
      </c>
      <c r="I1500">
        <v>1</v>
      </c>
      <c r="K1500" s="18">
        <f t="shared" si="115"/>
        <v>73.95</v>
      </c>
      <c r="L1500" s="18">
        <f t="shared" si="116"/>
        <v>35.090000000000003</v>
      </c>
      <c r="M1500" s="19">
        <f t="shared" si="117"/>
        <v>0.47450980392156866</v>
      </c>
      <c r="N1500" s="19">
        <f t="shared" si="118"/>
        <v>0</v>
      </c>
      <c r="O1500" s="18">
        <f t="shared" si="119"/>
        <v>0</v>
      </c>
    </row>
    <row r="1501" spans="1:15" x14ac:dyDescent="0.55000000000000004">
      <c r="A1501" s="2">
        <v>43155</v>
      </c>
      <c r="B1501">
        <v>28</v>
      </c>
      <c r="C1501" t="s">
        <v>9</v>
      </c>
      <c r="D1501" t="s">
        <v>10</v>
      </c>
      <c r="E1501">
        <v>7</v>
      </c>
      <c r="F1501">
        <v>0.95</v>
      </c>
      <c r="G1501" s="4">
        <v>0</v>
      </c>
      <c r="H1501" s="3">
        <v>0.5</v>
      </c>
      <c r="I1501">
        <v>17</v>
      </c>
      <c r="K1501" s="18">
        <f t="shared" si="115"/>
        <v>16.149999999999999</v>
      </c>
      <c r="L1501" s="18">
        <f t="shared" si="116"/>
        <v>7.6499999999999995</v>
      </c>
      <c r="M1501" s="19">
        <f t="shared" si="117"/>
        <v>0.47368421052631582</v>
      </c>
      <c r="N1501" s="19">
        <f t="shared" si="118"/>
        <v>0</v>
      </c>
      <c r="O1501" s="18">
        <f t="shared" si="119"/>
        <v>0</v>
      </c>
    </row>
    <row r="1502" spans="1:15" x14ac:dyDescent="0.55000000000000004">
      <c r="A1502" s="2">
        <v>43157</v>
      </c>
      <c r="B1502">
        <v>28</v>
      </c>
      <c r="C1502" t="s">
        <v>6</v>
      </c>
      <c r="D1502" t="s">
        <v>10</v>
      </c>
      <c r="E1502">
        <v>9</v>
      </c>
      <c r="F1502">
        <v>0.95</v>
      </c>
      <c r="G1502" s="4">
        <v>0</v>
      </c>
      <c r="H1502" s="3">
        <v>0.5</v>
      </c>
      <c r="I1502">
        <v>17</v>
      </c>
      <c r="K1502" s="18">
        <f t="shared" si="115"/>
        <v>16.149999999999999</v>
      </c>
      <c r="L1502" s="18">
        <f t="shared" si="116"/>
        <v>7.6499999999999995</v>
      </c>
      <c r="M1502" s="19">
        <f t="shared" si="117"/>
        <v>0.47368421052631582</v>
      </c>
      <c r="N1502" s="19">
        <f t="shared" si="118"/>
        <v>0</v>
      </c>
      <c r="O1502" s="18">
        <f t="shared" si="119"/>
        <v>0</v>
      </c>
    </row>
    <row r="1503" spans="1:15" x14ac:dyDescent="0.55000000000000004">
      <c r="A1503" s="2">
        <v>43157</v>
      </c>
      <c r="B1503">
        <v>28</v>
      </c>
      <c r="C1503" t="s">
        <v>7</v>
      </c>
      <c r="D1503" t="s">
        <v>10</v>
      </c>
      <c r="E1503">
        <v>8</v>
      </c>
      <c r="F1503">
        <v>0.95</v>
      </c>
      <c r="G1503" s="4">
        <v>0</v>
      </c>
      <c r="H1503" s="3">
        <v>0.5</v>
      </c>
      <c r="I1503">
        <v>17</v>
      </c>
      <c r="K1503" s="18">
        <f t="shared" si="115"/>
        <v>16.149999999999999</v>
      </c>
      <c r="L1503" s="18">
        <f t="shared" si="116"/>
        <v>7.6499999999999995</v>
      </c>
      <c r="M1503" s="19">
        <f t="shared" si="117"/>
        <v>0.47368421052631582</v>
      </c>
      <c r="N1503" s="19">
        <f t="shared" si="118"/>
        <v>0</v>
      </c>
      <c r="O1503" s="18">
        <f t="shared" si="119"/>
        <v>0</v>
      </c>
    </row>
    <row r="1504" spans="1:15" x14ac:dyDescent="0.55000000000000004">
      <c r="A1504" s="2">
        <v>43157</v>
      </c>
      <c r="B1504">
        <v>28</v>
      </c>
      <c r="C1504" t="s">
        <v>7</v>
      </c>
      <c r="D1504" t="s">
        <v>10</v>
      </c>
      <c r="E1504">
        <v>4</v>
      </c>
      <c r="F1504">
        <v>0.95</v>
      </c>
      <c r="G1504" s="4">
        <v>0</v>
      </c>
      <c r="H1504" s="3">
        <v>0.5</v>
      </c>
      <c r="I1504">
        <v>17</v>
      </c>
      <c r="K1504" s="18">
        <f t="shared" si="115"/>
        <v>16.149999999999999</v>
      </c>
      <c r="L1504" s="18">
        <f t="shared" si="116"/>
        <v>7.6499999999999995</v>
      </c>
      <c r="M1504" s="19">
        <f t="shared" si="117"/>
        <v>0.47368421052631582</v>
      </c>
      <c r="N1504" s="19">
        <f t="shared" si="118"/>
        <v>0</v>
      </c>
      <c r="O1504" s="18">
        <f t="shared" si="119"/>
        <v>0</v>
      </c>
    </row>
    <row r="1505" spans="1:15" x14ac:dyDescent="0.55000000000000004">
      <c r="A1505" s="2">
        <v>43168</v>
      </c>
      <c r="B1505">
        <v>28</v>
      </c>
      <c r="C1505" t="s">
        <v>9</v>
      </c>
      <c r="D1505" t="s">
        <v>10</v>
      </c>
      <c r="E1505">
        <v>7</v>
      </c>
      <c r="F1505">
        <v>0.95</v>
      </c>
      <c r="G1505" s="4">
        <v>0</v>
      </c>
      <c r="H1505" s="3">
        <v>0.5</v>
      </c>
      <c r="I1505">
        <v>23</v>
      </c>
      <c r="K1505" s="18">
        <f t="shared" si="115"/>
        <v>21.849999999999998</v>
      </c>
      <c r="L1505" s="18">
        <f t="shared" si="116"/>
        <v>10.35</v>
      </c>
      <c r="M1505" s="19">
        <f t="shared" si="117"/>
        <v>0.47368421052631582</v>
      </c>
      <c r="N1505" s="19">
        <f t="shared" si="118"/>
        <v>0</v>
      </c>
      <c r="O1505" s="18">
        <f t="shared" si="119"/>
        <v>0</v>
      </c>
    </row>
    <row r="1506" spans="1:15" x14ac:dyDescent="0.55000000000000004">
      <c r="A1506" s="2">
        <v>43252</v>
      </c>
      <c r="B1506">
        <v>28</v>
      </c>
      <c r="C1506" t="s">
        <v>9</v>
      </c>
      <c r="D1506" t="s">
        <v>10</v>
      </c>
      <c r="E1506">
        <v>7</v>
      </c>
      <c r="F1506">
        <v>0.95</v>
      </c>
      <c r="G1506" s="4">
        <v>0</v>
      </c>
      <c r="H1506" s="3">
        <v>0.5</v>
      </c>
      <c r="I1506">
        <v>34</v>
      </c>
      <c r="K1506" s="18">
        <f t="shared" si="115"/>
        <v>32.299999999999997</v>
      </c>
      <c r="L1506" s="18">
        <f t="shared" si="116"/>
        <v>15.299999999999999</v>
      </c>
      <c r="M1506" s="19">
        <f t="shared" si="117"/>
        <v>0.47368421052631582</v>
      </c>
      <c r="N1506" s="19">
        <f t="shared" si="118"/>
        <v>0</v>
      </c>
      <c r="O1506" s="18">
        <f t="shared" si="119"/>
        <v>0</v>
      </c>
    </row>
    <row r="1507" spans="1:15" x14ac:dyDescent="0.55000000000000004">
      <c r="A1507" s="2">
        <v>43261</v>
      </c>
      <c r="B1507">
        <v>28</v>
      </c>
      <c r="C1507" t="s">
        <v>5</v>
      </c>
      <c r="D1507" t="s">
        <v>10</v>
      </c>
      <c r="E1507">
        <v>2</v>
      </c>
      <c r="F1507">
        <v>0.95</v>
      </c>
      <c r="G1507" s="4">
        <v>0</v>
      </c>
      <c r="H1507" s="3">
        <v>0.5</v>
      </c>
      <c r="I1507">
        <v>23</v>
      </c>
      <c r="K1507" s="18">
        <f t="shared" si="115"/>
        <v>21.849999999999998</v>
      </c>
      <c r="L1507" s="18">
        <f t="shared" si="116"/>
        <v>10.35</v>
      </c>
      <c r="M1507" s="19">
        <f t="shared" si="117"/>
        <v>0.47368421052631582</v>
      </c>
      <c r="N1507" s="19">
        <f t="shared" si="118"/>
        <v>0</v>
      </c>
      <c r="O1507" s="18">
        <f t="shared" si="119"/>
        <v>0</v>
      </c>
    </row>
    <row r="1508" spans="1:15" x14ac:dyDescent="0.55000000000000004">
      <c r="A1508" s="2">
        <v>43267</v>
      </c>
      <c r="B1508">
        <v>28</v>
      </c>
      <c r="C1508" t="s">
        <v>7</v>
      </c>
      <c r="D1508" t="s">
        <v>10</v>
      </c>
      <c r="E1508">
        <v>9</v>
      </c>
      <c r="F1508">
        <v>0.95</v>
      </c>
      <c r="G1508" s="4">
        <v>0</v>
      </c>
      <c r="H1508" s="3">
        <v>0.5</v>
      </c>
      <c r="I1508">
        <v>34</v>
      </c>
      <c r="K1508" s="18">
        <f t="shared" si="115"/>
        <v>32.299999999999997</v>
      </c>
      <c r="L1508" s="18">
        <f t="shared" si="116"/>
        <v>15.299999999999999</v>
      </c>
      <c r="M1508" s="19">
        <f t="shared" si="117"/>
        <v>0.47368421052631582</v>
      </c>
      <c r="N1508" s="19">
        <f t="shared" si="118"/>
        <v>0</v>
      </c>
      <c r="O1508" s="18">
        <f t="shared" si="119"/>
        <v>0</v>
      </c>
    </row>
    <row r="1509" spans="1:15" x14ac:dyDescent="0.55000000000000004">
      <c r="A1509" s="2">
        <v>43267</v>
      </c>
      <c r="B1509">
        <v>28</v>
      </c>
      <c r="C1509" t="s">
        <v>7</v>
      </c>
      <c r="D1509" t="s">
        <v>10</v>
      </c>
      <c r="E1509">
        <v>3</v>
      </c>
      <c r="F1509">
        <v>0.95</v>
      </c>
      <c r="G1509" s="4">
        <v>0</v>
      </c>
      <c r="H1509" s="3">
        <v>0.5</v>
      </c>
      <c r="I1509">
        <v>6</v>
      </c>
      <c r="K1509" s="18">
        <f t="shared" si="115"/>
        <v>5.6999999999999993</v>
      </c>
      <c r="L1509" s="18">
        <f t="shared" si="116"/>
        <v>2.6999999999999997</v>
      </c>
      <c r="M1509" s="19">
        <f t="shared" si="117"/>
        <v>0.47368421052631582</v>
      </c>
      <c r="N1509" s="19">
        <f t="shared" si="118"/>
        <v>0</v>
      </c>
      <c r="O1509" s="18">
        <f t="shared" si="119"/>
        <v>0</v>
      </c>
    </row>
    <row r="1510" spans="1:15" x14ac:dyDescent="0.55000000000000004">
      <c r="A1510" s="2">
        <v>43251</v>
      </c>
      <c r="B1510">
        <v>28</v>
      </c>
      <c r="C1510" t="s">
        <v>6</v>
      </c>
      <c r="D1510" t="s">
        <v>11</v>
      </c>
      <c r="E1510">
        <v>1</v>
      </c>
      <c r="F1510">
        <v>0.95</v>
      </c>
      <c r="G1510" s="4">
        <v>0</v>
      </c>
      <c r="H1510" s="3">
        <v>0.5</v>
      </c>
      <c r="I1510">
        <v>24</v>
      </c>
      <c r="K1510" s="18">
        <f t="shared" si="115"/>
        <v>22.799999999999997</v>
      </c>
      <c r="L1510" s="18">
        <f t="shared" si="116"/>
        <v>10.799999999999999</v>
      </c>
      <c r="M1510" s="19">
        <f t="shared" si="117"/>
        <v>0.47368421052631582</v>
      </c>
      <c r="N1510" s="19">
        <f t="shared" si="118"/>
        <v>0</v>
      </c>
      <c r="O1510" s="18">
        <f t="shared" si="119"/>
        <v>0</v>
      </c>
    </row>
    <row r="1511" spans="1:15" x14ac:dyDescent="0.55000000000000004">
      <c r="A1511" s="2">
        <v>43104</v>
      </c>
      <c r="B1511">
        <v>28</v>
      </c>
      <c r="C1511" t="s">
        <v>8</v>
      </c>
      <c r="D1511" t="s">
        <v>11</v>
      </c>
      <c r="E1511">
        <v>4</v>
      </c>
      <c r="F1511">
        <v>0.95</v>
      </c>
      <c r="G1511" s="4">
        <v>0</v>
      </c>
      <c r="H1511" s="3">
        <v>0.5</v>
      </c>
      <c r="I1511">
        <v>20</v>
      </c>
      <c r="K1511" s="18">
        <f t="shared" si="115"/>
        <v>19</v>
      </c>
      <c r="L1511" s="18">
        <f t="shared" si="116"/>
        <v>9</v>
      </c>
      <c r="M1511" s="19">
        <f t="shared" si="117"/>
        <v>0.47368421052631576</v>
      </c>
      <c r="N1511" s="19">
        <f t="shared" si="118"/>
        <v>0</v>
      </c>
      <c r="O1511" s="18">
        <f t="shared" si="119"/>
        <v>0</v>
      </c>
    </row>
    <row r="1512" spans="1:15" x14ac:dyDescent="0.55000000000000004">
      <c r="A1512" s="2">
        <v>43124</v>
      </c>
      <c r="B1512">
        <v>28</v>
      </c>
      <c r="C1512" t="s">
        <v>5</v>
      </c>
      <c r="D1512" t="s">
        <v>11</v>
      </c>
      <c r="E1512">
        <v>9</v>
      </c>
      <c r="F1512">
        <v>0.95</v>
      </c>
      <c r="G1512" s="4">
        <v>0</v>
      </c>
      <c r="H1512" s="3">
        <v>0.5</v>
      </c>
      <c r="I1512">
        <v>33</v>
      </c>
      <c r="K1512" s="18">
        <f t="shared" si="115"/>
        <v>31.349999999999998</v>
      </c>
      <c r="L1512" s="18">
        <f t="shared" si="116"/>
        <v>14.849999999999998</v>
      </c>
      <c r="M1512" s="19">
        <f t="shared" si="117"/>
        <v>0.47368421052631576</v>
      </c>
      <c r="N1512" s="19">
        <f t="shared" si="118"/>
        <v>0</v>
      </c>
      <c r="O1512" s="18">
        <f t="shared" si="119"/>
        <v>0</v>
      </c>
    </row>
    <row r="1513" spans="1:15" x14ac:dyDescent="0.55000000000000004">
      <c r="A1513" s="2">
        <v>43150</v>
      </c>
      <c r="B1513">
        <v>28</v>
      </c>
      <c r="C1513" t="s">
        <v>6</v>
      </c>
      <c r="D1513" t="s">
        <v>10</v>
      </c>
      <c r="E1513">
        <v>9</v>
      </c>
      <c r="F1513">
        <v>0.95</v>
      </c>
      <c r="G1513" s="4">
        <v>0</v>
      </c>
      <c r="H1513" s="3">
        <v>0.5</v>
      </c>
      <c r="I1513">
        <v>20</v>
      </c>
      <c r="K1513" s="18">
        <f t="shared" si="115"/>
        <v>19</v>
      </c>
      <c r="L1513" s="18">
        <f t="shared" si="116"/>
        <v>9</v>
      </c>
      <c r="M1513" s="19">
        <f t="shared" si="117"/>
        <v>0.47368421052631576</v>
      </c>
      <c r="N1513" s="19">
        <f t="shared" si="118"/>
        <v>0</v>
      </c>
      <c r="O1513" s="18">
        <f t="shared" si="119"/>
        <v>0</v>
      </c>
    </row>
    <row r="1514" spans="1:15" x14ac:dyDescent="0.55000000000000004">
      <c r="A1514" s="2">
        <v>43157</v>
      </c>
      <c r="B1514">
        <v>28</v>
      </c>
      <c r="C1514" t="s">
        <v>7</v>
      </c>
      <c r="D1514" t="s">
        <v>10</v>
      </c>
      <c r="E1514">
        <v>9</v>
      </c>
      <c r="F1514">
        <v>0.95</v>
      </c>
      <c r="G1514" s="4">
        <v>0</v>
      </c>
      <c r="H1514" s="3">
        <v>0.5</v>
      </c>
      <c r="I1514">
        <v>11</v>
      </c>
      <c r="K1514" s="18">
        <f t="shared" si="115"/>
        <v>10.45</v>
      </c>
      <c r="L1514" s="18">
        <f t="shared" si="116"/>
        <v>4.9499999999999993</v>
      </c>
      <c r="M1514" s="19">
        <f t="shared" si="117"/>
        <v>0.47368421052631576</v>
      </c>
      <c r="N1514" s="19">
        <f t="shared" si="118"/>
        <v>0</v>
      </c>
      <c r="O1514" s="18">
        <f t="shared" si="119"/>
        <v>0</v>
      </c>
    </row>
    <row r="1515" spans="1:15" x14ac:dyDescent="0.55000000000000004">
      <c r="A1515" s="2">
        <v>43163</v>
      </c>
      <c r="B1515">
        <v>28</v>
      </c>
      <c r="C1515" t="s">
        <v>7</v>
      </c>
      <c r="D1515" t="s">
        <v>10</v>
      </c>
      <c r="E1515">
        <v>10</v>
      </c>
      <c r="F1515">
        <v>0.95</v>
      </c>
      <c r="G1515" s="4">
        <v>0</v>
      </c>
      <c r="H1515" s="3">
        <v>0.5</v>
      </c>
      <c r="I1515">
        <v>14</v>
      </c>
      <c r="K1515" s="18">
        <f t="shared" si="115"/>
        <v>13.299999999999999</v>
      </c>
      <c r="L1515" s="18">
        <f t="shared" si="116"/>
        <v>6.2999999999999989</v>
      </c>
      <c r="M1515" s="19">
        <f t="shared" si="117"/>
        <v>0.47368421052631576</v>
      </c>
      <c r="N1515" s="19">
        <f t="shared" si="118"/>
        <v>0</v>
      </c>
      <c r="O1515" s="18">
        <f t="shared" si="119"/>
        <v>0</v>
      </c>
    </row>
    <row r="1516" spans="1:15" x14ac:dyDescent="0.55000000000000004">
      <c r="A1516" s="2">
        <v>43172</v>
      </c>
      <c r="B1516">
        <v>28</v>
      </c>
      <c r="C1516" t="s">
        <v>7</v>
      </c>
      <c r="D1516" t="s">
        <v>11</v>
      </c>
      <c r="E1516">
        <v>6</v>
      </c>
      <c r="F1516">
        <v>0.95</v>
      </c>
      <c r="G1516" s="4">
        <v>0</v>
      </c>
      <c r="H1516" s="3">
        <v>0.5</v>
      </c>
      <c r="I1516">
        <v>28</v>
      </c>
      <c r="K1516" s="18">
        <f t="shared" si="115"/>
        <v>26.599999999999998</v>
      </c>
      <c r="L1516" s="18">
        <f t="shared" si="116"/>
        <v>12.599999999999998</v>
      </c>
      <c r="M1516" s="19">
        <f t="shared" si="117"/>
        <v>0.47368421052631576</v>
      </c>
      <c r="N1516" s="19">
        <f t="shared" si="118"/>
        <v>0</v>
      </c>
      <c r="O1516" s="18">
        <f t="shared" si="119"/>
        <v>0</v>
      </c>
    </row>
    <row r="1517" spans="1:15" x14ac:dyDescent="0.55000000000000004">
      <c r="A1517" s="2">
        <v>43181</v>
      </c>
      <c r="B1517">
        <v>28</v>
      </c>
      <c r="C1517" t="s">
        <v>5</v>
      </c>
      <c r="D1517" t="s">
        <v>11</v>
      </c>
      <c r="E1517">
        <v>3</v>
      </c>
      <c r="F1517">
        <v>0.95</v>
      </c>
      <c r="G1517" s="4">
        <v>0</v>
      </c>
      <c r="H1517" s="3">
        <v>0.5</v>
      </c>
      <c r="I1517">
        <v>14</v>
      </c>
      <c r="K1517" s="18">
        <f t="shared" si="115"/>
        <v>13.299999999999999</v>
      </c>
      <c r="L1517" s="18">
        <f t="shared" si="116"/>
        <v>6.2999999999999989</v>
      </c>
      <c r="M1517" s="19">
        <f t="shared" si="117"/>
        <v>0.47368421052631576</v>
      </c>
      <c r="N1517" s="19">
        <f t="shared" si="118"/>
        <v>0</v>
      </c>
      <c r="O1517" s="18">
        <f t="shared" si="119"/>
        <v>0</v>
      </c>
    </row>
    <row r="1518" spans="1:15" x14ac:dyDescent="0.55000000000000004">
      <c r="A1518" s="2">
        <v>43191</v>
      </c>
      <c r="B1518">
        <v>28</v>
      </c>
      <c r="C1518" t="s">
        <v>7</v>
      </c>
      <c r="D1518" t="s">
        <v>10</v>
      </c>
      <c r="E1518">
        <v>2</v>
      </c>
      <c r="F1518">
        <v>0.95</v>
      </c>
      <c r="G1518" s="4">
        <v>0</v>
      </c>
      <c r="H1518" s="3">
        <v>0.5</v>
      </c>
      <c r="I1518">
        <v>39</v>
      </c>
      <c r="K1518" s="18">
        <f t="shared" si="115"/>
        <v>37.049999999999997</v>
      </c>
      <c r="L1518" s="18">
        <f t="shared" si="116"/>
        <v>17.549999999999997</v>
      </c>
      <c r="M1518" s="19">
        <f t="shared" si="117"/>
        <v>0.47368421052631576</v>
      </c>
      <c r="N1518" s="19">
        <f t="shared" si="118"/>
        <v>0</v>
      </c>
      <c r="O1518" s="18">
        <f t="shared" si="119"/>
        <v>0</v>
      </c>
    </row>
    <row r="1519" spans="1:15" x14ac:dyDescent="0.55000000000000004">
      <c r="A1519" s="2">
        <v>43219</v>
      </c>
      <c r="B1519">
        <v>28</v>
      </c>
      <c r="C1519" t="s">
        <v>7</v>
      </c>
      <c r="D1519" t="s">
        <v>10</v>
      </c>
      <c r="E1519">
        <v>12</v>
      </c>
      <c r="F1519">
        <v>0.95</v>
      </c>
      <c r="G1519" s="4">
        <v>0</v>
      </c>
      <c r="H1519" s="3">
        <v>0.5</v>
      </c>
      <c r="I1519">
        <v>26</v>
      </c>
      <c r="K1519" s="18">
        <f t="shared" si="115"/>
        <v>24.7</v>
      </c>
      <c r="L1519" s="18">
        <f t="shared" si="116"/>
        <v>11.7</v>
      </c>
      <c r="M1519" s="19">
        <f t="shared" si="117"/>
        <v>0.47368421052631576</v>
      </c>
      <c r="N1519" s="19">
        <f t="shared" si="118"/>
        <v>0</v>
      </c>
      <c r="O1519" s="18">
        <f t="shared" si="119"/>
        <v>0</v>
      </c>
    </row>
    <row r="1520" spans="1:15" x14ac:dyDescent="0.55000000000000004">
      <c r="A1520" s="2">
        <v>43225</v>
      </c>
      <c r="B1520">
        <v>28</v>
      </c>
      <c r="C1520" t="s">
        <v>9</v>
      </c>
      <c r="D1520" t="s">
        <v>10</v>
      </c>
      <c r="E1520">
        <v>2</v>
      </c>
      <c r="F1520">
        <v>0.95</v>
      </c>
      <c r="G1520" s="4">
        <v>0</v>
      </c>
      <c r="H1520" s="3">
        <v>0.5</v>
      </c>
      <c r="I1520">
        <v>33</v>
      </c>
      <c r="K1520" s="18">
        <f t="shared" si="115"/>
        <v>31.349999999999998</v>
      </c>
      <c r="L1520" s="18">
        <f t="shared" si="116"/>
        <v>14.849999999999998</v>
      </c>
      <c r="M1520" s="19">
        <f t="shared" si="117"/>
        <v>0.47368421052631576</v>
      </c>
      <c r="N1520" s="19">
        <f t="shared" si="118"/>
        <v>0</v>
      </c>
      <c r="O1520" s="18">
        <f t="shared" si="119"/>
        <v>0</v>
      </c>
    </row>
    <row r="1521" spans="1:15" x14ac:dyDescent="0.55000000000000004">
      <c r="A1521" s="2">
        <v>43229</v>
      </c>
      <c r="B1521">
        <v>28</v>
      </c>
      <c r="C1521" t="s">
        <v>8</v>
      </c>
      <c r="D1521" t="s">
        <v>11</v>
      </c>
      <c r="E1521">
        <v>3</v>
      </c>
      <c r="F1521">
        <v>0.95</v>
      </c>
      <c r="G1521" s="4">
        <v>0</v>
      </c>
      <c r="H1521" s="3">
        <v>0.5</v>
      </c>
      <c r="I1521">
        <v>27</v>
      </c>
      <c r="K1521" s="18">
        <f t="shared" si="115"/>
        <v>25.65</v>
      </c>
      <c r="L1521" s="18">
        <f t="shared" si="116"/>
        <v>12.149999999999999</v>
      </c>
      <c r="M1521" s="19">
        <f t="shared" si="117"/>
        <v>0.47368421052631576</v>
      </c>
      <c r="N1521" s="19">
        <f t="shared" si="118"/>
        <v>0</v>
      </c>
      <c r="O1521" s="18">
        <f t="shared" si="119"/>
        <v>0</v>
      </c>
    </row>
    <row r="1522" spans="1:15" x14ac:dyDescent="0.55000000000000004">
      <c r="A1522" s="2">
        <v>43231</v>
      </c>
      <c r="B1522">
        <v>28</v>
      </c>
      <c r="C1522" t="s">
        <v>8</v>
      </c>
      <c r="D1522" t="s">
        <v>10</v>
      </c>
      <c r="E1522">
        <v>2</v>
      </c>
      <c r="F1522">
        <v>0.95</v>
      </c>
      <c r="G1522" s="4">
        <v>0</v>
      </c>
      <c r="H1522" s="3">
        <v>0.5</v>
      </c>
      <c r="I1522">
        <v>14</v>
      </c>
      <c r="K1522" s="18">
        <f t="shared" si="115"/>
        <v>13.299999999999999</v>
      </c>
      <c r="L1522" s="18">
        <f t="shared" si="116"/>
        <v>6.2999999999999989</v>
      </c>
      <c r="M1522" s="19">
        <f t="shared" si="117"/>
        <v>0.47368421052631576</v>
      </c>
      <c r="N1522" s="19">
        <f t="shared" si="118"/>
        <v>0</v>
      </c>
      <c r="O1522" s="18">
        <f t="shared" si="119"/>
        <v>0</v>
      </c>
    </row>
    <row r="1523" spans="1:15" x14ac:dyDescent="0.55000000000000004">
      <c r="A1523" s="2">
        <v>43232</v>
      </c>
      <c r="B1523">
        <v>28</v>
      </c>
      <c r="C1523" t="s">
        <v>9</v>
      </c>
      <c r="D1523" t="s">
        <v>10</v>
      </c>
      <c r="E1523">
        <v>3</v>
      </c>
      <c r="F1523">
        <v>0.95</v>
      </c>
      <c r="G1523" s="4">
        <v>0</v>
      </c>
      <c r="H1523" s="3">
        <v>0.5</v>
      </c>
      <c r="I1523">
        <v>5</v>
      </c>
      <c r="K1523" s="18">
        <f t="shared" si="115"/>
        <v>4.75</v>
      </c>
      <c r="L1523" s="18">
        <f t="shared" si="116"/>
        <v>2.25</v>
      </c>
      <c r="M1523" s="19">
        <f t="shared" si="117"/>
        <v>0.47368421052631576</v>
      </c>
      <c r="N1523" s="19">
        <f t="shared" si="118"/>
        <v>0</v>
      </c>
      <c r="O1523" s="18">
        <f t="shared" si="119"/>
        <v>0</v>
      </c>
    </row>
    <row r="1524" spans="1:15" x14ac:dyDescent="0.55000000000000004">
      <c r="A1524" s="2">
        <v>43261</v>
      </c>
      <c r="B1524">
        <v>28</v>
      </c>
      <c r="C1524" t="s">
        <v>7</v>
      </c>
      <c r="D1524" t="s">
        <v>10</v>
      </c>
      <c r="E1524">
        <v>9</v>
      </c>
      <c r="F1524">
        <v>0.95</v>
      </c>
      <c r="G1524" s="4">
        <v>0</v>
      </c>
      <c r="H1524" s="3">
        <v>0.5</v>
      </c>
      <c r="I1524">
        <v>5</v>
      </c>
      <c r="K1524" s="18">
        <f t="shared" si="115"/>
        <v>4.75</v>
      </c>
      <c r="L1524" s="18">
        <f t="shared" si="116"/>
        <v>2.25</v>
      </c>
      <c r="M1524" s="19">
        <f t="shared" si="117"/>
        <v>0.47368421052631576</v>
      </c>
      <c r="N1524" s="19">
        <f t="shared" si="118"/>
        <v>0</v>
      </c>
      <c r="O1524" s="18">
        <f t="shared" si="119"/>
        <v>0</v>
      </c>
    </row>
    <row r="1525" spans="1:15" x14ac:dyDescent="0.55000000000000004">
      <c r="A1525" s="2">
        <v>43269</v>
      </c>
      <c r="B1525">
        <v>28</v>
      </c>
      <c r="C1525" t="s">
        <v>8</v>
      </c>
      <c r="D1525" t="s">
        <v>11</v>
      </c>
      <c r="E1525">
        <v>8</v>
      </c>
      <c r="F1525">
        <v>0.95</v>
      </c>
      <c r="G1525" s="4">
        <v>0</v>
      </c>
      <c r="H1525" s="3">
        <v>0.5</v>
      </c>
      <c r="I1525">
        <v>14</v>
      </c>
      <c r="K1525" s="18">
        <f t="shared" si="115"/>
        <v>13.299999999999999</v>
      </c>
      <c r="L1525" s="18">
        <f t="shared" si="116"/>
        <v>6.2999999999999989</v>
      </c>
      <c r="M1525" s="19">
        <f t="shared" si="117"/>
        <v>0.47368421052631576</v>
      </c>
      <c r="N1525" s="19">
        <f t="shared" si="118"/>
        <v>0</v>
      </c>
      <c r="O1525" s="18">
        <f t="shared" si="119"/>
        <v>0</v>
      </c>
    </row>
    <row r="1526" spans="1:15" x14ac:dyDescent="0.55000000000000004">
      <c r="A1526" s="2">
        <v>43278</v>
      </c>
      <c r="B1526">
        <v>28</v>
      </c>
      <c r="C1526" t="s">
        <v>6</v>
      </c>
      <c r="D1526" t="s">
        <v>11</v>
      </c>
      <c r="E1526">
        <v>12</v>
      </c>
      <c r="F1526">
        <v>0.95</v>
      </c>
      <c r="G1526" s="4">
        <v>0</v>
      </c>
      <c r="H1526" s="3">
        <v>0.5</v>
      </c>
      <c r="I1526">
        <v>4</v>
      </c>
      <c r="K1526" s="18">
        <f t="shared" si="115"/>
        <v>3.8</v>
      </c>
      <c r="L1526" s="18">
        <f t="shared" si="116"/>
        <v>1.7999999999999998</v>
      </c>
      <c r="M1526" s="19">
        <f t="shared" si="117"/>
        <v>0.47368421052631576</v>
      </c>
      <c r="N1526" s="19">
        <f t="shared" si="118"/>
        <v>0</v>
      </c>
      <c r="O1526" s="18">
        <f t="shared" si="119"/>
        <v>0</v>
      </c>
    </row>
    <row r="1527" spans="1:15" x14ac:dyDescent="0.55000000000000004">
      <c r="A1527" s="2">
        <v>43169</v>
      </c>
      <c r="B1527">
        <v>28</v>
      </c>
      <c r="C1527" t="s">
        <v>7</v>
      </c>
      <c r="D1527" t="s">
        <v>10</v>
      </c>
      <c r="E1527">
        <v>7</v>
      </c>
      <c r="F1527">
        <v>0.95</v>
      </c>
      <c r="G1527" s="4">
        <v>0</v>
      </c>
      <c r="H1527" s="3">
        <v>0.5</v>
      </c>
      <c r="I1527">
        <v>22</v>
      </c>
      <c r="K1527" s="18">
        <f t="shared" si="115"/>
        <v>20.9</v>
      </c>
      <c r="L1527" s="18">
        <f t="shared" si="116"/>
        <v>9.8999999999999986</v>
      </c>
      <c r="M1527" s="19">
        <f t="shared" si="117"/>
        <v>0.47368421052631576</v>
      </c>
      <c r="N1527" s="19">
        <f t="shared" si="118"/>
        <v>0</v>
      </c>
      <c r="O1527" s="18">
        <f t="shared" si="119"/>
        <v>0</v>
      </c>
    </row>
    <row r="1528" spans="1:15" x14ac:dyDescent="0.55000000000000004">
      <c r="A1528" s="2">
        <v>43103</v>
      </c>
      <c r="B1528">
        <v>28</v>
      </c>
      <c r="C1528" t="s">
        <v>5</v>
      </c>
      <c r="D1528" t="s">
        <v>11</v>
      </c>
      <c r="E1528">
        <v>8</v>
      </c>
      <c r="F1528">
        <v>0.95</v>
      </c>
      <c r="G1528" s="4">
        <v>0</v>
      </c>
      <c r="H1528" s="3">
        <v>0.5</v>
      </c>
      <c r="I1528">
        <v>2</v>
      </c>
      <c r="K1528" s="18">
        <f t="shared" si="115"/>
        <v>1.9</v>
      </c>
      <c r="L1528" s="18">
        <f t="shared" si="116"/>
        <v>0.89999999999999991</v>
      </c>
      <c r="M1528" s="19">
        <f t="shared" si="117"/>
        <v>0.47368421052631576</v>
      </c>
      <c r="N1528" s="19">
        <f t="shared" si="118"/>
        <v>0</v>
      </c>
      <c r="O1528" s="18">
        <f t="shared" si="119"/>
        <v>0</v>
      </c>
    </row>
    <row r="1529" spans="1:15" x14ac:dyDescent="0.55000000000000004">
      <c r="A1529" s="2">
        <v>43150</v>
      </c>
      <c r="B1529">
        <v>28</v>
      </c>
      <c r="C1529" t="s">
        <v>5</v>
      </c>
      <c r="D1529" t="s">
        <v>10</v>
      </c>
      <c r="E1529">
        <v>10</v>
      </c>
      <c r="F1529">
        <v>0.95</v>
      </c>
      <c r="G1529" s="4">
        <v>0</v>
      </c>
      <c r="H1529" s="3">
        <v>0.5</v>
      </c>
      <c r="I1529">
        <v>2</v>
      </c>
      <c r="K1529" s="18">
        <f t="shared" si="115"/>
        <v>1.9</v>
      </c>
      <c r="L1529" s="18">
        <f t="shared" si="116"/>
        <v>0.89999999999999991</v>
      </c>
      <c r="M1529" s="19">
        <f t="shared" si="117"/>
        <v>0.47368421052631576</v>
      </c>
      <c r="N1529" s="19">
        <f t="shared" si="118"/>
        <v>0</v>
      </c>
      <c r="O1529" s="18">
        <f t="shared" si="119"/>
        <v>0</v>
      </c>
    </row>
    <row r="1530" spans="1:15" x14ac:dyDescent="0.55000000000000004">
      <c r="A1530" s="2">
        <v>43198</v>
      </c>
      <c r="B1530">
        <v>28</v>
      </c>
      <c r="C1530" t="s">
        <v>6</v>
      </c>
      <c r="D1530" t="s">
        <v>10</v>
      </c>
      <c r="E1530">
        <v>8</v>
      </c>
      <c r="F1530">
        <v>0.95</v>
      </c>
      <c r="G1530" s="4">
        <v>0</v>
      </c>
      <c r="H1530" s="3">
        <v>0.5</v>
      </c>
      <c r="I1530">
        <v>1</v>
      </c>
      <c r="K1530" s="18">
        <f t="shared" si="115"/>
        <v>0.95</v>
      </c>
      <c r="L1530" s="18">
        <f t="shared" si="116"/>
        <v>0.44999999999999996</v>
      </c>
      <c r="M1530" s="19">
        <f t="shared" si="117"/>
        <v>0.47368421052631576</v>
      </c>
      <c r="N1530" s="19">
        <f t="shared" si="118"/>
        <v>0</v>
      </c>
      <c r="O1530" s="18">
        <f t="shared" si="119"/>
        <v>0</v>
      </c>
    </row>
    <row r="1531" spans="1:15" x14ac:dyDescent="0.55000000000000004">
      <c r="A1531" s="2">
        <v>43216</v>
      </c>
      <c r="B1531">
        <v>28</v>
      </c>
      <c r="C1531" t="s">
        <v>5</v>
      </c>
      <c r="D1531" t="s">
        <v>11</v>
      </c>
      <c r="E1531">
        <v>5</v>
      </c>
      <c r="F1531">
        <v>0.95</v>
      </c>
      <c r="G1531" s="4">
        <v>0</v>
      </c>
      <c r="H1531" s="3">
        <v>0.5</v>
      </c>
      <c r="I1531">
        <v>27</v>
      </c>
      <c r="K1531" s="18">
        <f t="shared" si="115"/>
        <v>25.65</v>
      </c>
      <c r="L1531" s="18">
        <f t="shared" si="116"/>
        <v>12.149999999999999</v>
      </c>
      <c r="M1531" s="19">
        <f t="shared" si="117"/>
        <v>0.47368421052631576</v>
      </c>
      <c r="N1531" s="19">
        <f t="shared" si="118"/>
        <v>0</v>
      </c>
      <c r="O1531" s="18">
        <f t="shared" si="119"/>
        <v>0</v>
      </c>
    </row>
    <row r="1532" spans="1:15" x14ac:dyDescent="0.55000000000000004">
      <c r="A1532" s="2">
        <v>43162</v>
      </c>
      <c r="B1532">
        <v>28</v>
      </c>
      <c r="C1532" t="s">
        <v>8</v>
      </c>
      <c r="D1532" t="s">
        <v>10</v>
      </c>
      <c r="E1532">
        <v>1</v>
      </c>
      <c r="F1532">
        <v>0.95</v>
      </c>
      <c r="G1532" s="4">
        <v>0</v>
      </c>
      <c r="H1532" s="3">
        <v>0.5</v>
      </c>
      <c r="I1532">
        <v>25</v>
      </c>
      <c r="K1532" s="18">
        <f t="shared" si="115"/>
        <v>23.75</v>
      </c>
      <c r="L1532" s="18">
        <f t="shared" si="116"/>
        <v>11.249999999999998</v>
      </c>
      <c r="M1532" s="19">
        <f t="shared" si="117"/>
        <v>0.47368421052631571</v>
      </c>
      <c r="N1532" s="19">
        <f t="shared" si="118"/>
        <v>0</v>
      </c>
      <c r="O1532" s="18">
        <f t="shared" si="119"/>
        <v>0</v>
      </c>
    </row>
    <row r="1533" spans="1:15" x14ac:dyDescent="0.55000000000000004">
      <c r="A1533" s="2">
        <v>43219</v>
      </c>
      <c r="B1533">
        <v>28</v>
      </c>
      <c r="C1533" t="s">
        <v>6</v>
      </c>
      <c r="D1533" t="s">
        <v>10</v>
      </c>
      <c r="E1533">
        <v>0</v>
      </c>
      <c r="F1533">
        <v>0.95</v>
      </c>
      <c r="G1533" s="4">
        <v>0</v>
      </c>
      <c r="H1533" s="3">
        <v>0.5</v>
      </c>
      <c r="I1533">
        <v>38</v>
      </c>
      <c r="K1533" s="18">
        <f t="shared" si="115"/>
        <v>36.1</v>
      </c>
      <c r="L1533" s="18">
        <f t="shared" si="116"/>
        <v>17.099999999999998</v>
      </c>
      <c r="M1533" s="19">
        <f t="shared" si="117"/>
        <v>0.47368421052631571</v>
      </c>
      <c r="N1533" s="19">
        <f t="shared" si="118"/>
        <v>0</v>
      </c>
      <c r="O1533" s="18">
        <f t="shared" si="119"/>
        <v>0</v>
      </c>
    </row>
    <row r="1534" spans="1:15" x14ac:dyDescent="0.55000000000000004">
      <c r="A1534" s="2">
        <v>43219</v>
      </c>
      <c r="B1534">
        <v>28</v>
      </c>
      <c r="C1534" t="s">
        <v>7</v>
      </c>
      <c r="D1534" t="s">
        <v>10</v>
      </c>
      <c r="E1534">
        <v>9</v>
      </c>
      <c r="F1534">
        <v>0.95</v>
      </c>
      <c r="G1534" s="4">
        <v>0</v>
      </c>
      <c r="H1534" s="3">
        <v>0.5</v>
      </c>
      <c r="I1534">
        <v>43</v>
      </c>
      <c r="K1534" s="18">
        <f t="shared" si="115"/>
        <v>40.85</v>
      </c>
      <c r="L1534" s="18">
        <f t="shared" si="116"/>
        <v>19.349999999999998</v>
      </c>
      <c r="M1534" s="19">
        <f t="shared" si="117"/>
        <v>0.47368421052631571</v>
      </c>
      <c r="N1534" s="19">
        <f t="shared" si="118"/>
        <v>0</v>
      </c>
      <c r="O1534" s="18">
        <f t="shared" si="119"/>
        <v>0</v>
      </c>
    </row>
    <row r="1535" spans="1:15" x14ac:dyDescent="0.55000000000000004">
      <c r="A1535" s="2">
        <v>43108</v>
      </c>
      <c r="B1535">
        <v>41</v>
      </c>
      <c r="C1535" t="s">
        <v>6</v>
      </c>
      <c r="D1535" t="s">
        <v>10</v>
      </c>
      <c r="E1535">
        <v>9</v>
      </c>
      <c r="F1535">
        <v>18.95</v>
      </c>
      <c r="G1535" s="4">
        <v>0</v>
      </c>
      <c r="H1535" s="3">
        <v>9.98</v>
      </c>
      <c r="I1535">
        <v>11</v>
      </c>
      <c r="K1535" s="18">
        <f t="shared" si="115"/>
        <v>208.45</v>
      </c>
      <c r="L1535" s="18">
        <f t="shared" si="116"/>
        <v>98.669999999999987</v>
      </c>
      <c r="M1535" s="19">
        <f t="shared" si="117"/>
        <v>0.47335092348284957</v>
      </c>
      <c r="N1535" s="19">
        <f t="shared" si="118"/>
        <v>0</v>
      </c>
      <c r="O1535" s="18">
        <f t="shared" si="119"/>
        <v>0</v>
      </c>
    </row>
    <row r="1536" spans="1:15" x14ac:dyDescent="0.55000000000000004">
      <c r="A1536" s="2">
        <v>43121</v>
      </c>
      <c r="B1536">
        <v>41</v>
      </c>
      <c r="C1536" t="s">
        <v>8</v>
      </c>
      <c r="D1536" t="s">
        <v>10</v>
      </c>
      <c r="E1536">
        <v>12</v>
      </c>
      <c r="F1536">
        <v>18.95</v>
      </c>
      <c r="G1536" s="4">
        <v>0</v>
      </c>
      <c r="H1536" s="3">
        <v>9.98</v>
      </c>
      <c r="I1536">
        <v>1</v>
      </c>
      <c r="K1536" s="18">
        <f t="shared" si="115"/>
        <v>18.95</v>
      </c>
      <c r="L1536" s="18">
        <f t="shared" si="116"/>
        <v>8.9699999999999989</v>
      </c>
      <c r="M1536" s="19">
        <f t="shared" si="117"/>
        <v>0.47335092348284957</v>
      </c>
      <c r="N1536" s="19">
        <f t="shared" si="118"/>
        <v>0</v>
      </c>
      <c r="O1536" s="18">
        <f t="shared" si="119"/>
        <v>0</v>
      </c>
    </row>
    <row r="1537" spans="1:15" x14ac:dyDescent="0.55000000000000004">
      <c r="A1537" s="2">
        <v>43128</v>
      </c>
      <c r="B1537">
        <v>41</v>
      </c>
      <c r="C1537" t="s">
        <v>7</v>
      </c>
      <c r="D1537" t="s">
        <v>10</v>
      </c>
      <c r="E1537">
        <v>9</v>
      </c>
      <c r="F1537">
        <v>18.95</v>
      </c>
      <c r="G1537" s="4">
        <v>0</v>
      </c>
      <c r="H1537" s="3">
        <v>9.98</v>
      </c>
      <c r="I1537">
        <v>18</v>
      </c>
      <c r="K1537" s="18">
        <f t="shared" si="115"/>
        <v>341.09999999999997</v>
      </c>
      <c r="L1537" s="18">
        <f t="shared" si="116"/>
        <v>161.45999999999998</v>
      </c>
      <c r="M1537" s="19">
        <f t="shared" si="117"/>
        <v>0.47335092348284957</v>
      </c>
      <c r="N1537" s="19">
        <f t="shared" si="118"/>
        <v>0</v>
      </c>
      <c r="O1537" s="18">
        <f t="shared" si="119"/>
        <v>0</v>
      </c>
    </row>
    <row r="1538" spans="1:15" x14ac:dyDescent="0.55000000000000004">
      <c r="A1538" s="2">
        <v>43142</v>
      </c>
      <c r="B1538">
        <v>41</v>
      </c>
      <c r="C1538" t="s">
        <v>9</v>
      </c>
      <c r="D1538" t="s">
        <v>10</v>
      </c>
      <c r="E1538">
        <v>1</v>
      </c>
      <c r="F1538">
        <v>18.95</v>
      </c>
      <c r="G1538" s="4">
        <v>0</v>
      </c>
      <c r="H1538" s="3">
        <v>9.98</v>
      </c>
      <c r="I1538">
        <v>17</v>
      </c>
      <c r="K1538" s="18">
        <f t="shared" ref="K1538:K1601" si="120">I1538*F1538*(1-G1538)</f>
        <v>322.14999999999998</v>
      </c>
      <c r="L1538" s="18">
        <f t="shared" ref="L1538:L1601" si="121">(F1538*(1-G1538)-H1538)*I1538</f>
        <v>152.48999999999998</v>
      </c>
      <c r="M1538" s="19">
        <f t="shared" ref="M1538:M1601" si="122">L1538/K1538</f>
        <v>0.47335092348284957</v>
      </c>
      <c r="N1538" s="19">
        <f t="shared" si="118"/>
        <v>0</v>
      </c>
      <c r="O1538" s="18">
        <f t="shared" si="119"/>
        <v>0</v>
      </c>
    </row>
    <row r="1539" spans="1:15" x14ac:dyDescent="0.55000000000000004">
      <c r="A1539" s="2">
        <v>43157</v>
      </c>
      <c r="B1539">
        <v>41</v>
      </c>
      <c r="C1539" t="s">
        <v>6</v>
      </c>
      <c r="D1539" t="s">
        <v>10</v>
      </c>
      <c r="E1539">
        <v>6</v>
      </c>
      <c r="F1539">
        <v>18.95</v>
      </c>
      <c r="G1539" s="4">
        <v>0</v>
      </c>
      <c r="H1539" s="3">
        <v>9.98</v>
      </c>
      <c r="I1539">
        <v>13</v>
      </c>
      <c r="K1539" s="18">
        <f t="shared" si="120"/>
        <v>246.35</v>
      </c>
      <c r="L1539" s="18">
        <f t="shared" si="121"/>
        <v>116.60999999999999</v>
      </c>
      <c r="M1539" s="19">
        <f t="shared" si="122"/>
        <v>0.47335092348284957</v>
      </c>
      <c r="N1539" s="19">
        <f t="shared" ref="N1539:N1602" si="123">MAX(IF(K1539&gt;500,0.15,0),G1539)-G1539</f>
        <v>0</v>
      </c>
      <c r="O1539" s="18">
        <f t="shared" ref="O1539:O1602" si="124">N1539*K1539</f>
        <v>0</v>
      </c>
    </row>
    <row r="1540" spans="1:15" x14ac:dyDescent="0.55000000000000004">
      <c r="A1540" s="2">
        <v>43157</v>
      </c>
      <c r="B1540">
        <v>41</v>
      </c>
      <c r="C1540" t="s">
        <v>5</v>
      </c>
      <c r="D1540" t="s">
        <v>10</v>
      </c>
      <c r="E1540">
        <v>2</v>
      </c>
      <c r="F1540">
        <v>18.95</v>
      </c>
      <c r="G1540" s="4">
        <v>0</v>
      </c>
      <c r="H1540" s="3">
        <v>9.98</v>
      </c>
      <c r="I1540">
        <v>16</v>
      </c>
      <c r="K1540" s="18">
        <f t="shared" si="120"/>
        <v>303.2</v>
      </c>
      <c r="L1540" s="18">
        <f t="shared" si="121"/>
        <v>143.51999999999998</v>
      </c>
      <c r="M1540" s="19">
        <f t="shared" si="122"/>
        <v>0.47335092348284957</v>
      </c>
      <c r="N1540" s="19">
        <f t="shared" si="123"/>
        <v>0</v>
      </c>
      <c r="O1540" s="18">
        <f t="shared" si="124"/>
        <v>0</v>
      </c>
    </row>
    <row r="1541" spans="1:15" x14ac:dyDescent="0.55000000000000004">
      <c r="A1541" s="2">
        <v>43159</v>
      </c>
      <c r="B1541">
        <v>41</v>
      </c>
      <c r="C1541" t="s">
        <v>6</v>
      </c>
      <c r="D1541" t="s">
        <v>11</v>
      </c>
      <c r="E1541">
        <v>5</v>
      </c>
      <c r="F1541">
        <v>18.95</v>
      </c>
      <c r="G1541" s="4">
        <v>0</v>
      </c>
      <c r="H1541" s="3">
        <v>9.98</v>
      </c>
      <c r="I1541">
        <v>16</v>
      </c>
      <c r="K1541" s="18">
        <f t="shared" si="120"/>
        <v>303.2</v>
      </c>
      <c r="L1541" s="18">
        <f t="shared" si="121"/>
        <v>143.51999999999998</v>
      </c>
      <c r="M1541" s="19">
        <f t="shared" si="122"/>
        <v>0.47335092348284957</v>
      </c>
      <c r="N1541" s="19">
        <f t="shared" si="123"/>
        <v>0</v>
      </c>
      <c r="O1541" s="18">
        <f t="shared" si="124"/>
        <v>0</v>
      </c>
    </row>
    <row r="1542" spans="1:15" x14ac:dyDescent="0.55000000000000004">
      <c r="A1542" s="2">
        <v>43169</v>
      </c>
      <c r="B1542">
        <v>41</v>
      </c>
      <c r="C1542" t="s">
        <v>9</v>
      </c>
      <c r="D1542" t="s">
        <v>10</v>
      </c>
      <c r="E1542">
        <v>11</v>
      </c>
      <c r="F1542">
        <v>18.95</v>
      </c>
      <c r="G1542" s="4">
        <v>0</v>
      </c>
      <c r="H1542" s="3">
        <v>9.98</v>
      </c>
      <c r="I1542">
        <v>6</v>
      </c>
      <c r="K1542" s="18">
        <f t="shared" si="120"/>
        <v>113.69999999999999</v>
      </c>
      <c r="L1542" s="18">
        <f t="shared" si="121"/>
        <v>53.819999999999993</v>
      </c>
      <c r="M1542" s="19">
        <f t="shared" si="122"/>
        <v>0.47335092348284957</v>
      </c>
      <c r="N1542" s="19">
        <f t="shared" si="123"/>
        <v>0</v>
      </c>
      <c r="O1542" s="18">
        <f t="shared" si="124"/>
        <v>0</v>
      </c>
    </row>
    <row r="1543" spans="1:15" x14ac:dyDescent="0.55000000000000004">
      <c r="A1543" s="2">
        <v>43182</v>
      </c>
      <c r="B1543">
        <v>41</v>
      </c>
      <c r="C1543" t="s">
        <v>8</v>
      </c>
      <c r="D1543" t="s">
        <v>10</v>
      </c>
      <c r="E1543">
        <v>8</v>
      </c>
      <c r="F1543">
        <v>18.95</v>
      </c>
      <c r="G1543" s="4">
        <v>0</v>
      </c>
      <c r="H1543" s="3">
        <v>9.98</v>
      </c>
      <c r="I1543">
        <v>1</v>
      </c>
      <c r="K1543" s="18">
        <f t="shared" si="120"/>
        <v>18.95</v>
      </c>
      <c r="L1543" s="18">
        <f t="shared" si="121"/>
        <v>8.9699999999999989</v>
      </c>
      <c r="M1543" s="19">
        <f t="shared" si="122"/>
        <v>0.47335092348284957</v>
      </c>
      <c r="N1543" s="19">
        <f t="shared" si="123"/>
        <v>0</v>
      </c>
      <c r="O1543" s="18">
        <f t="shared" si="124"/>
        <v>0</v>
      </c>
    </row>
    <row r="1544" spans="1:15" x14ac:dyDescent="0.55000000000000004">
      <c r="A1544" s="2">
        <v>43183</v>
      </c>
      <c r="B1544">
        <v>41</v>
      </c>
      <c r="C1544" t="s">
        <v>9</v>
      </c>
      <c r="D1544" t="s">
        <v>10</v>
      </c>
      <c r="E1544">
        <v>0</v>
      </c>
      <c r="F1544">
        <v>18.95</v>
      </c>
      <c r="G1544" s="4">
        <v>0</v>
      </c>
      <c r="H1544" s="3">
        <v>9.98</v>
      </c>
      <c r="I1544">
        <v>12</v>
      </c>
      <c r="K1544" s="18">
        <f t="shared" si="120"/>
        <v>227.39999999999998</v>
      </c>
      <c r="L1544" s="18">
        <f t="shared" si="121"/>
        <v>107.63999999999999</v>
      </c>
      <c r="M1544" s="19">
        <f t="shared" si="122"/>
        <v>0.47335092348284957</v>
      </c>
      <c r="N1544" s="19">
        <f t="shared" si="123"/>
        <v>0</v>
      </c>
      <c r="O1544" s="18">
        <f t="shared" si="124"/>
        <v>0</v>
      </c>
    </row>
    <row r="1545" spans="1:15" x14ac:dyDescent="0.55000000000000004">
      <c r="A1545" s="2">
        <v>43184</v>
      </c>
      <c r="B1545">
        <v>41</v>
      </c>
      <c r="C1545" t="s">
        <v>7</v>
      </c>
      <c r="D1545" t="s">
        <v>10</v>
      </c>
      <c r="E1545">
        <v>11</v>
      </c>
      <c r="F1545">
        <v>18.95</v>
      </c>
      <c r="G1545" s="4">
        <v>0</v>
      </c>
      <c r="H1545" s="3">
        <v>9.98</v>
      </c>
      <c r="I1545">
        <v>17</v>
      </c>
      <c r="K1545" s="18">
        <f t="shared" si="120"/>
        <v>322.14999999999998</v>
      </c>
      <c r="L1545" s="18">
        <f t="shared" si="121"/>
        <v>152.48999999999998</v>
      </c>
      <c r="M1545" s="19">
        <f t="shared" si="122"/>
        <v>0.47335092348284957</v>
      </c>
      <c r="N1545" s="19">
        <f t="shared" si="123"/>
        <v>0</v>
      </c>
      <c r="O1545" s="18">
        <f t="shared" si="124"/>
        <v>0</v>
      </c>
    </row>
    <row r="1546" spans="1:15" x14ac:dyDescent="0.55000000000000004">
      <c r="A1546" s="2">
        <v>43198</v>
      </c>
      <c r="B1546">
        <v>41</v>
      </c>
      <c r="C1546" t="s">
        <v>7</v>
      </c>
      <c r="D1546" t="s">
        <v>10</v>
      </c>
      <c r="E1546">
        <v>0</v>
      </c>
      <c r="F1546">
        <v>18.95</v>
      </c>
      <c r="G1546" s="4">
        <v>0</v>
      </c>
      <c r="H1546" s="3">
        <v>9.98</v>
      </c>
      <c r="I1546">
        <v>4</v>
      </c>
      <c r="K1546" s="18">
        <f t="shared" si="120"/>
        <v>75.8</v>
      </c>
      <c r="L1546" s="18">
        <f t="shared" si="121"/>
        <v>35.879999999999995</v>
      </c>
      <c r="M1546" s="19">
        <f t="shared" si="122"/>
        <v>0.47335092348284957</v>
      </c>
      <c r="N1546" s="19">
        <f t="shared" si="123"/>
        <v>0</v>
      </c>
      <c r="O1546" s="18">
        <f t="shared" si="124"/>
        <v>0</v>
      </c>
    </row>
    <row r="1547" spans="1:15" x14ac:dyDescent="0.55000000000000004">
      <c r="A1547" s="2">
        <v>43198</v>
      </c>
      <c r="B1547">
        <v>41</v>
      </c>
      <c r="C1547" t="s">
        <v>5</v>
      </c>
      <c r="D1547" t="s">
        <v>10</v>
      </c>
      <c r="E1547">
        <v>0</v>
      </c>
      <c r="F1547">
        <v>18.95</v>
      </c>
      <c r="G1547" s="4">
        <v>0</v>
      </c>
      <c r="H1547" s="3">
        <v>9.98</v>
      </c>
      <c r="I1547">
        <v>16</v>
      </c>
      <c r="K1547" s="18">
        <f t="shared" si="120"/>
        <v>303.2</v>
      </c>
      <c r="L1547" s="18">
        <f t="shared" si="121"/>
        <v>143.51999999999998</v>
      </c>
      <c r="M1547" s="19">
        <f t="shared" si="122"/>
        <v>0.47335092348284957</v>
      </c>
      <c r="N1547" s="19">
        <f t="shared" si="123"/>
        <v>0</v>
      </c>
      <c r="O1547" s="18">
        <f t="shared" si="124"/>
        <v>0</v>
      </c>
    </row>
    <row r="1548" spans="1:15" x14ac:dyDescent="0.55000000000000004">
      <c r="A1548" s="2">
        <v>43213</v>
      </c>
      <c r="B1548">
        <v>41</v>
      </c>
      <c r="C1548" t="s">
        <v>8</v>
      </c>
      <c r="D1548" t="s">
        <v>11</v>
      </c>
      <c r="E1548">
        <v>0</v>
      </c>
      <c r="F1548">
        <v>18.95</v>
      </c>
      <c r="G1548" s="4">
        <v>0</v>
      </c>
      <c r="H1548" s="3">
        <v>9.98</v>
      </c>
      <c r="I1548">
        <v>24</v>
      </c>
      <c r="K1548" s="18">
        <f t="shared" si="120"/>
        <v>454.79999999999995</v>
      </c>
      <c r="L1548" s="18">
        <f t="shared" si="121"/>
        <v>215.27999999999997</v>
      </c>
      <c r="M1548" s="19">
        <f t="shared" si="122"/>
        <v>0.47335092348284957</v>
      </c>
      <c r="N1548" s="19">
        <f t="shared" si="123"/>
        <v>0</v>
      </c>
      <c r="O1548" s="18">
        <f t="shared" si="124"/>
        <v>0</v>
      </c>
    </row>
    <row r="1549" spans="1:15" x14ac:dyDescent="0.55000000000000004">
      <c r="A1549" s="2">
        <v>43216</v>
      </c>
      <c r="B1549">
        <v>41</v>
      </c>
      <c r="C1549" t="s">
        <v>6</v>
      </c>
      <c r="D1549" t="s">
        <v>11</v>
      </c>
      <c r="E1549">
        <v>9</v>
      </c>
      <c r="F1549">
        <v>18.95</v>
      </c>
      <c r="G1549" s="4">
        <v>0</v>
      </c>
      <c r="H1549" s="3">
        <v>9.98</v>
      </c>
      <c r="I1549">
        <v>13</v>
      </c>
      <c r="K1549" s="18">
        <f t="shared" si="120"/>
        <v>246.35</v>
      </c>
      <c r="L1549" s="18">
        <f t="shared" si="121"/>
        <v>116.60999999999999</v>
      </c>
      <c r="M1549" s="19">
        <f t="shared" si="122"/>
        <v>0.47335092348284957</v>
      </c>
      <c r="N1549" s="19">
        <f t="shared" si="123"/>
        <v>0</v>
      </c>
      <c r="O1549" s="18">
        <f t="shared" si="124"/>
        <v>0</v>
      </c>
    </row>
    <row r="1550" spans="1:15" x14ac:dyDescent="0.55000000000000004">
      <c r="A1550" s="2">
        <v>43225</v>
      </c>
      <c r="B1550">
        <v>41</v>
      </c>
      <c r="C1550" t="s">
        <v>8</v>
      </c>
      <c r="D1550" t="s">
        <v>10</v>
      </c>
      <c r="E1550">
        <v>0</v>
      </c>
      <c r="F1550">
        <v>18.95</v>
      </c>
      <c r="G1550" s="4">
        <v>0</v>
      </c>
      <c r="H1550" s="3">
        <v>9.98</v>
      </c>
      <c r="I1550">
        <v>18</v>
      </c>
      <c r="K1550" s="18">
        <f t="shared" si="120"/>
        <v>341.09999999999997</v>
      </c>
      <c r="L1550" s="18">
        <f t="shared" si="121"/>
        <v>161.45999999999998</v>
      </c>
      <c r="M1550" s="19">
        <f t="shared" si="122"/>
        <v>0.47335092348284957</v>
      </c>
      <c r="N1550" s="19">
        <f t="shared" si="123"/>
        <v>0</v>
      </c>
      <c r="O1550" s="18">
        <f t="shared" si="124"/>
        <v>0</v>
      </c>
    </row>
    <row r="1551" spans="1:15" x14ac:dyDescent="0.55000000000000004">
      <c r="A1551" s="2">
        <v>43225</v>
      </c>
      <c r="B1551">
        <v>41</v>
      </c>
      <c r="C1551" t="s">
        <v>9</v>
      </c>
      <c r="D1551" t="s">
        <v>10</v>
      </c>
      <c r="E1551">
        <v>12</v>
      </c>
      <c r="F1551">
        <v>18.95</v>
      </c>
      <c r="G1551" s="4">
        <v>0</v>
      </c>
      <c r="H1551" s="3">
        <v>9.98</v>
      </c>
      <c r="I1551">
        <v>16</v>
      </c>
      <c r="K1551" s="18">
        <f t="shared" si="120"/>
        <v>303.2</v>
      </c>
      <c r="L1551" s="18">
        <f t="shared" si="121"/>
        <v>143.51999999999998</v>
      </c>
      <c r="M1551" s="19">
        <f t="shared" si="122"/>
        <v>0.47335092348284957</v>
      </c>
      <c r="N1551" s="19">
        <f t="shared" si="123"/>
        <v>0</v>
      </c>
      <c r="O1551" s="18">
        <f t="shared" si="124"/>
        <v>0</v>
      </c>
    </row>
    <row r="1552" spans="1:15" x14ac:dyDescent="0.55000000000000004">
      <c r="A1552" s="2">
        <v>43225</v>
      </c>
      <c r="B1552">
        <v>41</v>
      </c>
      <c r="C1552" t="s">
        <v>8</v>
      </c>
      <c r="D1552" t="s">
        <v>10</v>
      </c>
      <c r="E1552">
        <v>7</v>
      </c>
      <c r="F1552">
        <v>18.95</v>
      </c>
      <c r="G1552" s="4">
        <v>0</v>
      </c>
      <c r="H1552" s="3">
        <v>9.98</v>
      </c>
      <c r="I1552">
        <v>1</v>
      </c>
      <c r="K1552" s="18">
        <f t="shared" si="120"/>
        <v>18.95</v>
      </c>
      <c r="L1552" s="18">
        <f t="shared" si="121"/>
        <v>8.9699999999999989</v>
      </c>
      <c r="M1552" s="19">
        <f t="shared" si="122"/>
        <v>0.47335092348284957</v>
      </c>
      <c r="N1552" s="19">
        <f t="shared" si="123"/>
        <v>0</v>
      </c>
      <c r="O1552" s="18">
        <f t="shared" si="124"/>
        <v>0</v>
      </c>
    </row>
    <row r="1553" spans="1:15" x14ac:dyDescent="0.55000000000000004">
      <c r="A1553" s="2">
        <v>43245</v>
      </c>
      <c r="B1553">
        <v>41</v>
      </c>
      <c r="C1553" t="s">
        <v>9</v>
      </c>
      <c r="D1553" t="s">
        <v>10</v>
      </c>
      <c r="E1553">
        <v>4</v>
      </c>
      <c r="F1553">
        <v>18.95</v>
      </c>
      <c r="G1553" s="4">
        <v>0</v>
      </c>
      <c r="H1553" s="3">
        <v>9.98</v>
      </c>
      <c r="I1553">
        <v>8</v>
      </c>
      <c r="K1553" s="18">
        <f t="shared" si="120"/>
        <v>151.6</v>
      </c>
      <c r="L1553" s="18">
        <f t="shared" si="121"/>
        <v>71.759999999999991</v>
      </c>
      <c r="M1553" s="19">
        <f t="shared" si="122"/>
        <v>0.47335092348284957</v>
      </c>
      <c r="N1553" s="19">
        <f t="shared" si="123"/>
        <v>0</v>
      </c>
      <c r="O1553" s="18">
        <f t="shared" si="124"/>
        <v>0</v>
      </c>
    </row>
    <row r="1554" spans="1:15" x14ac:dyDescent="0.55000000000000004">
      <c r="A1554" s="2">
        <v>43267</v>
      </c>
      <c r="B1554">
        <v>41</v>
      </c>
      <c r="C1554" t="s">
        <v>7</v>
      </c>
      <c r="D1554" t="s">
        <v>10</v>
      </c>
      <c r="E1554">
        <v>6</v>
      </c>
      <c r="F1554">
        <v>18.95</v>
      </c>
      <c r="G1554" s="4">
        <v>0</v>
      </c>
      <c r="H1554" s="3">
        <v>9.98</v>
      </c>
      <c r="I1554">
        <v>26</v>
      </c>
      <c r="K1554" s="18">
        <f t="shared" si="120"/>
        <v>492.7</v>
      </c>
      <c r="L1554" s="18">
        <f t="shared" si="121"/>
        <v>233.21999999999997</v>
      </c>
      <c r="M1554" s="19">
        <f t="shared" si="122"/>
        <v>0.47335092348284957</v>
      </c>
      <c r="N1554" s="19">
        <f t="shared" si="123"/>
        <v>0</v>
      </c>
      <c r="O1554" s="18">
        <f t="shared" si="124"/>
        <v>0</v>
      </c>
    </row>
    <row r="1555" spans="1:15" x14ac:dyDescent="0.55000000000000004">
      <c r="A1555" s="2">
        <v>43271</v>
      </c>
      <c r="B1555">
        <v>41</v>
      </c>
      <c r="C1555" t="s">
        <v>6</v>
      </c>
      <c r="D1555" t="s">
        <v>11</v>
      </c>
      <c r="E1555">
        <v>2</v>
      </c>
      <c r="F1555">
        <v>18.95</v>
      </c>
      <c r="G1555" s="4">
        <v>0</v>
      </c>
      <c r="H1555" s="3">
        <v>9.98</v>
      </c>
      <c r="I1555">
        <v>23</v>
      </c>
      <c r="K1555" s="18">
        <f t="shared" si="120"/>
        <v>435.84999999999997</v>
      </c>
      <c r="L1555" s="18">
        <f t="shared" si="121"/>
        <v>206.30999999999997</v>
      </c>
      <c r="M1555" s="19">
        <f t="shared" si="122"/>
        <v>0.47335092348284957</v>
      </c>
      <c r="N1555" s="19">
        <f t="shared" si="123"/>
        <v>0</v>
      </c>
      <c r="O1555" s="18">
        <f t="shared" si="124"/>
        <v>0</v>
      </c>
    </row>
    <row r="1556" spans="1:15" x14ac:dyDescent="0.55000000000000004">
      <c r="A1556" s="2">
        <v>43272</v>
      </c>
      <c r="B1556">
        <v>41</v>
      </c>
      <c r="C1556" t="s">
        <v>6</v>
      </c>
      <c r="D1556" t="s">
        <v>11</v>
      </c>
      <c r="E1556">
        <v>1</v>
      </c>
      <c r="F1556">
        <v>18.95</v>
      </c>
      <c r="G1556" s="4">
        <v>0</v>
      </c>
      <c r="H1556" s="3">
        <v>9.98</v>
      </c>
      <c r="I1556">
        <v>4</v>
      </c>
      <c r="K1556" s="18">
        <f t="shared" si="120"/>
        <v>75.8</v>
      </c>
      <c r="L1556" s="18">
        <f t="shared" si="121"/>
        <v>35.879999999999995</v>
      </c>
      <c r="M1556" s="19">
        <f t="shared" si="122"/>
        <v>0.47335092348284957</v>
      </c>
      <c r="N1556" s="19">
        <f t="shared" si="123"/>
        <v>0</v>
      </c>
      <c r="O1556" s="18">
        <f t="shared" si="124"/>
        <v>0</v>
      </c>
    </row>
    <row r="1557" spans="1:15" x14ac:dyDescent="0.55000000000000004">
      <c r="A1557" s="2">
        <v>43117</v>
      </c>
      <c r="B1557">
        <v>41</v>
      </c>
      <c r="C1557" t="s">
        <v>5</v>
      </c>
      <c r="D1557" t="s">
        <v>11</v>
      </c>
      <c r="E1557">
        <v>5</v>
      </c>
      <c r="F1557">
        <v>18.95</v>
      </c>
      <c r="G1557" s="4">
        <v>0</v>
      </c>
      <c r="H1557" s="3">
        <v>9.98</v>
      </c>
      <c r="I1557">
        <v>21</v>
      </c>
      <c r="K1557" s="18">
        <f t="shared" si="120"/>
        <v>397.95</v>
      </c>
      <c r="L1557" s="18">
        <f t="shared" si="121"/>
        <v>188.36999999999998</v>
      </c>
      <c r="M1557" s="19">
        <f t="shared" si="122"/>
        <v>0.47335092348284957</v>
      </c>
      <c r="N1557" s="19">
        <f t="shared" si="123"/>
        <v>0</v>
      </c>
      <c r="O1557" s="18">
        <f t="shared" si="124"/>
        <v>0</v>
      </c>
    </row>
    <row r="1558" spans="1:15" x14ac:dyDescent="0.55000000000000004">
      <c r="A1558" s="2">
        <v>43189</v>
      </c>
      <c r="B1558">
        <v>41</v>
      </c>
      <c r="C1558" t="s">
        <v>9</v>
      </c>
      <c r="D1558" t="s">
        <v>10</v>
      </c>
      <c r="E1558">
        <v>9</v>
      </c>
      <c r="F1558">
        <v>18.95</v>
      </c>
      <c r="G1558" s="4">
        <v>0</v>
      </c>
      <c r="H1558" s="3">
        <v>9.98</v>
      </c>
      <c r="I1558">
        <v>17</v>
      </c>
      <c r="K1558" s="18">
        <f t="shared" si="120"/>
        <v>322.14999999999998</v>
      </c>
      <c r="L1558" s="18">
        <f t="shared" si="121"/>
        <v>152.48999999999998</v>
      </c>
      <c r="M1558" s="19">
        <f t="shared" si="122"/>
        <v>0.47335092348284957</v>
      </c>
      <c r="N1558" s="19">
        <f t="shared" si="123"/>
        <v>0</v>
      </c>
      <c r="O1558" s="18">
        <f t="shared" si="124"/>
        <v>0</v>
      </c>
    </row>
    <row r="1559" spans="1:15" x14ac:dyDescent="0.55000000000000004">
      <c r="A1559" s="2">
        <v>43254</v>
      </c>
      <c r="B1559">
        <v>41</v>
      </c>
      <c r="C1559" t="s">
        <v>5</v>
      </c>
      <c r="D1559" t="s">
        <v>10</v>
      </c>
      <c r="E1559">
        <v>11</v>
      </c>
      <c r="F1559">
        <v>18.95</v>
      </c>
      <c r="G1559" s="4">
        <v>0</v>
      </c>
      <c r="H1559" s="3">
        <v>9.98</v>
      </c>
      <c r="I1559">
        <v>23</v>
      </c>
      <c r="K1559" s="18">
        <f t="shared" si="120"/>
        <v>435.84999999999997</v>
      </c>
      <c r="L1559" s="18">
        <f t="shared" si="121"/>
        <v>206.30999999999997</v>
      </c>
      <c r="M1559" s="19">
        <f t="shared" si="122"/>
        <v>0.47335092348284957</v>
      </c>
      <c r="N1559" s="19">
        <f t="shared" si="123"/>
        <v>0</v>
      </c>
      <c r="O1559" s="18">
        <f t="shared" si="124"/>
        <v>0</v>
      </c>
    </row>
    <row r="1560" spans="1:15" x14ac:dyDescent="0.55000000000000004">
      <c r="A1560" s="2">
        <v>43189</v>
      </c>
      <c r="B1560">
        <v>41</v>
      </c>
      <c r="C1560" t="s">
        <v>9</v>
      </c>
      <c r="D1560" t="s">
        <v>10</v>
      </c>
      <c r="E1560">
        <v>7</v>
      </c>
      <c r="F1560">
        <v>18.95</v>
      </c>
      <c r="G1560" s="4">
        <v>0</v>
      </c>
      <c r="H1560" s="3">
        <v>9.98</v>
      </c>
      <c r="I1560">
        <v>23</v>
      </c>
      <c r="K1560" s="18">
        <f t="shared" si="120"/>
        <v>435.84999999999997</v>
      </c>
      <c r="L1560" s="18">
        <f t="shared" si="121"/>
        <v>206.30999999999997</v>
      </c>
      <c r="M1560" s="19">
        <f t="shared" si="122"/>
        <v>0.47335092348284957</v>
      </c>
      <c r="N1560" s="19">
        <f t="shared" si="123"/>
        <v>0</v>
      </c>
      <c r="O1560" s="18">
        <f t="shared" si="124"/>
        <v>0</v>
      </c>
    </row>
    <row r="1561" spans="1:15" x14ac:dyDescent="0.55000000000000004">
      <c r="A1561" s="2">
        <v>43152</v>
      </c>
      <c r="B1561">
        <v>41</v>
      </c>
      <c r="C1561" t="s">
        <v>7</v>
      </c>
      <c r="D1561" t="s">
        <v>11</v>
      </c>
      <c r="E1561">
        <v>9</v>
      </c>
      <c r="F1561">
        <v>18.95</v>
      </c>
      <c r="G1561" s="4">
        <v>0</v>
      </c>
      <c r="H1561" s="3">
        <v>9.98</v>
      </c>
      <c r="I1561">
        <v>13</v>
      </c>
      <c r="K1561" s="18">
        <f t="shared" si="120"/>
        <v>246.35</v>
      </c>
      <c r="L1561" s="18">
        <f t="shared" si="121"/>
        <v>116.60999999999999</v>
      </c>
      <c r="M1561" s="19">
        <f t="shared" si="122"/>
        <v>0.47335092348284957</v>
      </c>
      <c r="N1561" s="19">
        <f t="shared" si="123"/>
        <v>0</v>
      </c>
      <c r="O1561" s="18">
        <f t="shared" si="124"/>
        <v>0</v>
      </c>
    </row>
    <row r="1562" spans="1:15" x14ac:dyDescent="0.55000000000000004">
      <c r="A1562" s="2">
        <v>43116</v>
      </c>
      <c r="B1562">
        <v>41</v>
      </c>
      <c r="C1562" t="s">
        <v>8</v>
      </c>
      <c r="D1562" t="s">
        <v>11</v>
      </c>
      <c r="E1562">
        <v>3</v>
      </c>
      <c r="F1562">
        <v>18.95</v>
      </c>
      <c r="G1562" s="4">
        <v>0</v>
      </c>
      <c r="H1562" s="3">
        <v>9.98</v>
      </c>
      <c r="I1562">
        <v>5</v>
      </c>
      <c r="K1562" s="18">
        <f t="shared" si="120"/>
        <v>94.75</v>
      </c>
      <c r="L1562" s="18">
        <f t="shared" si="121"/>
        <v>44.849999999999994</v>
      </c>
      <c r="M1562" s="19">
        <f t="shared" si="122"/>
        <v>0.47335092348284952</v>
      </c>
      <c r="N1562" s="19">
        <f t="shared" si="123"/>
        <v>0</v>
      </c>
      <c r="O1562" s="18">
        <f t="shared" si="124"/>
        <v>0</v>
      </c>
    </row>
    <row r="1563" spans="1:15" x14ac:dyDescent="0.55000000000000004">
      <c r="A1563" s="2">
        <v>43121</v>
      </c>
      <c r="B1563">
        <v>41</v>
      </c>
      <c r="C1563" t="s">
        <v>9</v>
      </c>
      <c r="D1563" t="s">
        <v>10</v>
      </c>
      <c r="E1563">
        <v>8</v>
      </c>
      <c r="F1563">
        <v>18.95</v>
      </c>
      <c r="G1563" s="4">
        <v>0</v>
      </c>
      <c r="H1563" s="3">
        <v>9.98</v>
      </c>
      <c r="I1563">
        <v>15</v>
      </c>
      <c r="K1563" s="18">
        <f t="shared" si="120"/>
        <v>284.25</v>
      </c>
      <c r="L1563" s="18">
        <f t="shared" si="121"/>
        <v>134.54999999999998</v>
      </c>
      <c r="M1563" s="19">
        <f t="shared" si="122"/>
        <v>0.47335092348284952</v>
      </c>
      <c r="N1563" s="19">
        <f t="shared" si="123"/>
        <v>0</v>
      </c>
      <c r="O1563" s="18">
        <f t="shared" si="124"/>
        <v>0</v>
      </c>
    </row>
    <row r="1564" spans="1:15" x14ac:dyDescent="0.55000000000000004">
      <c r="A1564" s="2">
        <v>43121</v>
      </c>
      <c r="B1564">
        <v>41</v>
      </c>
      <c r="C1564" t="s">
        <v>7</v>
      </c>
      <c r="D1564" t="s">
        <v>10</v>
      </c>
      <c r="E1564">
        <v>7</v>
      </c>
      <c r="F1564">
        <v>18.95</v>
      </c>
      <c r="G1564" s="4">
        <v>0</v>
      </c>
      <c r="H1564" s="3">
        <v>9.98</v>
      </c>
      <c r="I1564">
        <v>10</v>
      </c>
      <c r="K1564" s="18">
        <f t="shared" si="120"/>
        <v>189.5</v>
      </c>
      <c r="L1564" s="18">
        <f t="shared" si="121"/>
        <v>89.699999999999989</v>
      </c>
      <c r="M1564" s="19">
        <f t="shared" si="122"/>
        <v>0.47335092348284952</v>
      </c>
      <c r="N1564" s="19">
        <f t="shared" si="123"/>
        <v>0</v>
      </c>
      <c r="O1564" s="18">
        <f t="shared" si="124"/>
        <v>0</v>
      </c>
    </row>
    <row r="1565" spans="1:15" x14ac:dyDescent="0.55000000000000004">
      <c r="A1565" s="2">
        <v>43129</v>
      </c>
      <c r="B1565">
        <v>41</v>
      </c>
      <c r="C1565" t="s">
        <v>7</v>
      </c>
      <c r="D1565" t="s">
        <v>10</v>
      </c>
      <c r="E1565">
        <v>1</v>
      </c>
      <c r="F1565">
        <v>18.95</v>
      </c>
      <c r="G1565" s="4">
        <v>0</v>
      </c>
      <c r="H1565" s="3">
        <v>9.98</v>
      </c>
      <c r="I1565">
        <v>15</v>
      </c>
      <c r="K1565" s="18">
        <f t="shared" si="120"/>
        <v>284.25</v>
      </c>
      <c r="L1565" s="18">
        <f t="shared" si="121"/>
        <v>134.54999999999998</v>
      </c>
      <c r="M1565" s="19">
        <f t="shared" si="122"/>
        <v>0.47335092348284952</v>
      </c>
      <c r="N1565" s="19">
        <f t="shared" si="123"/>
        <v>0</v>
      </c>
      <c r="O1565" s="18">
        <f t="shared" si="124"/>
        <v>0</v>
      </c>
    </row>
    <row r="1566" spans="1:15" x14ac:dyDescent="0.55000000000000004">
      <c r="A1566" s="2">
        <v>43133</v>
      </c>
      <c r="B1566">
        <v>41</v>
      </c>
      <c r="C1566" t="s">
        <v>5</v>
      </c>
      <c r="D1566" t="s">
        <v>11</v>
      </c>
      <c r="E1566">
        <v>6</v>
      </c>
      <c r="F1566">
        <v>18.95</v>
      </c>
      <c r="G1566" s="4">
        <v>0</v>
      </c>
      <c r="H1566" s="3">
        <v>9.98</v>
      </c>
      <c r="I1566">
        <v>7</v>
      </c>
      <c r="K1566" s="18">
        <f t="shared" si="120"/>
        <v>132.65</v>
      </c>
      <c r="L1566" s="18">
        <f t="shared" si="121"/>
        <v>62.789999999999992</v>
      </c>
      <c r="M1566" s="19">
        <f t="shared" si="122"/>
        <v>0.47335092348284952</v>
      </c>
      <c r="N1566" s="19">
        <f t="shared" si="123"/>
        <v>0</v>
      </c>
      <c r="O1566" s="18">
        <f t="shared" si="124"/>
        <v>0</v>
      </c>
    </row>
    <row r="1567" spans="1:15" x14ac:dyDescent="0.55000000000000004">
      <c r="A1567" s="2">
        <v>43156</v>
      </c>
      <c r="B1567">
        <v>41</v>
      </c>
      <c r="C1567" t="s">
        <v>7</v>
      </c>
      <c r="D1567" t="s">
        <v>10</v>
      </c>
      <c r="E1567">
        <v>2</v>
      </c>
      <c r="F1567">
        <v>18.95</v>
      </c>
      <c r="G1567" s="4">
        <v>0</v>
      </c>
      <c r="H1567" s="3">
        <v>9.98</v>
      </c>
      <c r="I1567">
        <v>19</v>
      </c>
      <c r="K1567" s="18">
        <f t="shared" si="120"/>
        <v>360.05</v>
      </c>
      <c r="L1567" s="18">
        <f t="shared" si="121"/>
        <v>170.42999999999998</v>
      </c>
      <c r="M1567" s="19">
        <f t="shared" si="122"/>
        <v>0.47335092348284952</v>
      </c>
      <c r="N1567" s="19">
        <f t="shared" si="123"/>
        <v>0</v>
      </c>
      <c r="O1567" s="18">
        <f t="shared" si="124"/>
        <v>0</v>
      </c>
    </row>
    <row r="1568" spans="1:15" x14ac:dyDescent="0.55000000000000004">
      <c r="A1568" s="2">
        <v>43167</v>
      </c>
      <c r="B1568">
        <v>41</v>
      </c>
      <c r="C1568" t="s">
        <v>5</v>
      </c>
      <c r="D1568" t="s">
        <v>11</v>
      </c>
      <c r="E1568">
        <v>11</v>
      </c>
      <c r="F1568">
        <v>18.95</v>
      </c>
      <c r="G1568" s="4">
        <v>0</v>
      </c>
      <c r="H1568" s="3">
        <v>9.98</v>
      </c>
      <c r="I1568">
        <v>20</v>
      </c>
      <c r="K1568" s="18">
        <f t="shared" si="120"/>
        <v>379</v>
      </c>
      <c r="L1568" s="18">
        <f t="shared" si="121"/>
        <v>179.39999999999998</v>
      </c>
      <c r="M1568" s="19">
        <f t="shared" si="122"/>
        <v>0.47335092348284952</v>
      </c>
      <c r="N1568" s="19">
        <f t="shared" si="123"/>
        <v>0</v>
      </c>
      <c r="O1568" s="18">
        <f t="shared" si="124"/>
        <v>0</v>
      </c>
    </row>
    <row r="1569" spans="1:15" x14ac:dyDescent="0.55000000000000004">
      <c r="A1569" s="2">
        <v>43240</v>
      </c>
      <c r="B1569">
        <v>41</v>
      </c>
      <c r="C1569" t="s">
        <v>5</v>
      </c>
      <c r="D1569" t="s">
        <v>10</v>
      </c>
      <c r="E1569">
        <v>3</v>
      </c>
      <c r="F1569">
        <v>18.95</v>
      </c>
      <c r="G1569" s="4">
        <v>0</v>
      </c>
      <c r="H1569" s="3">
        <v>9.98</v>
      </c>
      <c r="I1569">
        <v>14</v>
      </c>
      <c r="K1569" s="18">
        <f t="shared" si="120"/>
        <v>265.3</v>
      </c>
      <c r="L1569" s="18">
        <f t="shared" si="121"/>
        <v>125.57999999999998</v>
      </c>
      <c r="M1569" s="19">
        <f t="shared" si="122"/>
        <v>0.47335092348284952</v>
      </c>
      <c r="N1569" s="19">
        <f t="shared" si="123"/>
        <v>0</v>
      </c>
      <c r="O1569" s="18">
        <f t="shared" si="124"/>
        <v>0</v>
      </c>
    </row>
    <row r="1570" spans="1:15" x14ac:dyDescent="0.55000000000000004">
      <c r="A1570" s="2">
        <v>43262</v>
      </c>
      <c r="B1570">
        <v>41</v>
      </c>
      <c r="C1570" t="s">
        <v>8</v>
      </c>
      <c r="D1570" t="s">
        <v>11</v>
      </c>
      <c r="E1570">
        <v>11</v>
      </c>
      <c r="F1570">
        <v>18.95</v>
      </c>
      <c r="G1570" s="4">
        <v>0</v>
      </c>
      <c r="H1570" s="3">
        <v>9.98</v>
      </c>
      <c r="I1570">
        <v>19</v>
      </c>
      <c r="K1570" s="18">
        <f t="shared" si="120"/>
        <v>360.05</v>
      </c>
      <c r="L1570" s="18">
        <f t="shared" si="121"/>
        <v>170.42999999999998</v>
      </c>
      <c r="M1570" s="19">
        <f t="shared" si="122"/>
        <v>0.47335092348284952</v>
      </c>
      <c r="N1570" s="19">
        <f t="shared" si="123"/>
        <v>0</v>
      </c>
      <c r="O1570" s="18">
        <f t="shared" si="124"/>
        <v>0</v>
      </c>
    </row>
    <row r="1571" spans="1:15" x14ac:dyDescent="0.55000000000000004">
      <c r="A1571" s="2">
        <v>43275</v>
      </c>
      <c r="B1571">
        <v>41</v>
      </c>
      <c r="C1571" t="s">
        <v>6</v>
      </c>
      <c r="D1571" t="s">
        <v>10</v>
      </c>
      <c r="E1571">
        <v>2</v>
      </c>
      <c r="F1571">
        <v>18.95</v>
      </c>
      <c r="G1571" s="4">
        <v>0</v>
      </c>
      <c r="H1571" s="3">
        <v>9.98</v>
      </c>
      <c r="I1571">
        <v>19</v>
      </c>
      <c r="K1571" s="18">
        <f t="shared" si="120"/>
        <v>360.05</v>
      </c>
      <c r="L1571" s="18">
        <f t="shared" si="121"/>
        <v>170.42999999999998</v>
      </c>
      <c r="M1571" s="19">
        <f t="shared" si="122"/>
        <v>0.47335092348284952</v>
      </c>
      <c r="N1571" s="19">
        <f t="shared" si="123"/>
        <v>0</v>
      </c>
      <c r="O1571" s="18">
        <f t="shared" si="124"/>
        <v>0</v>
      </c>
    </row>
    <row r="1572" spans="1:15" x14ac:dyDescent="0.55000000000000004">
      <c r="A1572" s="2">
        <v>43151</v>
      </c>
      <c r="B1572">
        <v>41</v>
      </c>
      <c r="C1572" t="s">
        <v>9</v>
      </c>
      <c r="D1572" t="s">
        <v>11</v>
      </c>
      <c r="E1572">
        <v>1</v>
      </c>
      <c r="F1572">
        <v>18.95</v>
      </c>
      <c r="G1572" s="4">
        <v>0</v>
      </c>
      <c r="H1572" s="3">
        <v>9.98</v>
      </c>
      <c r="I1572">
        <v>20</v>
      </c>
      <c r="K1572" s="18">
        <f t="shared" si="120"/>
        <v>379</v>
      </c>
      <c r="L1572" s="18">
        <f t="shared" si="121"/>
        <v>179.39999999999998</v>
      </c>
      <c r="M1572" s="19">
        <f t="shared" si="122"/>
        <v>0.47335092348284952</v>
      </c>
      <c r="N1572" s="19">
        <f t="shared" si="123"/>
        <v>0</v>
      </c>
      <c r="O1572" s="18">
        <f t="shared" si="124"/>
        <v>0</v>
      </c>
    </row>
    <row r="1573" spans="1:15" x14ac:dyDescent="0.55000000000000004">
      <c r="A1573" s="2">
        <v>43230</v>
      </c>
      <c r="B1573">
        <v>41</v>
      </c>
      <c r="C1573" t="s">
        <v>6</v>
      </c>
      <c r="D1573" t="s">
        <v>11</v>
      </c>
      <c r="E1573">
        <v>8</v>
      </c>
      <c r="F1573">
        <v>18.95</v>
      </c>
      <c r="G1573" s="4">
        <v>0</v>
      </c>
      <c r="H1573" s="3">
        <v>9.98</v>
      </c>
      <c r="I1573">
        <v>10</v>
      </c>
      <c r="K1573" s="18">
        <f t="shared" si="120"/>
        <v>189.5</v>
      </c>
      <c r="L1573" s="18">
        <f t="shared" si="121"/>
        <v>89.699999999999989</v>
      </c>
      <c r="M1573" s="19">
        <f t="shared" si="122"/>
        <v>0.47335092348284952</v>
      </c>
      <c r="N1573" s="19">
        <f t="shared" si="123"/>
        <v>0</v>
      </c>
      <c r="O1573" s="18">
        <f t="shared" si="124"/>
        <v>0</v>
      </c>
    </row>
    <row r="1574" spans="1:15" x14ac:dyDescent="0.55000000000000004">
      <c r="A1574" s="2">
        <v>43196</v>
      </c>
      <c r="B1574">
        <v>41</v>
      </c>
      <c r="C1574" t="s">
        <v>8</v>
      </c>
      <c r="D1574" t="s">
        <v>10</v>
      </c>
      <c r="E1574">
        <v>2</v>
      </c>
      <c r="F1574">
        <v>18.95</v>
      </c>
      <c r="G1574" s="4">
        <v>0</v>
      </c>
      <c r="H1574" s="3">
        <v>9.98</v>
      </c>
      <c r="I1574">
        <v>14</v>
      </c>
      <c r="K1574" s="18">
        <f t="shared" si="120"/>
        <v>265.3</v>
      </c>
      <c r="L1574" s="18">
        <f t="shared" si="121"/>
        <v>125.57999999999998</v>
      </c>
      <c r="M1574" s="19">
        <f t="shared" si="122"/>
        <v>0.47335092348284952</v>
      </c>
      <c r="N1574" s="19">
        <f t="shared" si="123"/>
        <v>0</v>
      </c>
      <c r="O1574" s="18">
        <f t="shared" si="124"/>
        <v>0</v>
      </c>
    </row>
    <row r="1575" spans="1:15" x14ac:dyDescent="0.55000000000000004">
      <c r="A1575" s="2">
        <v>43156</v>
      </c>
      <c r="B1575">
        <v>17</v>
      </c>
      <c r="C1575" t="s">
        <v>8</v>
      </c>
      <c r="D1575" t="s">
        <v>10</v>
      </c>
      <c r="E1575">
        <v>10</v>
      </c>
      <c r="F1575">
        <v>49.95</v>
      </c>
      <c r="G1575" s="4">
        <v>0.1</v>
      </c>
      <c r="H1575" s="3">
        <v>23.93</v>
      </c>
      <c r="I1575">
        <v>23</v>
      </c>
      <c r="K1575" s="18">
        <f t="shared" si="120"/>
        <v>1033.9650000000001</v>
      </c>
      <c r="L1575" s="18">
        <f t="shared" si="121"/>
        <v>483.57500000000016</v>
      </c>
      <c r="M1575" s="19">
        <f t="shared" si="122"/>
        <v>0.46768991213435668</v>
      </c>
      <c r="N1575" s="19">
        <f t="shared" si="123"/>
        <v>4.9999999999999989E-2</v>
      </c>
      <c r="O1575" s="18">
        <f t="shared" si="124"/>
        <v>51.698249999999994</v>
      </c>
    </row>
    <row r="1576" spans="1:15" x14ac:dyDescent="0.55000000000000004">
      <c r="A1576" s="2">
        <v>43216</v>
      </c>
      <c r="B1576">
        <v>17</v>
      </c>
      <c r="C1576" t="s">
        <v>5</v>
      </c>
      <c r="D1576" t="s">
        <v>11</v>
      </c>
      <c r="E1576">
        <v>8</v>
      </c>
      <c r="F1576">
        <v>49.95</v>
      </c>
      <c r="G1576" s="4">
        <v>0.1</v>
      </c>
      <c r="H1576" s="3">
        <v>23.93</v>
      </c>
      <c r="I1576">
        <v>27</v>
      </c>
      <c r="K1576" s="18">
        <f t="shared" si="120"/>
        <v>1213.7850000000001</v>
      </c>
      <c r="L1576" s="18">
        <f t="shared" si="121"/>
        <v>567.67500000000018</v>
      </c>
      <c r="M1576" s="19">
        <f t="shared" si="122"/>
        <v>0.46768991213435668</v>
      </c>
      <c r="N1576" s="19">
        <f t="shared" si="123"/>
        <v>4.9999999999999989E-2</v>
      </c>
      <c r="O1576" s="18">
        <f t="shared" si="124"/>
        <v>60.689249999999994</v>
      </c>
    </row>
    <row r="1577" spans="1:15" x14ac:dyDescent="0.55000000000000004">
      <c r="A1577" s="2">
        <v>43247</v>
      </c>
      <c r="B1577">
        <v>17</v>
      </c>
      <c r="C1577" t="s">
        <v>7</v>
      </c>
      <c r="D1577" t="s">
        <v>10</v>
      </c>
      <c r="E1577">
        <v>6</v>
      </c>
      <c r="F1577">
        <v>49.95</v>
      </c>
      <c r="G1577" s="4">
        <v>0.1</v>
      </c>
      <c r="H1577" s="3">
        <v>23.93</v>
      </c>
      <c r="I1577">
        <v>33</v>
      </c>
      <c r="K1577" s="18">
        <f t="shared" si="120"/>
        <v>1483.5150000000001</v>
      </c>
      <c r="L1577" s="18">
        <f t="shared" si="121"/>
        <v>693.82500000000016</v>
      </c>
      <c r="M1577" s="19">
        <f t="shared" si="122"/>
        <v>0.46768991213435668</v>
      </c>
      <c r="N1577" s="19">
        <f t="shared" si="123"/>
        <v>4.9999999999999989E-2</v>
      </c>
      <c r="O1577" s="18">
        <f t="shared" si="124"/>
        <v>74.175749999999994</v>
      </c>
    </row>
    <row r="1578" spans="1:15" x14ac:dyDescent="0.55000000000000004">
      <c r="A1578" s="2">
        <v>43183</v>
      </c>
      <c r="B1578">
        <v>17</v>
      </c>
      <c r="C1578" t="s">
        <v>7</v>
      </c>
      <c r="D1578" t="s">
        <v>10</v>
      </c>
      <c r="E1578">
        <v>7</v>
      </c>
      <c r="F1578">
        <v>49.95</v>
      </c>
      <c r="G1578" s="4">
        <v>0.1</v>
      </c>
      <c r="H1578" s="3">
        <v>23.93</v>
      </c>
      <c r="I1578">
        <v>7</v>
      </c>
      <c r="K1578" s="18">
        <f t="shared" si="120"/>
        <v>314.68500000000006</v>
      </c>
      <c r="L1578" s="18">
        <f t="shared" si="121"/>
        <v>147.17500000000004</v>
      </c>
      <c r="M1578" s="19">
        <f t="shared" si="122"/>
        <v>0.46768991213435662</v>
      </c>
      <c r="N1578" s="19">
        <f t="shared" si="123"/>
        <v>0</v>
      </c>
      <c r="O1578" s="18">
        <f t="shared" si="124"/>
        <v>0</v>
      </c>
    </row>
    <row r="1579" spans="1:15" x14ac:dyDescent="0.55000000000000004">
      <c r="A1579" s="2">
        <v>43239</v>
      </c>
      <c r="B1579">
        <v>17</v>
      </c>
      <c r="C1579" t="s">
        <v>8</v>
      </c>
      <c r="D1579" t="s">
        <v>10</v>
      </c>
      <c r="E1579">
        <v>9</v>
      </c>
      <c r="F1579">
        <v>49.95</v>
      </c>
      <c r="G1579" s="4">
        <v>0.1</v>
      </c>
      <c r="H1579" s="3">
        <v>23.93</v>
      </c>
      <c r="I1579">
        <v>34</v>
      </c>
      <c r="K1579" s="18">
        <f t="shared" si="120"/>
        <v>1528.4700000000003</v>
      </c>
      <c r="L1579" s="18">
        <f t="shared" si="121"/>
        <v>714.85000000000014</v>
      </c>
      <c r="M1579" s="19">
        <f t="shared" si="122"/>
        <v>0.46768991213435657</v>
      </c>
      <c r="N1579" s="19">
        <f t="shared" si="123"/>
        <v>4.9999999999999989E-2</v>
      </c>
      <c r="O1579" s="18">
        <f t="shared" si="124"/>
        <v>76.42349999999999</v>
      </c>
    </row>
    <row r="1580" spans="1:15" x14ac:dyDescent="0.55000000000000004">
      <c r="A1580" s="2">
        <v>43240</v>
      </c>
      <c r="B1580">
        <v>17</v>
      </c>
      <c r="C1580" t="s">
        <v>7</v>
      </c>
      <c r="D1580" t="s">
        <v>10</v>
      </c>
      <c r="E1580">
        <v>1</v>
      </c>
      <c r="F1580">
        <v>49.95</v>
      </c>
      <c r="G1580" s="4">
        <v>0.1</v>
      </c>
      <c r="H1580" s="3">
        <v>23.93</v>
      </c>
      <c r="I1580">
        <v>3</v>
      </c>
      <c r="K1580" s="18">
        <f t="shared" si="120"/>
        <v>134.86500000000004</v>
      </c>
      <c r="L1580" s="18">
        <f t="shared" si="121"/>
        <v>63.075000000000017</v>
      </c>
      <c r="M1580" s="19">
        <f t="shared" si="122"/>
        <v>0.46768991213435657</v>
      </c>
      <c r="N1580" s="19">
        <f t="shared" si="123"/>
        <v>0</v>
      </c>
      <c r="O1580" s="18">
        <f t="shared" si="124"/>
        <v>0</v>
      </c>
    </row>
    <row r="1581" spans="1:15" x14ac:dyDescent="0.55000000000000004">
      <c r="A1581" s="2">
        <v>43167</v>
      </c>
      <c r="B1581">
        <v>17</v>
      </c>
      <c r="C1581" t="s">
        <v>5</v>
      </c>
      <c r="D1581" t="s">
        <v>11</v>
      </c>
      <c r="E1581">
        <v>11</v>
      </c>
      <c r="F1581">
        <v>49.95</v>
      </c>
      <c r="G1581" s="4">
        <v>0.1</v>
      </c>
      <c r="H1581" s="3">
        <v>23.93</v>
      </c>
      <c r="I1581">
        <v>12</v>
      </c>
      <c r="K1581" s="18">
        <f t="shared" si="120"/>
        <v>539.46000000000015</v>
      </c>
      <c r="L1581" s="18">
        <f t="shared" si="121"/>
        <v>252.30000000000007</v>
      </c>
      <c r="M1581" s="19">
        <f t="shared" si="122"/>
        <v>0.46768991213435657</v>
      </c>
      <c r="N1581" s="19">
        <f t="shared" si="123"/>
        <v>4.9999999999999989E-2</v>
      </c>
      <c r="O1581" s="18">
        <f t="shared" si="124"/>
        <v>26.973000000000003</v>
      </c>
    </row>
    <row r="1582" spans="1:15" x14ac:dyDescent="0.55000000000000004">
      <c r="A1582" s="2">
        <v>43157</v>
      </c>
      <c r="B1582">
        <v>3</v>
      </c>
      <c r="C1582" t="s">
        <v>5</v>
      </c>
      <c r="D1582" t="s">
        <v>10</v>
      </c>
      <c r="E1582">
        <v>1</v>
      </c>
      <c r="F1582">
        <v>59.95</v>
      </c>
      <c r="G1582" s="4">
        <v>0.1</v>
      </c>
      <c r="H1582" s="3">
        <v>28.73</v>
      </c>
      <c r="I1582">
        <v>15</v>
      </c>
      <c r="K1582" s="18">
        <f t="shared" si="120"/>
        <v>809.32500000000005</v>
      </c>
      <c r="L1582" s="18">
        <f t="shared" si="121"/>
        <v>378.37500000000006</v>
      </c>
      <c r="M1582" s="19">
        <f t="shared" si="122"/>
        <v>0.46751922898711895</v>
      </c>
      <c r="N1582" s="19">
        <f t="shared" si="123"/>
        <v>4.9999999999999989E-2</v>
      </c>
      <c r="O1582" s="18">
        <f t="shared" si="124"/>
        <v>40.466249999999995</v>
      </c>
    </row>
    <row r="1583" spans="1:15" x14ac:dyDescent="0.55000000000000004">
      <c r="A1583" s="2">
        <v>43121</v>
      </c>
      <c r="B1583">
        <v>3</v>
      </c>
      <c r="C1583" t="s">
        <v>8</v>
      </c>
      <c r="D1583" t="s">
        <v>10</v>
      </c>
      <c r="E1583">
        <v>12</v>
      </c>
      <c r="F1583">
        <v>59.95</v>
      </c>
      <c r="G1583" s="4">
        <v>0.1</v>
      </c>
      <c r="H1583" s="3">
        <v>28.73</v>
      </c>
      <c r="I1583">
        <v>17</v>
      </c>
      <c r="K1583" s="18">
        <f t="shared" si="120"/>
        <v>917.23500000000013</v>
      </c>
      <c r="L1583" s="18">
        <f t="shared" si="121"/>
        <v>428.8250000000001</v>
      </c>
      <c r="M1583" s="19">
        <f t="shared" si="122"/>
        <v>0.46751922898711895</v>
      </c>
      <c r="N1583" s="19">
        <f t="shared" si="123"/>
        <v>4.9999999999999989E-2</v>
      </c>
      <c r="O1583" s="18">
        <f t="shared" si="124"/>
        <v>45.861749999999994</v>
      </c>
    </row>
    <row r="1584" spans="1:15" x14ac:dyDescent="0.55000000000000004">
      <c r="A1584" s="2">
        <v>43231</v>
      </c>
      <c r="B1584">
        <v>3</v>
      </c>
      <c r="C1584" t="s">
        <v>9</v>
      </c>
      <c r="D1584" t="s">
        <v>10</v>
      </c>
      <c r="E1584">
        <v>3</v>
      </c>
      <c r="F1584">
        <v>59.95</v>
      </c>
      <c r="G1584" s="4">
        <v>0.1</v>
      </c>
      <c r="H1584" s="3">
        <v>28.73</v>
      </c>
      <c r="I1584">
        <v>9</v>
      </c>
      <c r="K1584" s="18">
        <f t="shared" si="120"/>
        <v>485.59500000000008</v>
      </c>
      <c r="L1584" s="18">
        <f t="shared" si="121"/>
        <v>227.02500000000003</v>
      </c>
      <c r="M1584" s="19">
        <f t="shared" si="122"/>
        <v>0.4675192289871189</v>
      </c>
      <c r="N1584" s="19">
        <f t="shared" si="123"/>
        <v>0</v>
      </c>
      <c r="O1584" s="18">
        <f t="shared" si="124"/>
        <v>0</v>
      </c>
    </row>
    <row r="1585" spans="1:15" x14ac:dyDescent="0.55000000000000004">
      <c r="A1585" s="2">
        <v>43157</v>
      </c>
      <c r="B1585">
        <v>3</v>
      </c>
      <c r="C1585" t="s">
        <v>5</v>
      </c>
      <c r="D1585" t="s">
        <v>10</v>
      </c>
      <c r="E1585">
        <v>10</v>
      </c>
      <c r="F1585">
        <v>59.95</v>
      </c>
      <c r="G1585" s="4">
        <v>0.1</v>
      </c>
      <c r="H1585" s="3">
        <v>28.73</v>
      </c>
      <c r="I1585">
        <v>6</v>
      </c>
      <c r="K1585" s="18">
        <f t="shared" si="120"/>
        <v>323.73000000000008</v>
      </c>
      <c r="L1585" s="18">
        <f t="shared" si="121"/>
        <v>151.35000000000002</v>
      </c>
      <c r="M1585" s="19">
        <f t="shared" si="122"/>
        <v>0.46751922898711884</v>
      </c>
      <c r="N1585" s="19">
        <f t="shared" si="123"/>
        <v>0</v>
      </c>
      <c r="O1585" s="18">
        <f t="shared" si="124"/>
        <v>0</v>
      </c>
    </row>
    <row r="1586" spans="1:15" x14ac:dyDescent="0.55000000000000004">
      <c r="A1586" s="2">
        <v>43238</v>
      </c>
      <c r="B1586">
        <v>7</v>
      </c>
      <c r="C1586" t="s">
        <v>9</v>
      </c>
      <c r="D1586" t="s">
        <v>10</v>
      </c>
      <c r="E1586">
        <v>6</v>
      </c>
      <c r="F1586">
        <v>20.95</v>
      </c>
      <c r="G1586" s="4">
        <v>0.1</v>
      </c>
      <c r="H1586" s="3">
        <v>10.039999999999999</v>
      </c>
      <c r="I1586">
        <v>15</v>
      </c>
      <c r="K1586" s="18">
        <f t="shared" si="120"/>
        <v>282.82499999999999</v>
      </c>
      <c r="L1586" s="18">
        <f t="shared" si="121"/>
        <v>132.22500000000002</v>
      </c>
      <c r="M1586" s="19">
        <f t="shared" si="122"/>
        <v>0.46751524794484234</v>
      </c>
      <c r="N1586" s="19">
        <f t="shared" si="123"/>
        <v>0</v>
      </c>
      <c r="O1586" s="18">
        <f t="shared" si="124"/>
        <v>0</v>
      </c>
    </row>
    <row r="1587" spans="1:15" x14ac:dyDescent="0.55000000000000004">
      <c r="A1587" s="2">
        <v>43169</v>
      </c>
      <c r="B1587">
        <v>7</v>
      </c>
      <c r="C1587" t="s">
        <v>8</v>
      </c>
      <c r="D1587" t="s">
        <v>10</v>
      </c>
      <c r="E1587">
        <v>11</v>
      </c>
      <c r="F1587">
        <v>20.95</v>
      </c>
      <c r="G1587" s="4">
        <v>0.1</v>
      </c>
      <c r="H1587" s="3">
        <v>10.039999999999999</v>
      </c>
      <c r="I1587">
        <v>16</v>
      </c>
      <c r="K1587" s="18">
        <f t="shared" si="120"/>
        <v>301.68</v>
      </c>
      <c r="L1587" s="18">
        <f t="shared" si="121"/>
        <v>141.04000000000002</v>
      </c>
      <c r="M1587" s="19">
        <f t="shared" si="122"/>
        <v>0.46751524794484228</v>
      </c>
      <c r="N1587" s="19">
        <f t="shared" si="123"/>
        <v>0</v>
      </c>
      <c r="O1587" s="18">
        <f t="shared" si="124"/>
        <v>0</v>
      </c>
    </row>
    <row r="1588" spans="1:15" x14ac:dyDescent="0.55000000000000004">
      <c r="A1588" s="2">
        <v>43169</v>
      </c>
      <c r="B1588">
        <v>7</v>
      </c>
      <c r="C1588" t="s">
        <v>7</v>
      </c>
      <c r="D1588" t="s">
        <v>10</v>
      </c>
      <c r="E1588">
        <v>4</v>
      </c>
      <c r="F1588">
        <v>20.95</v>
      </c>
      <c r="G1588" s="4">
        <v>0.1</v>
      </c>
      <c r="H1588" s="3">
        <v>10.039999999999999</v>
      </c>
      <c r="I1588">
        <v>1</v>
      </c>
      <c r="K1588" s="18">
        <f t="shared" si="120"/>
        <v>18.855</v>
      </c>
      <c r="L1588" s="18">
        <f t="shared" si="121"/>
        <v>8.8150000000000013</v>
      </c>
      <c r="M1588" s="19">
        <f t="shared" si="122"/>
        <v>0.46751524794484228</v>
      </c>
      <c r="N1588" s="19">
        <f t="shared" si="123"/>
        <v>0</v>
      </c>
      <c r="O1588" s="18">
        <f t="shared" si="124"/>
        <v>0</v>
      </c>
    </row>
    <row r="1589" spans="1:15" x14ac:dyDescent="0.55000000000000004">
      <c r="A1589" s="2">
        <v>43198</v>
      </c>
      <c r="B1589">
        <v>7</v>
      </c>
      <c r="C1589" t="s">
        <v>5</v>
      </c>
      <c r="D1589" t="s">
        <v>10</v>
      </c>
      <c r="E1589">
        <v>4</v>
      </c>
      <c r="F1589">
        <v>20.95</v>
      </c>
      <c r="G1589" s="4">
        <v>0.1</v>
      </c>
      <c r="H1589" s="3">
        <v>10.039999999999999</v>
      </c>
      <c r="I1589">
        <v>1</v>
      </c>
      <c r="K1589" s="18">
        <f t="shared" si="120"/>
        <v>18.855</v>
      </c>
      <c r="L1589" s="18">
        <f t="shared" si="121"/>
        <v>8.8150000000000013</v>
      </c>
      <c r="M1589" s="19">
        <f t="shared" si="122"/>
        <v>0.46751524794484228</v>
      </c>
      <c r="N1589" s="19">
        <f t="shared" si="123"/>
        <v>0</v>
      </c>
      <c r="O1589" s="18">
        <f t="shared" si="124"/>
        <v>0</v>
      </c>
    </row>
    <row r="1590" spans="1:15" x14ac:dyDescent="0.55000000000000004">
      <c r="A1590" s="2">
        <v>43280</v>
      </c>
      <c r="B1590">
        <v>7</v>
      </c>
      <c r="C1590" t="s">
        <v>8</v>
      </c>
      <c r="D1590" t="s">
        <v>10</v>
      </c>
      <c r="E1590">
        <v>10</v>
      </c>
      <c r="F1590">
        <v>20.95</v>
      </c>
      <c r="G1590" s="4">
        <v>0.1</v>
      </c>
      <c r="H1590" s="3">
        <v>10.039999999999999</v>
      </c>
      <c r="I1590">
        <v>11</v>
      </c>
      <c r="K1590" s="18">
        <f t="shared" si="120"/>
        <v>207.405</v>
      </c>
      <c r="L1590" s="18">
        <f t="shared" si="121"/>
        <v>96.965000000000018</v>
      </c>
      <c r="M1590" s="19">
        <f t="shared" si="122"/>
        <v>0.46751524794484228</v>
      </c>
      <c r="N1590" s="19">
        <f t="shared" si="123"/>
        <v>0</v>
      </c>
      <c r="O1590" s="18">
        <f t="shared" si="124"/>
        <v>0</v>
      </c>
    </row>
    <row r="1591" spans="1:15" x14ac:dyDescent="0.55000000000000004">
      <c r="A1591" s="2">
        <v>43103</v>
      </c>
      <c r="B1591">
        <v>7</v>
      </c>
      <c r="C1591" t="s">
        <v>7</v>
      </c>
      <c r="D1591" t="s">
        <v>11</v>
      </c>
      <c r="E1591">
        <v>2</v>
      </c>
      <c r="F1591">
        <v>20.95</v>
      </c>
      <c r="G1591" s="4">
        <v>0.1</v>
      </c>
      <c r="H1591" s="3">
        <v>10.039999999999999</v>
      </c>
      <c r="I1591">
        <v>10</v>
      </c>
      <c r="K1591" s="18">
        <f t="shared" si="120"/>
        <v>188.55</v>
      </c>
      <c r="L1591" s="18">
        <f t="shared" si="121"/>
        <v>88.15</v>
      </c>
      <c r="M1591" s="19">
        <f t="shared" si="122"/>
        <v>0.46751524794484223</v>
      </c>
      <c r="N1591" s="19">
        <f t="shared" si="123"/>
        <v>0</v>
      </c>
      <c r="O1591" s="18">
        <f t="shared" si="124"/>
        <v>0</v>
      </c>
    </row>
    <row r="1592" spans="1:15" x14ac:dyDescent="0.55000000000000004">
      <c r="A1592" s="2">
        <v>43198</v>
      </c>
      <c r="B1592">
        <v>7</v>
      </c>
      <c r="C1592" t="s">
        <v>7</v>
      </c>
      <c r="D1592" t="s">
        <v>10</v>
      </c>
      <c r="E1592">
        <v>3</v>
      </c>
      <c r="F1592">
        <v>20.95</v>
      </c>
      <c r="G1592" s="4">
        <v>0.1</v>
      </c>
      <c r="H1592" s="3">
        <v>10.039999999999999</v>
      </c>
      <c r="I1592">
        <v>5</v>
      </c>
      <c r="K1592" s="18">
        <f t="shared" si="120"/>
        <v>94.275000000000006</v>
      </c>
      <c r="L1592" s="18">
        <f t="shared" si="121"/>
        <v>44.075000000000003</v>
      </c>
      <c r="M1592" s="19">
        <f t="shared" si="122"/>
        <v>0.46751524794484223</v>
      </c>
      <c r="N1592" s="19">
        <f t="shared" si="123"/>
        <v>0</v>
      </c>
      <c r="O1592" s="18">
        <f t="shared" si="124"/>
        <v>0</v>
      </c>
    </row>
    <row r="1593" spans="1:15" x14ac:dyDescent="0.55000000000000004">
      <c r="A1593" s="2">
        <v>43170</v>
      </c>
      <c r="B1593">
        <v>18</v>
      </c>
      <c r="C1593" t="s">
        <v>5</v>
      </c>
      <c r="D1593" t="s">
        <v>10</v>
      </c>
      <c r="E1593">
        <v>11</v>
      </c>
      <c r="F1593">
        <v>54.95</v>
      </c>
      <c r="G1593" s="4">
        <v>0.1</v>
      </c>
      <c r="H1593" s="3">
        <v>26.65</v>
      </c>
      <c r="I1593">
        <v>19</v>
      </c>
      <c r="K1593" s="18">
        <f t="shared" si="120"/>
        <v>939.64499999999998</v>
      </c>
      <c r="L1593" s="18">
        <f t="shared" si="121"/>
        <v>433.29500000000013</v>
      </c>
      <c r="M1593" s="19">
        <f t="shared" si="122"/>
        <v>0.46112627641290077</v>
      </c>
      <c r="N1593" s="19">
        <f t="shared" si="123"/>
        <v>4.9999999999999989E-2</v>
      </c>
      <c r="O1593" s="18">
        <f t="shared" si="124"/>
        <v>46.982249999999986</v>
      </c>
    </row>
    <row r="1594" spans="1:15" x14ac:dyDescent="0.55000000000000004">
      <c r="A1594" s="2">
        <v>43229</v>
      </c>
      <c r="B1594">
        <v>18</v>
      </c>
      <c r="C1594" t="s">
        <v>6</v>
      </c>
      <c r="D1594" t="s">
        <v>11</v>
      </c>
      <c r="E1594">
        <v>2</v>
      </c>
      <c r="F1594">
        <v>54.95</v>
      </c>
      <c r="G1594" s="4">
        <v>0.1</v>
      </c>
      <c r="H1594" s="3">
        <v>26.65</v>
      </c>
      <c r="I1594">
        <v>10</v>
      </c>
      <c r="K1594" s="18">
        <f t="shared" si="120"/>
        <v>494.55</v>
      </c>
      <c r="L1594" s="18">
        <f t="shared" si="121"/>
        <v>228.05000000000007</v>
      </c>
      <c r="M1594" s="19">
        <f t="shared" si="122"/>
        <v>0.46112627641290077</v>
      </c>
      <c r="N1594" s="19">
        <f t="shared" si="123"/>
        <v>0</v>
      </c>
      <c r="O1594" s="18">
        <f t="shared" si="124"/>
        <v>0</v>
      </c>
    </row>
    <row r="1595" spans="1:15" x14ac:dyDescent="0.55000000000000004">
      <c r="A1595" s="2">
        <v>43183</v>
      </c>
      <c r="B1595">
        <v>18</v>
      </c>
      <c r="C1595" t="s">
        <v>7</v>
      </c>
      <c r="D1595" t="s">
        <v>10</v>
      </c>
      <c r="E1595">
        <v>5</v>
      </c>
      <c r="F1595">
        <v>54.95</v>
      </c>
      <c r="G1595" s="4">
        <v>0.1</v>
      </c>
      <c r="H1595" s="3">
        <v>26.65</v>
      </c>
      <c r="I1595">
        <v>31</v>
      </c>
      <c r="K1595" s="18">
        <f t="shared" si="120"/>
        <v>1533.105</v>
      </c>
      <c r="L1595" s="18">
        <f t="shared" si="121"/>
        <v>706.95500000000015</v>
      </c>
      <c r="M1595" s="19">
        <f t="shared" si="122"/>
        <v>0.46112627641290072</v>
      </c>
      <c r="N1595" s="19">
        <f t="shared" si="123"/>
        <v>4.9999999999999989E-2</v>
      </c>
      <c r="O1595" s="18">
        <f t="shared" si="124"/>
        <v>76.655249999999981</v>
      </c>
    </row>
    <row r="1596" spans="1:15" x14ac:dyDescent="0.55000000000000004">
      <c r="A1596" s="2">
        <v>43280</v>
      </c>
      <c r="B1596">
        <v>18</v>
      </c>
      <c r="C1596" t="s">
        <v>8</v>
      </c>
      <c r="D1596" t="s">
        <v>10</v>
      </c>
      <c r="E1596">
        <v>2</v>
      </c>
      <c r="F1596">
        <v>54.95</v>
      </c>
      <c r="G1596" s="4">
        <v>0.1</v>
      </c>
      <c r="H1596" s="3">
        <v>26.65</v>
      </c>
      <c r="I1596">
        <v>31</v>
      </c>
      <c r="K1596" s="18">
        <f t="shared" si="120"/>
        <v>1533.105</v>
      </c>
      <c r="L1596" s="18">
        <f t="shared" si="121"/>
        <v>706.95500000000015</v>
      </c>
      <c r="M1596" s="19">
        <f t="shared" si="122"/>
        <v>0.46112627641290072</v>
      </c>
      <c r="N1596" s="19">
        <f t="shared" si="123"/>
        <v>4.9999999999999989E-2</v>
      </c>
      <c r="O1596" s="18">
        <f t="shared" si="124"/>
        <v>76.655249999999981</v>
      </c>
    </row>
    <row r="1597" spans="1:15" x14ac:dyDescent="0.55000000000000004">
      <c r="A1597" s="2">
        <v>43248</v>
      </c>
      <c r="B1597">
        <v>18</v>
      </c>
      <c r="C1597" t="s">
        <v>9</v>
      </c>
      <c r="D1597" t="s">
        <v>11</v>
      </c>
      <c r="E1597">
        <v>8</v>
      </c>
      <c r="F1597">
        <v>54.95</v>
      </c>
      <c r="G1597" s="4">
        <v>0.1</v>
      </c>
      <c r="H1597" s="3">
        <v>26.65</v>
      </c>
      <c r="I1597">
        <v>27</v>
      </c>
      <c r="K1597" s="18">
        <f t="shared" si="120"/>
        <v>1335.2850000000001</v>
      </c>
      <c r="L1597" s="18">
        <f t="shared" si="121"/>
        <v>615.73500000000013</v>
      </c>
      <c r="M1597" s="19">
        <f t="shared" si="122"/>
        <v>0.46112627641290066</v>
      </c>
      <c r="N1597" s="19">
        <f t="shared" si="123"/>
        <v>4.9999999999999989E-2</v>
      </c>
      <c r="O1597" s="18">
        <f t="shared" si="124"/>
        <v>66.76424999999999</v>
      </c>
    </row>
    <row r="1598" spans="1:15" x14ac:dyDescent="0.55000000000000004">
      <c r="A1598" s="2">
        <v>43257</v>
      </c>
      <c r="B1598">
        <v>18</v>
      </c>
      <c r="C1598" t="s">
        <v>8</v>
      </c>
      <c r="D1598" t="s">
        <v>11</v>
      </c>
      <c r="E1598">
        <v>1</v>
      </c>
      <c r="F1598">
        <v>54.95</v>
      </c>
      <c r="G1598" s="4">
        <v>0.1</v>
      </c>
      <c r="H1598" s="3">
        <v>26.65</v>
      </c>
      <c r="I1598">
        <v>6</v>
      </c>
      <c r="K1598" s="18">
        <f t="shared" si="120"/>
        <v>296.73000000000008</v>
      </c>
      <c r="L1598" s="18">
        <f t="shared" si="121"/>
        <v>136.83000000000004</v>
      </c>
      <c r="M1598" s="19">
        <f t="shared" si="122"/>
        <v>0.46112627641290066</v>
      </c>
      <c r="N1598" s="19">
        <f t="shared" si="123"/>
        <v>0</v>
      </c>
      <c r="O1598" s="18">
        <f t="shared" si="124"/>
        <v>0</v>
      </c>
    </row>
    <row r="1599" spans="1:15" x14ac:dyDescent="0.55000000000000004">
      <c r="A1599" s="2">
        <v>43173</v>
      </c>
      <c r="B1599">
        <v>18</v>
      </c>
      <c r="C1599" t="s">
        <v>8</v>
      </c>
      <c r="D1599" t="s">
        <v>11</v>
      </c>
      <c r="E1599">
        <v>4</v>
      </c>
      <c r="F1599">
        <v>54.95</v>
      </c>
      <c r="G1599" s="4">
        <v>0.1</v>
      </c>
      <c r="H1599" s="3">
        <v>26.65</v>
      </c>
      <c r="I1599">
        <v>12</v>
      </c>
      <c r="K1599" s="18">
        <f t="shared" si="120"/>
        <v>593.46000000000015</v>
      </c>
      <c r="L1599" s="18">
        <f t="shared" si="121"/>
        <v>273.66000000000008</v>
      </c>
      <c r="M1599" s="19">
        <f t="shared" si="122"/>
        <v>0.46112627641290066</v>
      </c>
      <c r="N1599" s="19">
        <f t="shared" si="123"/>
        <v>4.9999999999999989E-2</v>
      </c>
      <c r="O1599" s="18">
        <f t="shared" si="124"/>
        <v>29.673000000000002</v>
      </c>
    </row>
    <row r="1600" spans="1:15" x14ac:dyDescent="0.55000000000000004">
      <c r="A1600" s="2">
        <v>43182</v>
      </c>
      <c r="B1600">
        <v>18</v>
      </c>
      <c r="C1600" t="s">
        <v>8</v>
      </c>
      <c r="D1600" t="s">
        <v>10</v>
      </c>
      <c r="E1600">
        <v>4</v>
      </c>
      <c r="F1600">
        <v>54.95</v>
      </c>
      <c r="G1600" s="4">
        <v>0.1</v>
      </c>
      <c r="H1600" s="3">
        <v>26.65</v>
      </c>
      <c r="I1600">
        <v>27</v>
      </c>
      <c r="K1600" s="18">
        <f t="shared" si="120"/>
        <v>1335.2850000000001</v>
      </c>
      <c r="L1600" s="18">
        <f t="shared" si="121"/>
        <v>615.73500000000013</v>
      </c>
      <c r="M1600" s="19">
        <f t="shared" si="122"/>
        <v>0.46112627641290066</v>
      </c>
      <c r="N1600" s="19">
        <f t="shared" si="123"/>
        <v>4.9999999999999989E-2</v>
      </c>
      <c r="O1600" s="18">
        <f t="shared" si="124"/>
        <v>66.76424999999999</v>
      </c>
    </row>
    <row r="1601" spans="1:15" x14ac:dyDescent="0.55000000000000004">
      <c r="A1601" s="2">
        <v>43248</v>
      </c>
      <c r="B1601">
        <v>12</v>
      </c>
      <c r="C1601" t="s">
        <v>9</v>
      </c>
      <c r="D1601" t="s">
        <v>11</v>
      </c>
      <c r="E1601">
        <v>8</v>
      </c>
      <c r="F1601">
        <v>47.95</v>
      </c>
      <c r="G1601" s="4">
        <v>0.2</v>
      </c>
      <c r="H1601" s="3">
        <v>20.7</v>
      </c>
      <c r="I1601">
        <v>2</v>
      </c>
      <c r="K1601" s="18">
        <f t="shared" si="120"/>
        <v>76.720000000000013</v>
      </c>
      <c r="L1601" s="18">
        <f t="shared" si="121"/>
        <v>35.320000000000014</v>
      </c>
      <c r="M1601" s="19">
        <f t="shared" si="122"/>
        <v>0.46037539103232544</v>
      </c>
      <c r="N1601" s="19">
        <f t="shared" si="123"/>
        <v>0</v>
      </c>
      <c r="O1601" s="18">
        <f t="shared" si="124"/>
        <v>0</v>
      </c>
    </row>
    <row r="1602" spans="1:15" x14ac:dyDescent="0.55000000000000004">
      <c r="A1602" s="2">
        <v>43198</v>
      </c>
      <c r="B1602">
        <v>50</v>
      </c>
      <c r="C1602" t="s">
        <v>7</v>
      </c>
      <c r="D1602" t="s">
        <v>10</v>
      </c>
      <c r="E1602">
        <v>11</v>
      </c>
      <c r="F1602">
        <v>24.95</v>
      </c>
      <c r="G1602" s="4">
        <v>0.1</v>
      </c>
      <c r="H1602" s="3">
        <v>12.14</v>
      </c>
      <c r="I1602">
        <v>2</v>
      </c>
      <c r="K1602" s="18">
        <f t="shared" ref="K1602:K1665" si="125">I1602*F1602*(1-G1602)</f>
        <v>44.91</v>
      </c>
      <c r="L1602" s="18">
        <f t="shared" ref="L1602:L1665" si="126">(F1602*(1-G1602)-H1602)*I1602</f>
        <v>20.629999999999995</v>
      </c>
      <c r="M1602" s="19">
        <f t="shared" ref="M1602:M1665" si="127">L1602/K1602</f>
        <v>0.45936317078601641</v>
      </c>
      <c r="N1602" s="19">
        <f t="shared" si="123"/>
        <v>0</v>
      </c>
      <c r="O1602" s="18">
        <f t="shared" si="124"/>
        <v>0</v>
      </c>
    </row>
    <row r="1603" spans="1:15" x14ac:dyDescent="0.55000000000000004">
      <c r="A1603" s="2">
        <v>43247</v>
      </c>
      <c r="B1603">
        <v>50</v>
      </c>
      <c r="C1603" t="s">
        <v>6</v>
      </c>
      <c r="D1603" t="s">
        <v>10</v>
      </c>
      <c r="E1603">
        <v>5</v>
      </c>
      <c r="F1603">
        <v>24.95</v>
      </c>
      <c r="G1603" s="4">
        <v>0.1</v>
      </c>
      <c r="H1603" s="3">
        <v>12.14</v>
      </c>
      <c r="I1603">
        <v>1</v>
      </c>
      <c r="K1603" s="18">
        <f t="shared" si="125"/>
        <v>22.454999999999998</v>
      </c>
      <c r="L1603" s="18">
        <f t="shared" si="126"/>
        <v>10.314999999999998</v>
      </c>
      <c r="M1603" s="19">
        <f t="shared" si="127"/>
        <v>0.45936317078601641</v>
      </c>
      <c r="N1603" s="19">
        <f t="shared" ref="N1603:N1666" si="128">MAX(IF(K1603&gt;500,0.15,0),G1603)-G1603</f>
        <v>0</v>
      </c>
      <c r="O1603" s="18">
        <f t="shared" ref="O1603:O1666" si="129">N1603*K1603</f>
        <v>0</v>
      </c>
    </row>
    <row r="1604" spans="1:15" x14ac:dyDescent="0.55000000000000004">
      <c r="A1604" s="2">
        <v>43274</v>
      </c>
      <c r="B1604">
        <v>50</v>
      </c>
      <c r="C1604" t="s">
        <v>9</v>
      </c>
      <c r="D1604" t="s">
        <v>10</v>
      </c>
      <c r="E1604">
        <v>12</v>
      </c>
      <c r="F1604">
        <v>24.95</v>
      </c>
      <c r="G1604" s="4">
        <v>0.1</v>
      </c>
      <c r="H1604" s="3">
        <v>12.14</v>
      </c>
      <c r="I1604">
        <v>1</v>
      </c>
      <c r="K1604" s="18">
        <f t="shared" si="125"/>
        <v>22.454999999999998</v>
      </c>
      <c r="L1604" s="18">
        <f t="shared" si="126"/>
        <v>10.314999999999998</v>
      </c>
      <c r="M1604" s="19">
        <f t="shared" si="127"/>
        <v>0.45936317078601641</v>
      </c>
      <c r="N1604" s="19">
        <f t="shared" si="128"/>
        <v>0</v>
      </c>
      <c r="O1604" s="18">
        <f t="shared" si="129"/>
        <v>0</v>
      </c>
    </row>
    <row r="1605" spans="1:15" x14ac:dyDescent="0.55000000000000004">
      <c r="A1605" s="2">
        <v>43279</v>
      </c>
      <c r="B1605">
        <v>50</v>
      </c>
      <c r="C1605" t="s">
        <v>5</v>
      </c>
      <c r="D1605" t="s">
        <v>11</v>
      </c>
      <c r="E1605">
        <v>11</v>
      </c>
      <c r="F1605">
        <v>24.95</v>
      </c>
      <c r="G1605" s="4">
        <v>0.1</v>
      </c>
      <c r="H1605" s="3">
        <v>12.14</v>
      </c>
      <c r="I1605">
        <v>2</v>
      </c>
      <c r="K1605" s="18">
        <f t="shared" si="125"/>
        <v>44.91</v>
      </c>
      <c r="L1605" s="18">
        <f t="shared" si="126"/>
        <v>20.629999999999995</v>
      </c>
      <c r="M1605" s="19">
        <f t="shared" si="127"/>
        <v>0.45936317078601641</v>
      </c>
      <c r="N1605" s="19">
        <f t="shared" si="128"/>
        <v>0</v>
      </c>
      <c r="O1605" s="18">
        <f t="shared" si="129"/>
        <v>0</v>
      </c>
    </row>
    <row r="1606" spans="1:15" x14ac:dyDescent="0.55000000000000004">
      <c r="A1606" s="2">
        <v>43108</v>
      </c>
      <c r="B1606">
        <v>14</v>
      </c>
      <c r="C1606" t="s">
        <v>6</v>
      </c>
      <c r="D1606" t="s">
        <v>10</v>
      </c>
      <c r="E1606">
        <v>0</v>
      </c>
      <c r="F1606">
        <v>31.95</v>
      </c>
      <c r="G1606" s="4">
        <v>0</v>
      </c>
      <c r="H1606" s="3">
        <v>17.38</v>
      </c>
      <c r="I1606">
        <v>1</v>
      </c>
      <c r="K1606" s="18">
        <f t="shared" si="125"/>
        <v>31.95</v>
      </c>
      <c r="L1606" s="18">
        <f t="shared" si="126"/>
        <v>14.57</v>
      </c>
      <c r="M1606" s="19">
        <f t="shared" si="127"/>
        <v>0.45602503912363068</v>
      </c>
      <c r="N1606" s="19">
        <f t="shared" si="128"/>
        <v>0</v>
      </c>
      <c r="O1606" s="18">
        <f t="shared" si="129"/>
        <v>0</v>
      </c>
    </row>
    <row r="1607" spans="1:15" x14ac:dyDescent="0.55000000000000004">
      <c r="A1607" s="2">
        <v>43128</v>
      </c>
      <c r="B1607">
        <v>14</v>
      </c>
      <c r="C1607" t="s">
        <v>7</v>
      </c>
      <c r="D1607" t="s">
        <v>10</v>
      </c>
      <c r="E1607">
        <v>2</v>
      </c>
      <c r="F1607">
        <v>31.95</v>
      </c>
      <c r="G1607" s="4">
        <v>0</v>
      </c>
      <c r="H1607" s="3">
        <v>17.38</v>
      </c>
      <c r="I1607">
        <v>1</v>
      </c>
      <c r="K1607" s="18">
        <f t="shared" si="125"/>
        <v>31.95</v>
      </c>
      <c r="L1607" s="18">
        <f t="shared" si="126"/>
        <v>14.57</v>
      </c>
      <c r="M1607" s="19">
        <f t="shared" si="127"/>
        <v>0.45602503912363068</v>
      </c>
      <c r="N1607" s="19">
        <f t="shared" si="128"/>
        <v>0</v>
      </c>
      <c r="O1607" s="18">
        <f t="shared" si="129"/>
        <v>0</v>
      </c>
    </row>
    <row r="1608" spans="1:15" x14ac:dyDescent="0.55000000000000004">
      <c r="A1608" s="2">
        <v>43146</v>
      </c>
      <c r="B1608">
        <v>14</v>
      </c>
      <c r="C1608" t="s">
        <v>6</v>
      </c>
      <c r="D1608" t="s">
        <v>11</v>
      </c>
      <c r="E1608">
        <v>11</v>
      </c>
      <c r="F1608">
        <v>31.95</v>
      </c>
      <c r="G1608" s="4">
        <v>0</v>
      </c>
      <c r="H1608" s="3">
        <v>17.38</v>
      </c>
      <c r="I1608">
        <v>2</v>
      </c>
      <c r="K1608" s="18">
        <f t="shared" si="125"/>
        <v>63.9</v>
      </c>
      <c r="L1608" s="18">
        <f t="shared" si="126"/>
        <v>29.14</v>
      </c>
      <c r="M1608" s="19">
        <f t="shared" si="127"/>
        <v>0.45602503912363068</v>
      </c>
      <c r="N1608" s="19">
        <f t="shared" si="128"/>
        <v>0</v>
      </c>
      <c r="O1608" s="18">
        <f t="shared" si="129"/>
        <v>0</v>
      </c>
    </row>
    <row r="1609" spans="1:15" x14ac:dyDescent="0.55000000000000004">
      <c r="A1609" s="2">
        <v>43157</v>
      </c>
      <c r="B1609">
        <v>14</v>
      </c>
      <c r="C1609" t="s">
        <v>5</v>
      </c>
      <c r="D1609" t="s">
        <v>10</v>
      </c>
      <c r="E1609">
        <v>9</v>
      </c>
      <c r="F1609">
        <v>31.95</v>
      </c>
      <c r="G1609" s="4">
        <v>0</v>
      </c>
      <c r="H1609" s="3">
        <v>17.38</v>
      </c>
      <c r="I1609">
        <v>3</v>
      </c>
      <c r="K1609" s="18">
        <f t="shared" si="125"/>
        <v>95.85</v>
      </c>
      <c r="L1609" s="18">
        <f t="shared" si="126"/>
        <v>43.71</v>
      </c>
      <c r="M1609" s="19">
        <f t="shared" si="127"/>
        <v>0.45602503912363068</v>
      </c>
      <c r="N1609" s="19">
        <f t="shared" si="128"/>
        <v>0</v>
      </c>
      <c r="O1609" s="18">
        <f t="shared" si="129"/>
        <v>0</v>
      </c>
    </row>
    <row r="1610" spans="1:15" x14ac:dyDescent="0.55000000000000004">
      <c r="A1610" s="2">
        <v>43157</v>
      </c>
      <c r="B1610">
        <v>14</v>
      </c>
      <c r="C1610" t="s">
        <v>5</v>
      </c>
      <c r="D1610" t="s">
        <v>10</v>
      </c>
      <c r="E1610">
        <v>4</v>
      </c>
      <c r="F1610">
        <v>31.95</v>
      </c>
      <c r="G1610" s="4">
        <v>0</v>
      </c>
      <c r="H1610" s="3">
        <v>17.38</v>
      </c>
      <c r="I1610">
        <v>3</v>
      </c>
      <c r="K1610" s="18">
        <f t="shared" si="125"/>
        <v>95.85</v>
      </c>
      <c r="L1610" s="18">
        <f t="shared" si="126"/>
        <v>43.71</v>
      </c>
      <c r="M1610" s="19">
        <f t="shared" si="127"/>
        <v>0.45602503912363068</v>
      </c>
      <c r="N1610" s="19">
        <f t="shared" si="128"/>
        <v>0</v>
      </c>
      <c r="O1610" s="18">
        <f t="shared" si="129"/>
        <v>0</v>
      </c>
    </row>
    <row r="1611" spans="1:15" x14ac:dyDescent="0.55000000000000004">
      <c r="A1611" s="2">
        <v>43157</v>
      </c>
      <c r="B1611">
        <v>14</v>
      </c>
      <c r="C1611" t="s">
        <v>6</v>
      </c>
      <c r="D1611" t="s">
        <v>10</v>
      </c>
      <c r="E1611">
        <v>9</v>
      </c>
      <c r="F1611">
        <v>31.95</v>
      </c>
      <c r="G1611" s="4">
        <v>0</v>
      </c>
      <c r="H1611" s="3">
        <v>17.38</v>
      </c>
      <c r="I1611">
        <v>3</v>
      </c>
      <c r="K1611" s="18">
        <f t="shared" si="125"/>
        <v>95.85</v>
      </c>
      <c r="L1611" s="18">
        <f t="shared" si="126"/>
        <v>43.71</v>
      </c>
      <c r="M1611" s="19">
        <f t="shared" si="127"/>
        <v>0.45602503912363068</v>
      </c>
      <c r="N1611" s="19">
        <f t="shared" si="128"/>
        <v>0</v>
      </c>
      <c r="O1611" s="18">
        <f t="shared" si="129"/>
        <v>0</v>
      </c>
    </row>
    <row r="1612" spans="1:15" x14ac:dyDescent="0.55000000000000004">
      <c r="A1612" s="2">
        <v>43169</v>
      </c>
      <c r="B1612">
        <v>14</v>
      </c>
      <c r="C1612" t="s">
        <v>7</v>
      </c>
      <c r="D1612" t="s">
        <v>10</v>
      </c>
      <c r="E1612">
        <v>8</v>
      </c>
      <c r="F1612">
        <v>31.95</v>
      </c>
      <c r="G1612" s="4">
        <v>0</v>
      </c>
      <c r="H1612" s="3">
        <v>17.38</v>
      </c>
      <c r="I1612">
        <v>4</v>
      </c>
      <c r="K1612" s="18">
        <f t="shared" si="125"/>
        <v>127.8</v>
      </c>
      <c r="L1612" s="18">
        <f t="shared" si="126"/>
        <v>58.28</v>
      </c>
      <c r="M1612" s="19">
        <f t="shared" si="127"/>
        <v>0.45602503912363068</v>
      </c>
      <c r="N1612" s="19">
        <f t="shared" si="128"/>
        <v>0</v>
      </c>
      <c r="O1612" s="18">
        <f t="shared" si="129"/>
        <v>0</v>
      </c>
    </row>
    <row r="1613" spans="1:15" x14ac:dyDescent="0.55000000000000004">
      <c r="A1613" s="2">
        <v>43174</v>
      </c>
      <c r="B1613">
        <v>14</v>
      </c>
      <c r="C1613" t="s">
        <v>6</v>
      </c>
      <c r="D1613" t="s">
        <v>11</v>
      </c>
      <c r="E1613">
        <v>3</v>
      </c>
      <c r="F1613">
        <v>31.95</v>
      </c>
      <c r="G1613" s="4">
        <v>0</v>
      </c>
      <c r="H1613" s="3">
        <v>17.38</v>
      </c>
      <c r="I1613">
        <v>4</v>
      </c>
      <c r="K1613" s="18">
        <f t="shared" si="125"/>
        <v>127.8</v>
      </c>
      <c r="L1613" s="18">
        <f t="shared" si="126"/>
        <v>58.28</v>
      </c>
      <c r="M1613" s="19">
        <f t="shared" si="127"/>
        <v>0.45602503912363068</v>
      </c>
      <c r="N1613" s="19">
        <f t="shared" si="128"/>
        <v>0</v>
      </c>
      <c r="O1613" s="18">
        <f t="shared" si="129"/>
        <v>0</v>
      </c>
    </row>
    <row r="1614" spans="1:15" x14ac:dyDescent="0.55000000000000004">
      <c r="A1614" s="2">
        <v>43177</v>
      </c>
      <c r="B1614">
        <v>14</v>
      </c>
      <c r="C1614" t="s">
        <v>5</v>
      </c>
      <c r="D1614" t="s">
        <v>10</v>
      </c>
      <c r="E1614">
        <v>5</v>
      </c>
      <c r="F1614">
        <v>31.95</v>
      </c>
      <c r="G1614" s="4">
        <v>0</v>
      </c>
      <c r="H1614" s="3">
        <v>17.38</v>
      </c>
      <c r="I1614">
        <v>2</v>
      </c>
      <c r="K1614" s="18">
        <f t="shared" si="125"/>
        <v>63.9</v>
      </c>
      <c r="L1614" s="18">
        <f t="shared" si="126"/>
        <v>29.14</v>
      </c>
      <c r="M1614" s="19">
        <f t="shared" si="127"/>
        <v>0.45602503912363068</v>
      </c>
      <c r="N1614" s="19">
        <f t="shared" si="128"/>
        <v>0</v>
      </c>
      <c r="O1614" s="18">
        <f t="shared" si="129"/>
        <v>0</v>
      </c>
    </row>
    <row r="1615" spans="1:15" x14ac:dyDescent="0.55000000000000004">
      <c r="A1615" s="2">
        <v>43181</v>
      </c>
      <c r="B1615">
        <v>14</v>
      </c>
      <c r="C1615" t="s">
        <v>6</v>
      </c>
      <c r="D1615" t="s">
        <v>11</v>
      </c>
      <c r="E1615">
        <v>5</v>
      </c>
      <c r="F1615">
        <v>31.95</v>
      </c>
      <c r="G1615" s="4">
        <v>0</v>
      </c>
      <c r="H1615" s="3">
        <v>17.38</v>
      </c>
      <c r="I1615">
        <v>3</v>
      </c>
      <c r="K1615" s="18">
        <f t="shared" si="125"/>
        <v>95.85</v>
      </c>
      <c r="L1615" s="18">
        <f t="shared" si="126"/>
        <v>43.71</v>
      </c>
      <c r="M1615" s="19">
        <f t="shared" si="127"/>
        <v>0.45602503912363068</v>
      </c>
      <c r="N1615" s="19">
        <f t="shared" si="128"/>
        <v>0</v>
      </c>
      <c r="O1615" s="18">
        <f t="shared" si="129"/>
        <v>0</v>
      </c>
    </row>
    <row r="1616" spans="1:15" x14ac:dyDescent="0.55000000000000004">
      <c r="A1616" s="2">
        <v>43183</v>
      </c>
      <c r="B1616">
        <v>14</v>
      </c>
      <c r="C1616" t="s">
        <v>9</v>
      </c>
      <c r="D1616" t="s">
        <v>10</v>
      </c>
      <c r="E1616">
        <v>10</v>
      </c>
      <c r="F1616">
        <v>31.95</v>
      </c>
      <c r="G1616" s="4">
        <v>0</v>
      </c>
      <c r="H1616" s="3">
        <v>17.38</v>
      </c>
      <c r="I1616">
        <v>3</v>
      </c>
      <c r="K1616" s="18">
        <f t="shared" si="125"/>
        <v>95.85</v>
      </c>
      <c r="L1616" s="18">
        <f t="shared" si="126"/>
        <v>43.71</v>
      </c>
      <c r="M1616" s="19">
        <f t="shared" si="127"/>
        <v>0.45602503912363068</v>
      </c>
      <c r="N1616" s="19">
        <f t="shared" si="128"/>
        <v>0</v>
      </c>
      <c r="O1616" s="18">
        <f t="shared" si="129"/>
        <v>0</v>
      </c>
    </row>
    <row r="1617" spans="1:15" x14ac:dyDescent="0.55000000000000004">
      <c r="A1617" s="2">
        <v>43183</v>
      </c>
      <c r="B1617">
        <v>14</v>
      </c>
      <c r="C1617" t="s">
        <v>7</v>
      </c>
      <c r="D1617" t="s">
        <v>10</v>
      </c>
      <c r="E1617">
        <v>11</v>
      </c>
      <c r="F1617">
        <v>31.95</v>
      </c>
      <c r="G1617" s="4">
        <v>0</v>
      </c>
      <c r="H1617" s="3">
        <v>17.38</v>
      </c>
      <c r="I1617">
        <v>4</v>
      </c>
      <c r="K1617" s="18">
        <f t="shared" si="125"/>
        <v>127.8</v>
      </c>
      <c r="L1617" s="18">
        <f t="shared" si="126"/>
        <v>58.28</v>
      </c>
      <c r="M1617" s="19">
        <f t="shared" si="127"/>
        <v>0.45602503912363068</v>
      </c>
      <c r="N1617" s="19">
        <f t="shared" si="128"/>
        <v>0</v>
      </c>
      <c r="O1617" s="18">
        <f t="shared" si="129"/>
        <v>0</v>
      </c>
    </row>
    <row r="1618" spans="1:15" x14ac:dyDescent="0.55000000000000004">
      <c r="A1618" s="2">
        <v>43184</v>
      </c>
      <c r="B1618">
        <v>14</v>
      </c>
      <c r="C1618" t="s">
        <v>7</v>
      </c>
      <c r="D1618" t="s">
        <v>10</v>
      </c>
      <c r="E1618">
        <v>0</v>
      </c>
      <c r="F1618">
        <v>31.95</v>
      </c>
      <c r="G1618" s="4">
        <v>0</v>
      </c>
      <c r="H1618" s="3">
        <v>17.38</v>
      </c>
      <c r="I1618">
        <v>1</v>
      </c>
      <c r="K1618" s="18">
        <f t="shared" si="125"/>
        <v>31.95</v>
      </c>
      <c r="L1618" s="18">
        <f t="shared" si="126"/>
        <v>14.57</v>
      </c>
      <c r="M1618" s="19">
        <f t="shared" si="127"/>
        <v>0.45602503912363068</v>
      </c>
      <c r="N1618" s="19">
        <f t="shared" si="128"/>
        <v>0</v>
      </c>
      <c r="O1618" s="18">
        <f t="shared" si="129"/>
        <v>0</v>
      </c>
    </row>
    <row r="1619" spans="1:15" x14ac:dyDescent="0.55000000000000004">
      <c r="A1619" s="2">
        <v>43188</v>
      </c>
      <c r="B1619">
        <v>14</v>
      </c>
      <c r="C1619" t="s">
        <v>5</v>
      </c>
      <c r="D1619" t="s">
        <v>11</v>
      </c>
      <c r="E1619">
        <v>7</v>
      </c>
      <c r="F1619">
        <v>31.95</v>
      </c>
      <c r="G1619" s="4">
        <v>0</v>
      </c>
      <c r="H1619" s="3">
        <v>17.38</v>
      </c>
      <c r="I1619">
        <v>1</v>
      </c>
      <c r="K1619" s="18">
        <f t="shared" si="125"/>
        <v>31.95</v>
      </c>
      <c r="L1619" s="18">
        <f t="shared" si="126"/>
        <v>14.57</v>
      </c>
      <c r="M1619" s="19">
        <f t="shared" si="127"/>
        <v>0.45602503912363068</v>
      </c>
      <c r="N1619" s="19">
        <f t="shared" si="128"/>
        <v>0</v>
      </c>
      <c r="O1619" s="18">
        <f t="shared" si="129"/>
        <v>0</v>
      </c>
    </row>
    <row r="1620" spans="1:15" x14ac:dyDescent="0.55000000000000004">
      <c r="A1620" s="2">
        <v>43189</v>
      </c>
      <c r="B1620">
        <v>14</v>
      </c>
      <c r="C1620" t="s">
        <v>9</v>
      </c>
      <c r="D1620" t="s">
        <v>10</v>
      </c>
      <c r="E1620">
        <v>3</v>
      </c>
      <c r="F1620">
        <v>31.95</v>
      </c>
      <c r="G1620" s="4">
        <v>0</v>
      </c>
      <c r="H1620" s="3">
        <v>17.38</v>
      </c>
      <c r="I1620">
        <v>3</v>
      </c>
      <c r="K1620" s="18">
        <f t="shared" si="125"/>
        <v>95.85</v>
      </c>
      <c r="L1620" s="18">
        <f t="shared" si="126"/>
        <v>43.71</v>
      </c>
      <c r="M1620" s="19">
        <f t="shared" si="127"/>
        <v>0.45602503912363068</v>
      </c>
      <c r="N1620" s="19">
        <f t="shared" si="128"/>
        <v>0</v>
      </c>
      <c r="O1620" s="18">
        <f t="shared" si="129"/>
        <v>0</v>
      </c>
    </row>
    <row r="1621" spans="1:15" x14ac:dyDescent="0.55000000000000004">
      <c r="A1621" s="2">
        <v>43189</v>
      </c>
      <c r="B1621">
        <v>14</v>
      </c>
      <c r="C1621" t="s">
        <v>9</v>
      </c>
      <c r="D1621" t="s">
        <v>10</v>
      </c>
      <c r="E1621">
        <v>2</v>
      </c>
      <c r="F1621">
        <v>31.95</v>
      </c>
      <c r="G1621" s="4">
        <v>0</v>
      </c>
      <c r="H1621" s="3">
        <v>17.38</v>
      </c>
      <c r="I1621">
        <v>4</v>
      </c>
      <c r="K1621" s="18">
        <f t="shared" si="125"/>
        <v>127.8</v>
      </c>
      <c r="L1621" s="18">
        <f t="shared" si="126"/>
        <v>58.28</v>
      </c>
      <c r="M1621" s="19">
        <f t="shared" si="127"/>
        <v>0.45602503912363068</v>
      </c>
      <c r="N1621" s="19">
        <f t="shared" si="128"/>
        <v>0</v>
      </c>
      <c r="O1621" s="18">
        <f t="shared" si="129"/>
        <v>0</v>
      </c>
    </row>
    <row r="1622" spans="1:15" x14ac:dyDescent="0.55000000000000004">
      <c r="A1622" s="2">
        <v>43207</v>
      </c>
      <c r="B1622">
        <v>14</v>
      </c>
      <c r="C1622" t="s">
        <v>7</v>
      </c>
      <c r="D1622" t="s">
        <v>11</v>
      </c>
      <c r="E1622">
        <v>4</v>
      </c>
      <c r="F1622">
        <v>31.95</v>
      </c>
      <c r="G1622" s="4">
        <v>0</v>
      </c>
      <c r="H1622" s="3">
        <v>17.38</v>
      </c>
      <c r="I1622">
        <v>4</v>
      </c>
      <c r="K1622" s="18">
        <f t="shared" si="125"/>
        <v>127.8</v>
      </c>
      <c r="L1622" s="18">
        <f t="shared" si="126"/>
        <v>58.28</v>
      </c>
      <c r="M1622" s="19">
        <f t="shared" si="127"/>
        <v>0.45602503912363068</v>
      </c>
      <c r="N1622" s="19">
        <f t="shared" si="128"/>
        <v>0</v>
      </c>
      <c r="O1622" s="18">
        <f t="shared" si="129"/>
        <v>0</v>
      </c>
    </row>
    <row r="1623" spans="1:15" x14ac:dyDescent="0.55000000000000004">
      <c r="A1623" s="2">
        <v>43225</v>
      </c>
      <c r="B1623">
        <v>14</v>
      </c>
      <c r="C1623" t="s">
        <v>7</v>
      </c>
      <c r="D1623" t="s">
        <v>10</v>
      </c>
      <c r="E1623">
        <v>9</v>
      </c>
      <c r="F1623">
        <v>31.95</v>
      </c>
      <c r="G1623" s="4">
        <v>0</v>
      </c>
      <c r="H1623" s="3">
        <v>17.38</v>
      </c>
      <c r="I1623">
        <v>2</v>
      </c>
      <c r="K1623" s="18">
        <f t="shared" si="125"/>
        <v>63.9</v>
      </c>
      <c r="L1623" s="18">
        <f t="shared" si="126"/>
        <v>29.14</v>
      </c>
      <c r="M1623" s="19">
        <f t="shared" si="127"/>
        <v>0.45602503912363068</v>
      </c>
      <c r="N1623" s="19">
        <f t="shared" si="128"/>
        <v>0</v>
      </c>
      <c r="O1623" s="18">
        <f t="shared" si="129"/>
        <v>0</v>
      </c>
    </row>
    <row r="1624" spans="1:15" x14ac:dyDescent="0.55000000000000004">
      <c r="A1624" s="2">
        <v>43228</v>
      </c>
      <c r="B1624">
        <v>14</v>
      </c>
      <c r="C1624" t="s">
        <v>5</v>
      </c>
      <c r="D1624" t="s">
        <v>11</v>
      </c>
      <c r="E1624">
        <v>4</v>
      </c>
      <c r="F1624">
        <v>31.95</v>
      </c>
      <c r="G1624" s="4">
        <v>0</v>
      </c>
      <c r="H1624" s="3">
        <v>17.38</v>
      </c>
      <c r="I1624">
        <v>2</v>
      </c>
      <c r="K1624" s="18">
        <f t="shared" si="125"/>
        <v>63.9</v>
      </c>
      <c r="L1624" s="18">
        <f t="shared" si="126"/>
        <v>29.14</v>
      </c>
      <c r="M1624" s="19">
        <f t="shared" si="127"/>
        <v>0.45602503912363068</v>
      </c>
      <c r="N1624" s="19">
        <f t="shared" si="128"/>
        <v>0</v>
      </c>
      <c r="O1624" s="18">
        <f t="shared" si="129"/>
        <v>0</v>
      </c>
    </row>
    <row r="1625" spans="1:15" x14ac:dyDescent="0.55000000000000004">
      <c r="A1625" s="2">
        <v>43229</v>
      </c>
      <c r="B1625">
        <v>14</v>
      </c>
      <c r="C1625" t="s">
        <v>8</v>
      </c>
      <c r="D1625" t="s">
        <v>11</v>
      </c>
      <c r="E1625">
        <v>6</v>
      </c>
      <c r="F1625">
        <v>31.95</v>
      </c>
      <c r="G1625" s="4">
        <v>0</v>
      </c>
      <c r="H1625" s="3">
        <v>17.38</v>
      </c>
      <c r="I1625">
        <v>2</v>
      </c>
      <c r="K1625" s="18">
        <f t="shared" si="125"/>
        <v>63.9</v>
      </c>
      <c r="L1625" s="18">
        <f t="shared" si="126"/>
        <v>29.14</v>
      </c>
      <c r="M1625" s="19">
        <f t="shared" si="127"/>
        <v>0.45602503912363068</v>
      </c>
      <c r="N1625" s="19">
        <f t="shared" si="128"/>
        <v>0</v>
      </c>
      <c r="O1625" s="18">
        <f t="shared" si="129"/>
        <v>0</v>
      </c>
    </row>
    <row r="1626" spans="1:15" x14ac:dyDescent="0.55000000000000004">
      <c r="A1626" s="2">
        <v>43229</v>
      </c>
      <c r="B1626">
        <v>14</v>
      </c>
      <c r="C1626" t="s">
        <v>6</v>
      </c>
      <c r="D1626" t="s">
        <v>11</v>
      </c>
      <c r="E1626">
        <v>3</v>
      </c>
      <c r="F1626">
        <v>31.95</v>
      </c>
      <c r="G1626" s="4">
        <v>0</v>
      </c>
      <c r="H1626" s="3">
        <v>17.38</v>
      </c>
      <c r="I1626">
        <v>2</v>
      </c>
      <c r="K1626" s="18">
        <f t="shared" si="125"/>
        <v>63.9</v>
      </c>
      <c r="L1626" s="18">
        <f t="shared" si="126"/>
        <v>29.14</v>
      </c>
      <c r="M1626" s="19">
        <f t="shared" si="127"/>
        <v>0.45602503912363068</v>
      </c>
      <c r="N1626" s="19">
        <f t="shared" si="128"/>
        <v>0</v>
      </c>
      <c r="O1626" s="18">
        <f t="shared" si="129"/>
        <v>0</v>
      </c>
    </row>
    <row r="1627" spans="1:15" x14ac:dyDescent="0.55000000000000004">
      <c r="A1627" s="2">
        <v>43231</v>
      </c>
      <c r="B1627">
        <v>14</v>
      </c>
      <c r="C1627" t="s">
        <v>9</v>
      </c>
      <c r="D1627" t="s">
        <v>10</v>
      </c>
      <c r="E1627">
        <v>10</v>
      </c>
      <c r="F1627">
        <v>31.95</v>
      </c>
      <c r="G1627" s="4">
        <v>0</v>
      </c>
      <c r="H1627" s="3">
        <v>17.38</v>
      </c>
      <c r="I1627">
        <v>2</v>
      </c>
      <c r="K1627" s="18">
        <f t="shared" si="125"/>
        <v>63.9</v>
      </c>
      <c r="L1627" s="18">
        <f t="shared" si="126"/>
        <v>29.14</v>
      </c>
      <c r="M1627" s="19">
        <f t="shared" si="127"/>
        <v>0.45602503912363068</v>
      </c>
      <c r="N1627" s="19">
        <f t="shared" si="128"/>
        <v>0</v>
      </c>
      <c r="O1627" s="18">
        <f t="shared" si="129"/>
        <v>0</v>
      </c>
    </row>
    <row r="1628" spans="1:15" x14ac:dyDescent="0.55000000000000004">
      <c r="A1628" s="2">
        <v>43234</v>
      </c>
      <c r="B1628">
        <v>14</v>
      </c>
      <c r="C1628" t="s">
        <v>8</v>
      </c>
      <c r="D1628" t="s">
        <v>11</v>
      </c>
      <c r="E1628">
        <v>11</v>
      </c>
      <c r="F1628">
        <v>31.95</v>
      </c>
      <c r="G1628" s="4">
        <v>0</v>
      </c>
      <c r="H1628" s="3">
        <v>17.38</v>
      </c>
      <c r="I1628">
        <v>3</v>
      </c>
      <c r="K1628" s="18">
        <f t="shared" si="125"/>
        <v>95.85</v>
      </c>
      <c r="L1628" s="18">
        <f t="shared" si="126"/>
        <v>43.71</v>
      </c>
      <c r="M1628" s="19">
        <f t="shared" si="127"/>
        <v>0.45602503912363068</v>
      </c>
      <c r="N1628" s="19">
        <f t="shared" si="128"/>
        <v>0</v>
      </c>
      <c r="O1628" s="18">
        <f t="shared" si="129"/>
        <v>0</v>
      </c>
    </row>
    <row r="1629" spans="1:15" x14ac:dyDescent="0.55000000000000004">
      <c r="A1629" s="2">
        <v>43253</v>
      </c>
      <c r="B1629">
        <v>14</v>
      </c>
      <c r="C1629" t="s">
        <v>9</v>
      </c>
      <c r="D1629" t="s">
        <v>10</v>
      </c>
      <c r="E1629">
        <v>1</v>
      </c>
      <c r="F1629">
        <v>31.95</v>
      </c>
      <c r="G1629" s="4">
        <v>0</v>
      </c>
      <c r="H1629" s="3">
        <v>17.38</v>
      </c>
      <c r="I1629">
        <v>4</v>
      </c>
      <c r="K1629" s="18">
        <f t="shared" si="125"/>
        <v>127.8</v>
      </c>
      <c r="L1629" s="18">
        <f t="shared" si="126"/>
        <v>58.28</v>
      </c>
      <c r="M1629" s="19">
        <f t="shared" si="127"/>
        <v>0.45602503912363068</v>
      </c>
      <c r="N1629" s="19">
        <f t="shared" si="128"/>
        <v>0</v>
      </c>
      <c r="O1629" s="18">
        <f t="shared" si="129"/>
        <v>0</v>
      </c>
    </row>
    <row r="1630" spans="1:15" x14ac:dyDescent="0.55000000000000004">
      <c r="A1630" s="2">
        <v>43265</v>
      </c>
      <c r="B1630">
        <v>14</v>
      </c>
      <c r="C1630" t="s">
        <v>6</v>
      </c>
      <c r="D1630" t="s">
        <v>11</v>
      </c>
      <c r="E1630">
        <v>0</v>
      </c>
      <c r="F1630">
        <v>31.95</v>
      </c>
      <c r="G1630" s="4">
        <v>0</v>
      </c>
      <c r="H1630" s="3">
        <v>17.38</v>
      </c>
      <c r="I1630">
        <v>4</v>
      </c>
      <c r="K1630" s="18">
        <f t="shared" si="125"/>
        <v>127.8</v>
      </c>
      <c r="L1630" s="18">
        <f t="shared" si="126"/>
        <v>58.28</v>
      </c>
      <c r="M1630" s="19">
        <f t="shared" si="127"/>
        <v>0.45602503912363068</v>
      </c>
      <c r="N1630" s="19">
        <f t="shared" si="128"/>
        <v>0</v>
      </c>
      <c r="O1630" s="18">
        <f t="shared" si="129"/>
        <v>0</v>
      </c>
    </row>
    <row r="1631" spans="1:15" x14ac:dyDescent="0.55000000000000004">
      <c r="A1631" s="2">
        <v>43271</v>
      </c>
      <c r="B1631">
        <v>14</v>
      </c>
      <c r="C1631" t="s">
        <v>8</v>
      </c>
      <c r="D1631" t="s">
        <v>11</v>
      </c>
      <c r="E1631">
        <v>10</v>
      </c>
      <c r="F1631">
        <v>31.95</v>
      </c>
      <c r="G1631" s="4">
        <v>0</v>
      </c>
      <c r="H1631" s="3">
        <v>17.38</v>
      </c>
      <c r="I1631">
        <v>2</v>
      </c>
      <c r="K1631" s="18">
        <f t="shared" si="125"/>
        <v>63.9</v>
      </c>
      <c r="L1631" s="18">
        <f t="shared" si="126"/>
        <v>29.14</v>
      </c>
      <c r="M1631" s="19">
        <f t="shared" si="127"/>
        <v>0.45602503912363068</v>
      </c>
      <c r="N1631" s="19">
        <f t="shared" si="128"/>
        <v>0</v>
      </c>
      <c r="O1631" s="18">
        <f t="shared" si="129"/>
        <v>0</v>
      </c>
    </row>
    <row r="1632" spans="1:15" x14ac:dyDescent="0.55000000000000004">
      <c r="A1632" s="2">
        <v>43274</v>
      </c>
      <c r="B1632">
        <v>14</v>
      </c>
      <c r="C1632" t="s">
        <v>9</v>
      </c>
      <c r="D1632" t="s">
        <v>10</v>
      </c>
      <c r="E1632">
        <v>9</v>
      </c>
      <c r="F1632">
        <v>31.95</v>
      </c>
      <c r="G1632" s="4">
        <v>0</v>
      </c>
      <c r="H1632" s="3">
        <v>17.38</v>
      </c>
      <c r="I1632">
        <v>4</v>
      </c>
      <c r="K1632" s="18">
        <f t="shared" si="125"/>
        <v>127.8</v>
      </c>
      <c r="L1632" s="18">
        <f t="shared" si="126"/>
        <v>58.28</v>
      </c>
      <c r="M1632" s="19">
        <f t="shared" si="127"/>
        <v>0.45602503912363068</v>
      </c>
      <c r="N1632" s="19">
        <f t="shared" si="128"/>
        <v>0</v>
      </c>
      <c r="O1632" s="18">
        <f t="shared" si="129"/>
        <v>0</v>
      </c>
    </row>
    <row r="1633" spans="1:15" x14ac:dyDescent="0.55000000000000004">
      <c r="A1633" s="2">
        <v>43167</v>
      </c>
      <c r="B1633">
        <v>14</v>
      </c>
      <c r="C1633" t="s">
        <v>5</v>
      </c>
      <c r="D1633" t="s">
        <v>11</v>
      </c>
      <c r="E1633">
        <v>8</v>
      </c>
      <c r="F1633">
        <v>31.95</v>
      </c>
      <c r="G1633" s="4">
        <v>0</v>
      </c>
      <c r="H1633" s="3">
        <v>17.38</v>
      </c>
      <c r="I1633">
        <v>1</v>
      </c>
      <c r="K1633" s="18">
        <f t="shared" si="125"/>
        <v>31.95</v>
      </c>
      <c r="L1633" s="18">
        <f t="shared" si="126"/>
        <v>14.57</v>
      </c>
      <c r="M1633" s="19">
        <f t="shared" si="127"/>
        <v>0.45602503912363068</v>
      </c>
      <c r="N1633" s="19">
        <f t="shared" si="128"/>
        <v>0</v>
      </c>
      <c r="O1633" s="18">
        <f t="shared" si="129"/>
        <v>0</v>
      </c>
    </row>
    <row r="1634" spans="1:15" x14ac:dyDescent="0.55000000000000004">
      <c r="A1634" s="2">
        <v>43198</v>
      </c>
      <c r="B1634">
        <v>14</v>
      </c>
      <c r="C1634" t="s">
        <v>6</v>
      </c>
      <c r="D1634" t="s">
        <v>10</v>
      </c>
      <c r="E1634">
        <v>11</v>
      </c>
      <c r="F1634">
        <v>31.95</v>
      </c>
      <c r="G1634" s="4">
        <v>0</v>
      </c>
      <c r="H1634" s="3">
        <v>17.38</v>
      </c>
      <c r="I1634">
        <v>2</v>
      </c>
      <c r="K1634" s="18">
        <f t="shared" si="125"/>
        <v>63.9</v>
      </c>
      <c r="L1634" s="18">
        <f t="shared" si="126"/>
        <v>29.14</v>
      </c>
      <c r="M1634" s="19">
        <f t="shared" si="127"/>
        <v>0.45602503912363068</v>
      </c>
      <c r="N1634" s="19">
        <f t="shared" si="128"/>
        <v>0</v>
      </c>
      <c r="O1634" s="18">
        <f t="shared" si="129"/>
        <v>0</v>
      </c>
    </row>
    <row r="1635" spans="1:15" x14ac:dyDescent="0.55000000000000004">
      <c r="A1635" s="2">
        <v>43162</v>
      </c>
      <c r="B1635">
        <v>14</v>
      </c>
      <c r="C1635" t="s">
        <v>8</v>
      </c>
      <c r="D1635" t="s">
        <v>10</v>
      </c>
      <c r="E1635">
        <v>7</v>
      </c>
      <c r="F1635">
        <v>31.95</v>
      </c>
      <c r="G1635" s="4">
        <v>0</v>
      </c>
      <c r="H1635" s="3">
        <v>17.38</v>
      </c>
      <c r="I1635">
        <v>2</v>
      </c>
      <c r="K1635" s="18">
        <f t="shared" si="125"/>
        <v>63.9</v>
      </c>
      <c r="L1635" s="18">
        <f t="shared" si="126"/>
        <v>29.14</v>
      </c>
      <c r="M1635" s="19">
        <f t="shared" si="127"/>
        <v>0.45602503912363068</v>
      </c>
      <c r="N1635" s="19">
        <f t="shared" si="128"/>
        <v>0</v>
      </c>
      <c r="O1635" s="18">
        <f t="shared" si="129"/>
        <v>0</v>
      </c>
    </row>
    <row r="1636" spans="1:15" x14ac:dyDescent="0.55000000000000004">
      <c r="A1636" s="2">
        <v>43252</v>
      </c>
      <c r="B1636">
        <v>14</v>
      </c>
      <c r="C1636" t="s">
        <v>8</v>
      </c>
      <c r="D1636" t="s">
        <v>10</v>
      </c>
      <c r="E1636">
        <v>7</v>
      </c>
      <c r="F1636">
        <v>31.95</v>
      </c>
      <c r="G1636" s="4">
        <v>0</v>
      </c>
      <c r="H1636" s="3">
        <v>17.38</v>
      </c>
      <c r="I1636">
        <v>5</v>
      </c>
      <c r="K1636" s="18">
        <f t="shared" si="125"/>
        <v>159.75</v>
      </c>
      <c r="L1636" s="18">
        <f t="shared" si="126"/>
        <v>72.849999999999994</v>
      </c>
      <c r="M1636" s="19">
        <f t="shared" si="127"/>
        <v>0.45602503912363063</v>
      </c>
      <c r="N1636" s="19">
        <f t="shared" si="128"/>
        <v>0</v>
      </c>
      <c r="O1636" s="18">
        <f t="shared" si="129"/>
        <v>0</v>
      </c>
    </row>
    <row r="1637" spans="1:15" x14ac:dyDescent="0.55000000000000004">
      <c r="A1637" s="2">
        <v>43267</v>
      </c>
      <c r="B1637">
        <v>14</v>
      </c>
      <c r="C1637" t="s">
        <v>9</v>
      </c>
      <c r="D1637" t="s">
        <v>10</v>
      </c>
      <c r="E1637">
        <v>11</v>
      </c>
      <c r="F1637">
        <v>31.95</v>
      </c>
      <c r="G1637" s="4">
        <v>0</v>
      </c>
      <c r="H1637" s="3">
        <v>17.38</v>
      </c>
      <c r="I1637">
        <v>5</v>
      </c>
      <c r="K1637" s="18">
        <f t="shared" si="125"/>
        <v>159.75</v>
      </c>
      <c r="L1637" s="18">
        <f t="shared" si="126"/>
        <v>72.849999999999994</v>
      </c>
      <c r="M1637" s="19">
        <f t="shared" si="127"/>
        <v>0.45602503912363063</v>
      </c>
      <c r="N1637" s="19">
        <f t="shared" si="128"/>
        <v>0</v>
      </c>
      <c r="O1637" s="18">
        <f t="shared" si="129"/>
        <v>0</v>
      </c>
    </row>
    <row r="1638" spans="1:15" x14ac:dyDescent="0.55000000000000004">
      <c r="A1638" s="2">
        <v>43274</v>
      </c>
      <c r="B1638">
        <v>14</v>
      </c>
      <c r="C1638" t="s">
        <v>9</v>
      </c>
      <c r="D1638" t="s">
        <v>10</v>
      </c>
      <c r="E1638">
        <v>3</v>
      </c>
      <c r="F1638">
        <v>31.95</v>
      </c>
      <c r="G1638" s="4">
        <v>0</v>
      </c>
      <c r="H1638" s="3">
        <v>17.38</v>
      </c>
      <c r="I1638">
        <v>5</v>
      </c>
      <c r="K1638" s="18">
        <f t="shared" si="125"/>
        <v>159.75</v>
      </c>
      <c r="L1638" s="18">
        <f t="shared" si="126"/>
        <v>72.849999999999994</v>
      </c>
      <c r="M1638" s="19">
        <f t="shared" si="127"/>
        <v>0.45602503912363063</v>
      </c>
      <c r="N1638" s="19">
        <f t="shared" si="128"/>
        <v>0</v>
      </c>
      <c r="O1638" s="18">
        <f t="shared" si="129"/>
        <v>0</v>
      </c>
    </row>
    <row r="1639" spans="1:15" x14ac:dyDescent="0.55000000000000004">
      <c r="A1639" s="2">
        <v>43156</v>
      </c>
      <c r="B1639">
        <v>33</v>
      </c>
      <c r="C1639" t="s">
        <v>7</v>
      </c>
      <c r="D1639" t="s">
        <v>10</v>
      </c>
      <c r="E1639">
        <v>4</v>
      </c>
      <c r="F1639">
        <v>19.95</v>
      </c>
      <c r="G1639" s="4">
        <v>0.1</v>
      </c>
      <c r="H1639" s="3">
        <v>9.7799999999999994</v>
      </c>
      <c r="I1639">
        <v>13</v>
      </c>
      <c r="K1639" s="18">
        <f t="shared" si="125"/>
        <v>233.41499999999996</v>
      </c>
      <c r="L1639" s="18">
        <f t="shared" si="126"/>
        <v>106.27499999999999</v>
      </c>
      <c r="M1639" s="19">
        <f t="shared" si="127"/>
        <v>0.45530492898913955</v>
      </c>
      <c r="N1639" s="19">
        <f t="shared" si="128"/>
        <v>0</v>
      </c>
      <c r="O1639" s="18">
        <f t="shared" si="129"/>
        <v>0</v>
      </c>
    </row>
    <row r="1640" spans="1:15" x14ac:dyDescent="0.55000000000000004">
      <c r="A1640" s="2">
        <v>43249</v>
      </c>
      <c r="B1640">
        <v>33</v>
      </c>
      <c r="C1640" t="s">
        <v>7</v>
      </c>
      <c r="D1640" t="s">
        <v>11</v>
      </c>
      <c r="E1640">
        <v>11</v>
      </c>
      <c r="F1640">
        <v>19.95</v>
      </c>
      <c r="G1640" s="4">
        <v>0.1</v>
      </c>
      <c r="H1640" s="3">
        <v>9.7799999999999994</v>
      </c>
      <c r="I1640">
        <v>8</v>
      </c>
      <c r="K1640" s="18">
        <f t="shared" si="125"/>
        <v>143.63999999999999</v>
      </c>
      <c r="L1640" s="18">
        <f t="shared" si="126"/>
        <v>65.399999999999991</v>
      </c>
      <c r="M1640" s="19">
        <f t="shared" si="127"/>
        <v>0.45530492898913949</v>
      </c>
      <c r="N1640" s="19">
        <f t="shared" si="128"/>
        <v>0</v>
      </c>
      <c r="O1640" s="18">
        <f t="shared" si="129"/>
        <v>0</v>
      </c>
    </row>
    <row r="1641" spans="1:15" x14ac:dyDescent="0.55000000000000004">
      <c r="A1641" s="2">
        <v>43169</v>
      </c>
      <c r="B1641">
        <v>33</v>
      </c>
      <c r="C1641" t="s">
        <v>9</v>
      </c>
      <c r="D1641" t="s">
        <v>10</v>
      </c>
      <c r="E1641">
        <v>5</v>
      </c>
      <c r="F1641">
        <v>19.95</v>
      </c>
      <c r="G1641" s="4">
        <v>0.1</v>
      </c>
      <c r="H1641" s="3">
        <v>9.7799999999999994</v>
      </c>
      <c r="I1641">
        <v>19</v>
      </c>
      <c r="K1641" s="18">
        <f t="shared" si="125"/>
        <v>341.14500000000004</v>
      </c>
      <c r="L1641" s="18">
        <f t="shared" si="126"/>
        <v>155.32499999999999</v>
      </c>
      <c r="M1641" s="19">
        <f t="shared" si="127"/>
        <v>0.45530492898913943</v>
      </c>
      <c r="N1641" s="19">
        <f t="shared" si="128"/>
        <v>0</v>
      </c>
      <c r="O1641" s="18">
        <f t="shared" si="129"/>
        <v>0</v>
      </c>
    </row>
    <row r="1642" spans="1:15" x14ac:dyDescent="0.55000000000000004">
      <c r="A1642" s="2">
        <v>43262</v>
      </c>
      <c r="B1642">
        <v>33</v>
      </c>
      <c r="C1642" t="s">
        <v>9</v>
      </c>
      <c r="D1642" t="s">
        <v>11</v>
      </c>
      <c r="E1642">
        <v>12</v>
      </c>
      <c r="F1642">
        <v>19.95</v>
      </c>
      <c r="G1642" s="4">
        <v>0.1</v>
      </c>
      <c r="H1642" s="3">
        <v>9.7799999999999994</v>
      </c>
      <c r="I1642">
        <v>10</v>
      </c>
      <c r="K1642" s="18">
        <f t="shared" si="125"/>
        <v>179.55</v>
      </c>
      <c r="L1642" s="18">
        <f t="shared" si="126"/>
        <v>81.749999999999986</v>
      </c>
      <c r="M1642" s="19">
        <f t="shared" si="127"/>
        <v>0.45530492898913943</v>
      </c>
      <c r="N1642" s="19">
        <f t="shared" si="128"/>
        <v>0</v>
      </c>
      <c r="O1642" s="18">
        <f t="shared" si="129"/>
        <v>0</v>
      </c>
    </row>
    <row r="1643" spans="1:15" x14ac:dyDescent="0.55000000000000004">
      <c r="A1643" s="2">
        <v>43114</v>
      </c>
      <c r="B1643">
        <v>5</v>
      </c>
      <c r="C1643" t="s">
        <v>7</v>
      </c>
      <c r="D1643" t="s">
        <v>10</v>
      </c>
      <c r="E1643">
        <v>8</v>
      </c>
      <c r="F1643">
        <v>24.95</v>
      </c>
      <c r="G1643" s="4">
        <v>0.1</v>
      </c>
      <c r="H1643" s="3">
        <v>12.27</v>
      </c>
      <c r="I1643">
        <v>4</v>
      </c>
      <c r="K1643" s="18">
        <f t="shared" si="125"/>
        <v>89.82</v>
      </c>
      <c r="L1643" s="18">
        <f t="shared" si="126"/>
        <v>40.739999999999995</v>
      </c>
      <c r="M1643" s="19">
        <f t="shared" si="127"/>
        <v>0.45357381429525717</v>
      </c>
      <c r="N1643" s="19">
        <f t="shared" si="128"/>
        <v>0</v>
      </c>
      <c r="O1643" s="18">
        <f t="shared" si="129"/>
        <v>0</v>
      </c>
    </row>
    <row r="1644" spans="1:15" x14ac:dyDescent="0.55000000000000004">
      <c r="A1644" s="2">
        <v>43119</v>
      </c>
      <c r="B1644">
        <v>5</v>
      </c>
      <c r="C1644" t="s">
        <v>5</v>
      </c>
      <c r="D1644" t="s">
        <v>11</v>
      </c>
      <c r="E1644">
        <v>10</v>
      </c>
      <c r="F1644">
        <v>24.95</v>
      </c>
      <c r="G1644" s="4">
        <v>0.1</v>
      </c>
      <c r="H1644" s="3">
        <v>12.27</v>
      </c>
      <c r="I1644">
        <v>9</v>
      </c>
      <c r="K1644" s="18">
        <f t="shared" si="125"/>
        <v>202.095</v>
      </c>
      <c r="L1644" s="18">
        <f t="shared" si="126"/>
        <v>91.664999999999992</v>
      </c>
      <c r="M1644" s="19">
        <f t="shared" si="127"/>
        <v>0.45357381429525717</v>
      </c>
      <c r="N1644" s="19">
        <f t="shared" si="128"/>
        <v>0</v>
      </c>
      <c r="O1644" s="18">
        <f t="shared" si="129"/>
        <v>0</v>
      </c>
    </row>
    <row r="1645" spans="1:15" x14ac:dyDescent="0.55000000000000004">
      <c r="A1645" s="2">
        <v>43156</v>
      </c>
      <c r="B1645">
        <v>5</v>
      </c>
      <c r="C1645" t="s">
        <v>7</v>
      </c>
      <c r="D1645" t="s">
        <v>10</v>
      </c>
      <c r="E1645">
        <v>7</v>
      </c>
      <c r="F1645">
        <v>24.95</v>
      </c>
      <c r="G1645" s="4">
        <v>0.1</v>
      </c>
      <c r="H1645" s="3">
        <v>12.27</v>
      </c>
      <c r="I1645">
        <v>1</v>
      </c>
      <c r="K1645" s="18">
        <f t="shared" si="125"/>
        <v>22.454999999999998</v>
      </c>
      <c r="L1645" s="18">
        <f t="shared" si="126"/>
        <v>10.184999999999999</v>
      </c>
      <c r="M1645" s="19">
        <f t="shared" si="127"/>
        <v>0.45357381429525717</v>
      </c>
      <c r="N1645" s="19">
        <f t="shared" si="128"/>
        <v>0</v>
      </c>
      <c r="O1645" s="18">
        <f t="shared" si="129"/>
        <v>0</v>
      </c>
    </row>
    <row r="1646" spans="1:15" x14ac:dyDescent="0.55000000000000004">
      <c r="A1646" s="2">
        <v>43209</v>
      </c>
      <c r="B1646">
        <v>5</v>
      </c>
      <c r="C1646" t="s">
        <v>5</v>
      </c>
      <c r="D1646" t="s">
        <v>11</v>
      </c>
      <c r="E1646">
        <v>2</v>
      </c>
      <c r="F1646">
        <v>24.95</v>
      </c>
      <c r="G1646" s="4">
        <v>0.1</v>
      </c>
      <c r="H1646" s="3">
        <v>12.27</v>
      </c>
      <c r="I1646">
        <v>4</v>
      </c>
      <c r="K1646" s="18">
        <f t="shared" si="125"/>
        <v>89.82</v>
      </c>
      <c r="L1646" s="18">
        <f t="shared" si="126"/>
        <v>40.739999999999995</v>
      </c>
      <c r="M1646" s="19">
        <f t="shared" si="127"/>
        <v>0.45357381429525717</v>
      </c>
      <c r="N1646" s="19">
        <f t="shared" si="128"/>
        <v>0</v>
      </c>
      <c r="O1646" s="18">
        <f t="shared" si="129"/>
        <v>0</v>
      </c>
    </row>
    <row r="1647" spans="1:15" x14ac:dyDescent="0.55000000000000004">
      <c r="A1647" s="2">
        <v>43218</v>
      </c>
      <c r="B1647">
        <v>5</v>
      </c>
      <c r="C1647" t="s">
        <v>8</v>
      </c>
      <c r="D1647" t="s">
        <v>10</v>
      </c>
      <c r="E1647">
        <v>8</v>
      </c>
      <c r="F1647">
        <v>24.95</v>
      </c>
      <c r="G1647" s="4">
        <v>0.1</v>
      </c>
      <c r="H1647" s="3">
        <v>12.27</v>
      </c>
      <c r="I1647">
        <v>9</v>
      </c>
      <c r="K1647" s="18">
        <f t="shared" si="125"/>
        <v>202.095</v>
      </c>
      <c r="L1647" s="18">
        <f t="shared" si="126"/>
        <v>91.664999999999992</v>
      </c>
      <c r="M1647" s="19">
        <f t="shared" si="127"/>
        <v>0.45357381429525717</v>
      </c>
      <c r="N1647" s="19">
        <f t="shared" si="128"/>
        <v>0</v>
      </c>
      <c r="O1647" s="18">
        <f t="shared" si="129"/>
        <v>0</v>
      </c>
    </row>
    <row r="1648" spans="1:15" x14ac:dyDescent="0.55000000000000004">
      <c r="A1648" s="2">
        <v>43261</v>
      </c>
      <c r="B1648">
        <v>5</v>
      </c>
      <c r="C1648" t="s">
        <v>6</v>
      </c>
      <c r="D1648" t="s">
        <v>10</v>
      </c>
      <c r="E1648">
        <v>10</v>
      </c>
      <c r="F1648">
        <v>24.95</v>
      </c>
      <c r="G1648" s="4">
        <v>0.1</v>
      </c>
      <c r="H1648" s="3">
        <v>12.27</v>
      </c>
      <c r="I1648">
        <v>4</v>
      </c>
      <c r="K1648" s="18">
        <f t="shared" si="125"/>
        <v>89.82</v>
      </c>
      <c r="L1648" s="18">
        <f t="shared" si="126"/>
        <v>40.739999999999995</v>
      </c>
      <c r="M1648" s="19">
        <f t="shared" si="127"/>
        <v>0.45357381429525717</v>
      </c>
      <c r="N1648" s="19">
        <f t="shared" si="128"/>
        <v>0</v>
      </c>
      <c r="O1648" s="18">
        <f t="shared" si="129"/>
        <v>0</v>
      </c>
    </row>
    <row r="1649" spans="1:15" x14ac:dyDescent="0.55000000000000004">
      <c r="A1649" s="2">
        <v>43123</v>
      </c>
      <c r="B1649">
        <v>5</v>
      </c>
      <c r="C1649" t="s">
        <v>8</v>
      </c>
      <c r="D1649" t="s">
        <v>11</v>
      </c>
      <c r="E1649">
        <v>10</v>
      </c>
      <c r="F1649">
        <v>24.95</v>
      </c>
      <c r="G1649" s="4">
        <v>0.1</v>
      </c>
      <c r="H1649" s="3">
        <v>12.27</v>
      </c>
      <c r="I1649">
        <v>1</v>
      </c>
      <c r="K1649" s="18">
        <f t="shared" si="125"/>
        <v>22.454999999999998</v>
      </c>
      <c r="L1649" s="18">
        <f t="shared" si="126"/>
        <v>10.184999999999999</v>
      </c>
      <c r="M1649" s="19">
        <f t="shared" si="127"/>
        <v>0.45357381429525717</v>
      </c>
      <c r="N1649" s="19">
        <f t="shared" si="128"/>
        <v>0</v>
      </c>
      <c r="O1649" s="18">
        <f t="shared" si="129"/>
        <v>0</v>
      </c>
    </row>
    <row r="1650" spans="1:15" x14ac:dyDescent="0.55000000000000004">
      <c r="A1650" s="2">
        <v>43167</v>
      </c>
      <c r="B1650">
        <v>5</v>
      </c>
      <c r="C1650" t="s">
        <v>5</v>
      </c>
      <c r="D1650" t="s">
        <v>11</v>
      </c>
      <c r="E1650">
        <v>11</v>
      </c>
      <c r="F1650">
        <v>24.95</v>
      </c>
      <c r="G1650" s="4">
        <v>0.1</v>
      </c>
      <c r="H1650" s="3">
        <v>12.27</v>
      </c>
      <c r="I1650">
        <v>7</v>
      </c>
      <c r="K1650" s="18">
        <f t="shared" si="125"/>
        <v>157.185</v>
      </c>
      <c r="L1650" s="18">
        <f t="shared" si="126"/>
        <v>71.294999999999987</v>
      </c>
      <c r="M1650" s="19">
        <f t="shared" si="127"/>
        <v>0.45357381429525712</v>
      </c>
      <c r="N1650" s="19">
        <f t="shared" si="128"/>
        <v>0</v>
      </c>
      <c r="O1650" s="18">
        <f t="shared" si="129"/>
        <v>0</v>
      </c>
    </row>
    <row r="1651" spans="1:15" x14ac:dyDescent="0.55000000000000004">
      <c r="A1651" s="2">
        <v>43143</v>
      </c>
      <c r="B1651">
        <v>13</v>
      </c>
      <c r="C1651" t="s">
        <v>7</v>
      </c>
      <c r="D1651" t="s">
        <v>10</v>
      </c>
      <c r="E1651">
        <v>6</v>
      </c>
      <c r="F1651">
        <v>26.95</v>
      </c>
      <c r="G1651" s="4">
        <v>0.1</v>
      </c>
      <c r="H1651" s="3">
        <v>13.26</v>
      </c>
      <c r="I1651">
        <v>18</v>
      </c>
      <c r="K1651" s="18">
        <f t="shared" si="125"/>
        <v>436.59</v>
      </c>
      <c r="L1651" s="18">
        <f t="shared" si="126"/>
        <v>197.91</v>
      </c>
      <c r="M1651" s="19">
        <f t="shared" si="127"/>
        <v>0.45330859616573904</v>
      </c>
      <c r="N1651" s="19">
        <f t="shared" si="128"/>
        <v>0</v>
      </c>
      <c r="O1651" s="18">
        <f t="shared" si="129"/>
        <v>0</v>
      </c>
    </row>
    <row r="1652" spans="1:15" x14ac:dyDescent="0.55000000000000004">
      <c r="A1652" s="2">
        <v>43225</v>
      </c>
      <c r="B1652">
        <v>13</v>
      </c>
      <c r="C1652" t="s">
        <v>8</v>
      </c>
      <c r="D1652" t="s">
        <v>10</v>
      </c>
      <c r="E1652">
        <v>2</v>
      </c>
      <c r="F1652">
        <v>26.95</v>
      </c>
      <c r="G1652" s="4">
        <v>0.1</v>
      </c>
      <c r="H1652" s="3">
        <v>13.26</v>
      </c>
      <c r="I1652">
        <v>13</v>
      </c>
      <c r="K1652" s="18">
        <f t="shared" si="125"/>
        <v>315.315</v>
      </c>
      <c r="L1652" s="18">
        <f t="shared" si="126"/>
        <v>142.935</v>
      </c>
      <c r="M1652" s="19">
        <f t="shared" si="127"/>
        <v>0.45330859616573904</v>
      </c>
      <c r="N1652" s="19">
        <f t="shared" si="128"/>
        <v>0</v>
      </c>
      <c r="O1652" s="18">
        <f t="shared" si="129"/>
        <v>0</v>
      </c>
    </row>
    <row r="1653" spans="1:15" x14ac:dyDescent="0.55000000000000004">
      <c r="A1653" s="2">
        <v>43118</v>
      </c>
      <c r="B1653">
        <v>13</v>
      </c>
      <c r="C1653" t="s">
        <v>8</v>
      </c>
      <c r="D1653" t="s">
        <v>11</v>
      </c>
      <c r="E1653">
        <v>4</v>
      </c>
      <c r="F1653">
        <v>26.95</v>
      </c>
      <c r="G1653" s="4">
        <v>0.1</v>
      </c>
      <c r="H1653" s="3">
        <v>13.26</v>
      </c>
      <c r="I1653">
        <v>11</v>
      </c>
      <c r="K1653" s="18">
        <f t="shared" si="125"/>
        <v>266.80500000000001</v>
      </c>
      <c r="L1653" s="18">
        <f t="shared" si="126"/>
        <v>120.94499999999999</v>
      </c>
      <c r="M1653" s="19">
        <f t="shared" si="127"/>
        <v>0.45330859616573899</v>
      </c>
      <c r="N1653" s="19">
        <f t="shared" si="128"/>
        <v>0</v>
      </c>
      <c r="O1653" s="18">
        <f t="shared" si="129"/>
        <v>0</v>
      </c>
    </row>
    <row r="1654" spans="1:15" x14ac:dyDescent="0.55000000000000004">
      <c r="A1654" s="2">
        <v>43161</v>
      </c>
      <c r="B1654">
        <v>13</v>
      </c>
      <c r="C1654" t="s">
        <v>8</v>
      </c>
      <c r="D1654" t="s">
        <v>10</v>
      </c>
      <c r="E1654">
        <v>10</v>
      </c>
      <c r="F1654">
        <v>26.95</v>
      </c>
      <c r="G1654" s="4">
        <v>0.1</v>
      </c>
      <c r="H1654" s="3">
        <v>13.26</v>
      </c>
      <c r="I1654">
        <v>1</v>
      </c>
      <c r="K1654" s="18">
        <f t="shared" si="125"/>
        <v>24.254999999999999</v>
      </c>
      <c r="L1654" s="18">
        <f t="shared" si="126"/>
        <v>10.994999999999999</v>
      </c>
      <c r="M1654" s="19">
        <f t="shared" si="127"/>
        <v>0.45330859616573899</v>
      </c>
      <c r="N1654" s="19">
        <f t="shared" si="128"/>
        <v>0</v>
      </c>
      <c r="O1654" s="18">
        <f t="shared" si="129"/>
        <v>0</v>
      </c>
    </row>
    <row r="1655" spans="1:15" x14ac:dyDescent="0.55000000000000004">
      <c r="A1655" s="2">
        <v>43168</v>
      </c>
      <c r="B1655">
        <v>13</v>
      </c>
      <c r="C1655" t="s">
        <v>9</v>
      </c>
      <c r="D1655" t="s">
        <v>10</v>
      </c>
      <c r="E1655">
        <v>5</v>
      </c>
      <c r="F1655">
        <v>26.95</v>
      </c>
      <c r="G1655" s="4">
        <v>0.1</v>
      </c>
      <c r="H1655" s="3">
        <v>13.26</v>
      </c>
      <c r="I1655">
        <v>3</v>
      </c>
      <c r="K1655" s="18">
        <f t="shared" si="125"/>
        <v>72.765000000000001</v>
      </c>
      <c r="L1655" s="18">
        <f t="shared" si="126"/>
        <v>32.984999999999999</v>
      </c>
      <c r="M1655" s="19">
        <f t="shared" si="127"/>
        <v>0.45330859616573899</v>
      </c>
      <c r="N1655" s="19">
        <f t="shared" si="128"/>
        <v>0</v>
      </c>
      <c r="O1655" s="18">
        <f t="shared" si="129"/>
        <v>0</v>
      </c>
    </row>
    <row r="1656" spans="1:15" x14ac:dyDescent="0.55000000000000004">
      <c r="A1656" s="2">
        <v>43221</v>
      </c>
      <c r="B1656">
        <v>13</v>
      </c>
      <c r="C1656" t="s">
        <v>5</v>
      </c>
      <c r="D1656" t="s">
        <v>11</v>
      </c>
      <c r="E1656">
        <v>9</v>
      </c>
      <c r="F1656">
        <v>26.95</v>
      </c>
      <c r="G1656" s="4">
        <v>0.1</v>
      </c>
      <c r="H1656" s="3">
        <v>13.26</v>
      </c>
      <c r="I1656">
        <v>4</v>
      </c>
      <c r="K1656" s="18">
        <f t="shared" si="125"/>
        <v>97.02</v>
      </c>
      <c r="L1656" s="18">
        <f t="shared" si="126"/>
        <v>43.98</v>
      </c>
      <c r="M1656" s="19">
        <f t="shared" si="127"/>
        <v>0.45330859616573899</v>
      </c>
      <c r="N1656" s="19">
        <f t="shared" si="128"/>
        <v>0</v>
      </c>
      <c r="O1656" s="18">
        <f t="shared" si="129"/>
        <v>0</v>
      </c>
    </row>
    <row r="1657" spans="1:15" x14ac:dyDescent="0.55000000000000004">
      <c r="A1657" s="2">
        <v>43236</v>
      </c>
      <c r="B1657">
        <v>13</v>
      </c>
      <c r="C1657" t="s">
        <v>8</v>
      </c>
      <c r="D1657" t="s">
        <v>11</v>
      </c>
      <c r="E1657">
        <v>8</v>
      </c>
      <c r="F1657">
        <v>26.95</v>
      </c>
      <c r="G1657" s="4">
        <v>0.1</v>
      </c>
      <c r="H1657" s="3">
        <v>13.26</v>
      </c>
      <c r="I1657">
        <v>6</v>
      </c>
      <c r="K1657" s="18">
        <f t="shared" si="125"/>
        <v>145.53</v>
      </c>
      <c r="L1657" s="18">
        <f t="shared" si="126"/>
        <v>65.97</v>
      </c>
      <c r="M1657" s="19">
        <f t="shared" si="127"/>
        <v>0.45330859616573899</v>
      </c>
      <c r="N1657" s="19">
        <f t="shared" si="128"/>
        <v>0</v>
      </c>
      <c r="O1657" s="18">
        <f t="shared" si="129"/>
        <v>0</v>
      </c>
    </row>
    <row r="1658" spans="1:15" x14ac:dyDescent="0.55000000000000004">
      <c r="A1658" s="2">
        <v>43216</v>
      </c>
      <c r="B1658">
        <v>30</v>
      </c>
      <c r="C1658" t="s">
        <v>6</v>
      </c>
      <c r="D1658" t="s">
        <v>11</v>
      </c>
      <c r="E1658">
        <v>4</v>
      </c>
      <c r="F1658">
        <v>10.95</v>
      </c>
      <c r="G1658" s="4">
        <v>0.2</v>
      </c>
      <c r="H1658" s="3">
        <v>4.8</v>
      </c>
      <c r="I1658">
        <v>20</v>
      </c>
      <c r="K1658" s="18">
        <f t="shared" si="125"/>
        <v>175.20000000000002</v>
      </c>
      <c r="L1658" s="18">
        <f t="shared" si="126"/>
        <v>79.2</v>
      </c>
      <c r="M1658" s="19">
        <f t="shared" si="127"/>
        <v>0.45205479452054792</v>
      </c>
      <c r="N1658" s="19">
        <f t="shared" si="128"/>
        <v>0</v>
      </c>
      <c r="O1658" s="18">
        <f t="shared" si="129"/>
        <v>0</v>
      </c>
    </row>
    <row r="1659" spans="1:15" x14ac:dyDescent="0.55000000000000004">
      <c r="A1659" s="2">
        <v>43108</v>
      </c>
      <c r="B1659">
        <v>35</v>
      </c>
      <c r="C1659" t="s">
        <v>7</v>
      </c>
      <c r="D1659" t="s">
        <v>10</v>
      </c>
      <c r="E1659">
        <v>7</v>
      </c>
      <c r="F1659">
        <v>0.95</v>
      </c>
      <c r="G1659" s="4">
        <v>0.1</v>
      </c>
      <c r="H1659" s="3">
        <v>0.47</v>
      </c>
      <c r="I1659">
        <v>29</v>
      </c>
      <c r="K1659" s="18">
        <f t="shared" si="125"/>
        <v>24.794999999999998</v>
      </c>
      <c r="L1659" s="18">
        <f t="shared" si="126"/>
        <v>11.165000000000001</v>
      </c>
      <c r="M1659" s="19">
        <f t="shared" si="127"/>
        <v>0.4502923976608188</v>
      </c>
      <c r="N1659" s="19">
        <f t="shared" si="128"/>
        <v>0</v>
      </c>
      <c r="O1659" s="18">
        <f t="shared" si="129"/>
        <v>0</v>
      </c>
    </row>
    <row r="1660" spans="1:15" x14ac:dyDescent="0.55000000000000004">
      <c r="A1660" s="2">
        <v>43182</v>
      </c>
      <c r="B1660">
        <v>35</v>
      </c>
      <c r="C1660" t="s">
        <v>9</v>
      </c>
      <c r="D1660" t="s">
        <v>10</v>
      </c>
      <c r="E1660">
        <v>10</v>
      </c>
      <c r="F1660">
        <v>0.95</v>
      </c>
      <c r="G1660" s="4">
        <v>0.1</v>
      </c>
      <c r="H1660" s="3">
        <v>0.47</v>
      </c>
      <c r="I1660">
        <v>9</v>
      </c>
      <c r="K1660" s="18">
        <f t="shared" si="125"/>
        <v>7.6949999999999994</v>
      </c>
      <c r="L1660" s="18">
        <f t="shared" si="126"/>
        <v>3.4649999999999999</v>
      </c>
      <c r="M1660" s="19">
        <f t="shared" si="127"/>
        <v>0.45029239766081874</v>
      </c>
      <c r="N1660" s="19">
        <f t="shared" si="128"/>
        <v>0</v>
      </c>
      <c r="O1660" s="18">
        <f t="shared" si="129"/>
        <v>0</v>
      </c>
    </row>
    <row r="1661" spans="1:15" x14ac:dyDescent="0.55000000000000004">
      <c r="A1661" s="2">
        <v>43248</v>
      </c>
      <c r="B1661">
        <v>35</v>
      </c>
      <c r="C1661" t="s">
        <v>9</v>
      </c>
      <c r="D1661" t="s">
        <v>11</v>
      </c>
      <c r="E1661">
        <v>8</v>
      </c>
      <c r="F1661">
        <v>0.95</v>
      </c>
      <c r="G1661" s="4">
        <v>0.1</v>
      </c>
      <c r="H1661" s="3">
        <v>0.47</v>
      </c>
      <c r="I1661">
        <v>18</v>
      </c>
      <c r="K1661" s="18">
        <f t="shared" si="125"/>
        <v>15.389999999999999</v>
      </c>
      <c r="L1661" s="18">
        <f t="shared" si="126"/>
        <v>6.93</v>
      </c>
      <c r="M1661" s="19">
        <f t="shared" si="127"/>
        <v>0.45029239766081874</v>
      </c>
      <c r="N1661" s="19">
        <f t="shared" si="128"/>
        <v>0</v>
      </c>
      <c r="O1661" s="18">
        <f t="shared" si="129"/>
        <v>0</v>
      </c>
    </row>
    <row r="1662" spans="1:15" x14ac:dyDescent="0.55000000000000004">
      <c r="A1662" s="2">
        <v>43107</v>
      </c>
      <c r="B1662">
        <v>35</v>
      </c>
      <c r="C1662" t="s">
        <v>7</v>
      </c>
      <c r="D1662" t="s">
        <v>10</v>
      </c>
      <c r="E1662">
        <v>11</v>
      </c>
      <c r="F1662">
        <v>0.95</v>
      </c>
      <c r="G1662" s="4">
        <v>0.1</v>
      </c>
      <c r="H1662" s="3">
        <v>0.47</v>
      </c>
      <c r="I1662">
        <v>1</v>
      </c>
      <c r="K1662" s="18">
        <f t="shared" si="125"/>
        <v>0.85499999999999998</v>
      </c>
      <c r="L1662" s="18">
        <f t="shared" si="126"/>
        <v>0.38500000000000001</v>
      </c>
      <c r="M1662" s="19">
        <f t="shared" si="127"/>
        <v>0.45029239766081874</v>
      </c>
      <c r="N1662" s="19">
        <f t="shared" si="128"/>
        <v>0</v>
      </c>
      <c r="O1662" s="18">
        <f t="shared" si="129"/>
        <v>0</v>
      </c>
    </row>
    <row r="1663" spans="1:15" x14ac:dyDescent="0.55000000000000004">
      <c r="A1663" s="2">
        <v>43143</v>
      </c>
      <c r="B1663">
        <v>35</v>
      </c>
      <c r="C1663" t="s">
        <v>6</v>
      </c>
      <c r="D1663" t="s">
        <v>10</v>
      </c>
      <c r="E1663">
        <v>1</v>
      </c>
      <c r="F1663">
        <v>0.95</v>
      </c>
      <c r="G1663" s="4">
        <v>0.1</v>
      </c>
      <c r="H1663" s="3">
        <v>0.47</v>
      </c>
      <c r="I1663">
        <v>24</v>
      </c>
      <c r="K1663" s="18">
        <f t="shared" si="125"/>
        <v>20.52</v>
      </c>
      <c r="L1663" s="18">
        <f t="shared" si="126"/>
        <v>9.24</v>
      </c>
      <c r="M1663" s="19">
        <f t="shared" si="127"/>
        <v>0.45029239766081874</v>
      </c>
      <c r="N1663" s="19">
        <f t="shared" si="128"/>
        <v>0</v>
      </c>
      <c r="O1663" s="18">
        <f t="shared" si="129"/>
        <v>0</v>
      </c>
    </row>
    <row r="1664" spans="1:15" x14ac:dyDescent="0.55000000000000004">
      <c r="A1664" s="2">
        <v>43225</v>
      </c>
      <c r="B1664">
        <v>35</v>
      </c>
      <c r="C1664" t="s">
        <v>7</v>
      </c>
      <c r="D1664" t="s">
        <v>10</v>
      </c>
      <c r="E1664">
        <v>4</v>
      </c>
      <c r="F1664">
        <v>0.95</v>
      </c>
      <c r="G1664" s="4">
        <v>0.1</v>
      </c>
      <c r="H1664" s="3">
        <v>0.47</v>
      </c>
      <c r="I1664">
        <v>16</v>
      </c>
      <c r="K1664" s="18">
        <f t="shared" si="125"/>
        <v>13.68</v>
      </c>
      <c r="L1664" s="18">
        <f t="shared" si="126"/>
        <v>6.16</v>
      </c>
      <c r="M1664" s="19">
        <f t="shared" si="127"/>
        <v>0.45029239766081874</v>
      </c>
      <c r="N1664" s="19">
        <f t="shared" si="128"/>
        <v>0</v>
      </c>
      <c r="O1664" s="18">
        <f t="shared" si="129"/>
        <v>0</v>
      </c>
    </row>
    <row r="1665" spans="1:15" x14ac:dyDescent="0.55000000000000004">
      <c r="A1665" s="2">
        <v>43226</v>
      </c>
      <c r="B1665">
        <v>35</v>
      </c>
      <c r="C1665" t="s">
        <v>7</v>
      </c>
      <c r="D1665" t="s">
        <v>10</v>
      </c>
      <c r="E1665">
        <v>11</v>
      </c>
      <c r="F1665">
        <v>0.95</v>
      </c>
      <c r="G1665" s="4">
        <v>0.1</v>
      </c>
      <c r="H1665" s="3">
        <v>0.47</v>
      </c>
      <c r="I1665">
        <v>12</v>
      </c>
      <c r="K1665" s="18">
        <f t="shared" si="125"/>
        <v>10.26</v>
      </c>
      <c r="L1665" s="18">
        <f t="shared" si="126"/>
        <v>4.62</v>
      </c>
      <c r="M1665" s="19">
        <f t="shared" si="127"/>
        <v>0.45029239766081874</v>
      </c>
      <c r="N1665" s="19">
        <f t="shared" si="128"/>
        <v>0</v>
      </c>
      <c r="O1665" s="18">
        <f t="shared" si="129"/>
        <v>0</v>
      </c>
    </row>
    <row r="1666" spans="1:15" x14ac:dyDescent="0.55000000000000004">
      <c r="A1666" s="2">
        <v>43169</v>
      </c>
      <c r="B1666">
        <v>35</v>
      </c>
      <c r="C1666" t="s">
        <v>8</v>
      </c>
      <c r="D1666" t="s">
        <v>10</v>
      </c>
      <c r="E1666">
        <v>4</v>
      </c>
      <c r="F1666">
        <v>0.95</v>
      </c>
      <c r="G1666" s="4">
        <v>0.1</v>
      </c>
      <c r="H1666" s="3">
        <v>0.47</v>
      </c>
      <c r="I1666">
        <v>10</v>
      </c>
      <c r="K1666" s="18">
        <f t="shared" ref="K1666:K1729" si="130">I1666*F1666*(1-G1666)</f>
        <v>8.5500000000000007</v>
      </c>
      <c r="L1666" s="18">
        <f t="shared" ref="L1666:L1729" si="131">(F1666*(1-G1666)-H1666)*I1666</f>
        <v>3.85</v>
      </c>
      <c r="M1666" s="19">
        <f t="shared" ref="M1666:M1729" si="132">L1666/K1666</f>
        <v>0.45029239766081869</v>
      </c>
      <c r="N1666" s="19">
        <f t="shared" si="128"/>
        <v>0</v>
      </c>
      <c r="O1666" s="18">
        <f t="shared" si="129"/>
        <v>0</v>
      </c>
    </row>
    <row r="1667" spans="1:15" x14ac:dyDescent="0.55000000000000004">
      <c r="A1667" s="2">
        <v>43191</v>
      </c>
      <c r="B1667">
        <v>35</v>
      </c>
      <c r="C1667" t="s">
        <v>7</v>
      </c>
      <c r="D1667" t="s">
        <v>10</v>
      </c>
      <c r="E1667">
        <v>10</v>
      </c>
      <c r="F1667">
        <v>0.95</v>
      </c>
      <c r="G1667" s="4">
        <v>0.1</v>
      </c>
      <c r="H1667" s="3">
        <v>0.47</v>
      </c>
      <c r="I1667">
        <v>15</v>
      </c>
      <c r="K1667" s="18">
        <f t="shared" si="130"/>
        <v>12.825000000000001</v>
      </c>
      <c r="L1667" s="18">
        <f t="shared" si="131"/>
        <v>5.7750000000000004</v>
      </c>
      <c r="M1667" s="19">
        <f t="shared" si="132"/>
        <v>0.45029239766081869</v>
      </c>
      <c r="N1667" s="19">
        <f t="shared" ref="N1667:N1730" si="133">MAX(IF(K1667&gt;500,0.15,0),G1667)-G1667</f>
        <v>0</v>
      </c>
      <c r="O1667" s="18">
        <f t="shared" ref="O1667:O1730" si="134">N1667*K1667</f>
        <v>0</v>
      </c>
    </row>
    <row r="1668" spans="1:15" x14ac:dyDescent="0.55000000000000004">
      <c r="A1668" s="2">
        <v>43119</v>
      </c>
      <c r="B1668">
        <v>19</v>
      </c>
      <c r="C1668" t="s">
        <v>6</v>
      </c>
      <c r="D1668" t="s">
        <v>11</v>
      </c>
      <c r="E1668">
        <v>10</v>
      </c>
      <c r="F1668">
        <v>49.95</v>
      </c>
      <c r="G1668" s="4">
        <v>0.1</v>
      </c>
      <c r="H1668" s="3">
        <v>24.77</v>
      </c>
      <c r="I1668">
        <v>25</v>
      </c>
      <c r="K1668" s="18">
        <f t="shared" si="130"/>
        <v>1123.875</v>
      </c>
      <c r="L1668" s="18">
        <f t="shared" si="131"/>
        <v>504.62500000000017</v>
      </c>
      <c r="M1668" s="19">
        <f t="shared" si="132"/>
        <v>0.44900456011567136</v>
      </c>
      <c r="N1668" s="19">
        <f t="shared" si="133"/>
        <v>4.9999999999999989E-2</v>
      </c>
      <c r="O1668" s="18">
        <f t="shared" si="134"/>
        <v>56.193749999999987</v>
      </c>
    </row>
    <row r="1669" spans="1:15" x14ac:dyDescent="0.55000000000000004">
      <c r="A1669" s="2">
        <v>43183</v>
      </c>
      <c r="B1669">
        <v>19</v>
      </c>
      <c r="C1669" t="s">
        <v>7</v>
      </c>
      <c r="D1669" t="s">
        <v>10</v>
      </c>
      <c r="E1669">
        <v>6</v>
      </c>
      <c r="F1669">
        <v>49.95</v>
      </c>
      <c r="G1669" s="4">
        <v>0.1</v>
      </c>
      <c r="H1669" s="3">
        <v>24.77</v>
      </c>
      <c r="I1669">
        <v>33</v>
      </c>
      <c r="K1669" s="18">
        <f t="shared" si="130"/>
        <v>1483.5150000000001</v>
      </c>
      <c r="L1669" s="18">
        <f t="shared" si="131"/>
        <v>666.10500000000025</v>
      </c>
      <c r="M1669" s="19">
        <f t="shared" si="132"/>
        <v>0.44900456011567136</v>
      </c>
      <c r="N1669" s="19">
        <f t="shared" si="133"/>
        <v>4.9999999999999989E-2</v>
      </c>
      <c r="O1669" s="18">
        <f t="shared" si="134"/>
        <v>74.175749999999994</v>
      </c>
    </row>
    <row r="1670" spans="1:15" x14ac:dyDescent="0.55000000000000004">
      <c r="A1670" s="2">
        <v>43176</v>
      </c>
      <c r="B1670">
        <v>19</v>
      </c>
      <c r="C1670" t="s">
        <v>9</v>
      </c>
      <c r="D1670" t="s">
        <v>10</v>
      </c>
      <c r="E1670">
        <v>1</v>
      </c>
      <c r="F1670">
        <v>49.95</v>
      </c>
      <c r="G1670" s="4">
        <v>0.1</v>
      </c>
      <c r="H1670" s="3">
        <v>24.77</v>
      </c>
      <c r="I1670">
        <v>20</v>
      </c>
      <c r="K1670" s="18">
        <f t="shared" si="130"/>
        <v>899.1</v>
      </c>
      <c r="L1670" s="18">
        <f t="shared" si="131"/>
        <v>403.7000000000001</v>
      </c>
      <c r="M1670" s="19">
        <f t="shared" si="132"/>
        <v>0.4490045601156713</v>
      </c>
      <c r="N1670" s="19">
        <f t="shared" si="133"/>
        <v>4.9999999999999989E-2</v>
      </c>
      <c r="O1670" s="18">
        <f t="shared" si="134"/>
        <v>44.954999999999991</v>
      </c>
    </row>
    <row r="1671" spans="1:15" x14ac:dyDescent="0.55000000000000004">
      <c r="A1671" s="2">
        <v>43219</v>
      </c>
      <c r="B1671">
        <v>19</v>
      </c>
      <c r="C1671" t="s">
        <v>5</v>
      </c>
      <c r="D1671" t="s">
        <v>10</v>
      </c>
      <c r="E1671">
        <v>2</v>
      </c>
      <c r="F1671">
        <v>49.95</v>
      </c>
      <c r="G1671" s="4">
        <v>0.1</v>
      </c>
      <c r="H1671" s="3">
        <v>24.77</v>
      </c>
      <c r="I1671">
        <v>32</v>
      </c>
      <c r="K1671" s="18">
        <f t="shared" si="130"/>
        <v>1438.5600000000002</v>
      </c>
      <c r="L1671" s="18">
        <f t="shared" si="131"/>
        <v>645.92000000000019</v>
      </c>
      <c r="M1671" s="19">
        <f t="shared" si="132"/>
        <v>0.4490045601156713</v>
      </c>
      <c r="N1671" s="19">
        <f t="shared" si="133"/>
        <v>4.9999999999999989E-2</v>
      </c>
      <c r="O1671" s="18">
        <f t="shared" si="134"/>
        <v>71.927999999999997</v>
      </c>
    </row>
    <row r="1672" spans="1:15" x14ac:dyDescent="0.55000000000000004">
      <c r="A1672" s="2">
        <v>43134</v>
      </c>
      <c r="B1672">
        <v>19</v>
      </c>
      <c r="C1672" t="s">
        <v>9</v>
      </c>
      <c r="D1672" t="s">
        <v>10</v>
      </c>
      <c r="E1672">
        <v>11</v>
      </c>
      <c r="F1672">
        <v>49.95</v>
      </c>
      <c r="G1672" s="4">
        <v>0.1</v>
      </c>
      <c r="H1672" s="3">
        <v>24.77</v>
      </c>
      <c r="I1672">
        <v>14</v>
      </c>
      <c r="K1672" s="18">
        <f t="shared" si="130"/>
        <v>629.37000000000012</v>
      </c>
      <c r="L1672" s="18">
        <f t="shared" si="131"/>
        <v>282.59000000000009</v>
      </c>
      <c r="M1672" s="19">
        <f t="shared" si="132"/>
        <v>0.4490045601156713</v>
      </c>
      <c r="N1672" s="19">
        <f t="shared" si="133"/>
        <v>4.9999999999999989E-2</v>
      </c>
      <c r="O1672" s="18">
        <f t="shared" si="134"/>
        <v>31.468499999999999</v>
      </c>
    </row>
    <row r="1673" spans="1:15" x14ac:dyDescent="0.55000000000000004">
      <c r="A1673" s="2">
        <v>43171</v>
      </c>
      <c r="B1673">
        <v>19</v>
      </c>
      <c r="C1673" t="s">
        <v>9</v>
      </c>
      <c r="D1673" t="s">
        <v>11</v>
      </c>
      <c r="E1673">
        <v>10</v>
      </c>
      <c r="F1673">
        <v>49.95</v>
      </c>
      <c r="G1673" s="4">
        <v>0.1</v>
      </c>
      <c r="H1673" s="3">
        <v>24.77</v>
      </c>
      <c r="I1673">
        <v>6</v>
      </c>
      <c r="K1673" s="18">
        <f t="shared" si="130"/>
        <v>269.73000000000008</v>
      </c>
      <c r="L1673" s="18">
        <f t="shared" si="131"/>
        <v>121.11000000000004</v>
      </c>
      <c r="M1673" s="19">
        <f t="shared" si="132"/>
        <v>0.44900456011567125</v>
      </c>
      <c r="N1673" s="19">
        <f t="shared" si="133"/>
        <v>0</v>
      </c>
      <c r="O1673" s="18">
        <f t="shared" si="134"/>
        <v>0</v>
      </c>
    </row>
    <row r="1674" spans="1:15" x14ac:dyDescent="0.55000000000000004">
      <c r="A1674" s="2">
        <v>43247</v>
      </c>
      <c r="B1674">
        <v>19</v>
      </c>
      <c r="C1674" t="s">
        <v>6</v>
      </c>
      <c r="D1674" t="s">
        <v>10</v>
      </c>
      <c r="E1674">
        <v>5</v>
      </c>
      <c r="F1674">
        <v>49.95</v>
      </c>
      <c r="G1674" s="4">
        <v>0.1</v>
      </c>
      <c r="H1674" s="3">
        <v>24.77</v>
      </c>
      <c r="I1674">
        <v>12</v>
      </c>
      <c r="K1674" s="18">
        <f t="shared" si="130"/>
        <v>539.46000000000015</v>
      </c>
      <c r="L1674" s="18">
        <f t="shared" si="131"/>
        <v>242.22000000000008</v>
      </c>
      <c r="M1674" s="19">
        <f t="shared" si="132"/>
        <v>0.44900456011567125</v>
      </c>
      <c r="N1674" s="19">
        <f t="shared" si="133"/>
        <v>4.9999999999999989E-2</v>
      </c>
      <c r="O1674" s="18">
        <f t="shared" si="134"/>
        <v>26.973000000000003</v>
      </c>
    </row>
    <row r="1675" spans="1:15" x14ac:dyDescent="0.55000000000000004">
      <c r="A1675" s="2">
        <v>43143</v>
      </c>
      <c r="B1675">
        <v>9</v>
      </c>
      <c r="C1675" t="s">
        <v>5</v>
      </c>
      <c r="D1675" t="s">
        <v>10</v>
      </c>
      <c r="E1675">
        <v>9</v>
      </c>
      <c r="F1675">
        <v>48.95</v>
      </c>
      <c r="G1675" s="4">
        <v>0.1</v>
      </c>
      <c r="H1675" s="3">
        <v>24.52</v>
      </c>
      <c r="I1675">
        <v>25</v>
      </c>
      <c r="K1675" s="18">
        <f t="shared" si="130"/>
        <v>1101.375</v>
      </c>
      <c r="L1675" s="18">
        <f t="shared" si="131"/>
        <v>488.37500000000017</v>
      </c>
      <c r="M1675" s="19">
        <f t="shared" si="132"/>
        <v>0.4434229939847919</v>
      </c>
      <c r="N1675" s="19">
        <f t="shared" si="133"/>
        <v>4.9999999999999989E-2</v>
      </c>
      <c r="O1675" s="18">
        <f t="shared" si="134"/>
        <v>55.068749999999987</v>
      </c>
    </row>
    <row r="1676" spans="1:15" x14ac:dyDescent="0.55000000000000004">
      <c r="A1676" s="2">
        <v>43247</v>
      </c>
      <c r="B1676">
        <v>9</v>
      </c>
      <c r="C1676" t="s">
        <v>7</v>
      </c>
      <c r="D1676" t="s">
        <v>10</v>
      </c>
      <c r="E1676">
        <v>8</v>
      </c>
      <c r="F1676">
        <v>48.95</v>
      </c>
      <c r="G1676" s="4">
        <v>0.1</v>
      </c>
      <c r="H1676" s="3">
        <v>24.52</v>
      </c>
      <c r="I1676">
        <v>5</v>
      </c>
      <c r="K1676" s="18">
        <f t="shared" si="130"/>
        <v>220.27500000000001</v>
      </c>
      <c r="L1676" s="18">
        <f t="shared" si="131"/>
        <v>97.67500000000004</v>
      </c>
      <c r="M1676" s="19">
        <f t="shared" si="132"/>
        <v>0.4434229939847919</v>
      </c>
      <c r="N1676" s="19">
        <f t="shared" si="133"/>
        <v>0</v>
      </c>
      <c r="O1676" s="18">
        <f t="shared" si="134"/>
        <v>0</v>
      </c>
    </row>
    <row r="1677" spans="1:15" x14ac:dyDescent="0.55000000000000004">
      <c r="A1677" s="2">
        <v>43115</v>
      </c>
      <c r="B1677">
        <v>42</v>
      </c>
      <c r="C1677" t="s">
        <v>6</v>
      </c>
      <c r="D1677" t="s">
        <v>10</v>
      </c>
      <c r="E1677">
        <v>4</v>
      </c>
      <c r="F1677">
        <v>35.950000000000003</v>
      </c>
      <c r="G1677" s="4">
        <v>0</v>
      </c>
      <c r="H1677" s="3">
        <v>20.25</v>
      </c>
      <c r="I1677">
        <v>2</v>
      </c>
      <c r="K1677" s="18">
        <f t="shared" si="130"/>
        <v>71.900000000000006</v>
      </c>
      <c r="L1677" s="18">
        <f t="shared" si="131"/>
        <v>31.400000000000006</v>
      </c>
      <c r="M1677" s="19">
        <f t="shared" si="132"/>
        <v>0.43671766342141866</v>
      </c>
      <c r="N1677" s="19">
        <f t="shared" si="133"/>
        <v>0</v>
      </c>
      <c r="O1677" s="18">
        <f t="shared" si="134"/>
        <v>0</v>
      </c>
    </row>
    <row r="1678" spans="1:15" x14ac:dyDescent="0.55000000000000004">
      <c r="A1678" s="2">
        <v>43117</v>
      </c>
      <c r="B1678">
        <v>42</v>
      </c>
      <c r="C1678" t="s">
        <v>7</v>
      </c>
      <c r="D1678" t="s">
        <v>11</v>
      </c>
      <c r="E1678">
        <v>3</v>
      </c>
      <c r="F1678">
        <v>35.950000000000003</v>
      </c>
      <c r="G1678" s="4">
        <v>0</v>
      </c>
      <c r="H1678" s="3">
        <v>20.25</v>
      </c>
      <c r="I1678">
        <v>1</v>
      </c>
      <c r="K1678" s="18">
        <f t="shared" si="130"/>
        <v>35.950000000000003</v>
      </c>
      <c r="L1678" s="18">
        <f t="shared" si="131"/>
        <v>15.700000000000003</v>
      </c>
      <c r="M1678" s="19">
        <f t="shared" si="132"/>
        <v>0.43671766342141866</v>
      </c>
      <c r="N1678" s="19">
        <f t="shared" si="133"/>
        <v>0</v>
      </c>
      <c r="O1678" s="18">
        <f t="shared" si="134"/>
        <v>0</v>
      </c>
    </row>
    <row r="1679" spans="1:15" x14ac:dyDescent="0.55000000000000004">
      <c r="A1679" s="2">
        <v>43126</v>
      </c>
      <c r="B1679">
        <v>42</v>
      </c>
      <c r="C1679" t="s">
        <v>6</v>
      </c>
      <c r="D1679" t="s">
        <v>11</v>
      </c>
      <c r="E1679">
        <v>11</v>
      </c>
      <c r="F1679">
        <v>35.950000000000003</v>
      </c>
      <c r="G1679" s="4">
        <v>0</v>
      </c>
      <c r="H1679" s="3">
        <v>20.25</v>
      </c>
      <c r="I1679">
        <v>2</v>
      </c>
      <c r="K1679" s="18">
        <f t="shared" si="130"/>
        <v>71.900000000000006</v>
      </c>
      <c r="L1679" s="18">
        <f t="shared" si="131"/>
        <v>31.400000000000006</v>
      </c>
      <c r="M1679" s="19">
        <f t="shared" si="132"/>
        <v>0.43671766342141866</v>
      </c>
      <c r="N1679" s="19">
        <f t="shared" si="133"/>
        <v>0</v>
      </c>
      <c r="O1679" s="18">
        <f t="shared" si="134"/>
        <v>0</v>
      </c>
    </row>
    <row r="1680" spans="1:15" x14ac:dyDescent="0.55000000000000004">
      <c r="A1680" s="2">
        <v>43128</v>
      </c>
      <c r="B1680">
        <v>42</v>
      </c>
      <c r="C1680" t="s">
        <v>9</v>
      </c>
      <c r="D1680" t="s">
        <v>10</v>
      </c>
      <c r="E1680">
        <v>11</v>
      </c>
      <c r="F1680">
        <v>35.950000000000003</v>
      </c>
      <c r="G1680" s="4">
        <v>0</v>
      </c>
      <c r="H1680" s="3">
        <v>20.25</v>
      </c>
      <c r="I1680">
        <v>2</v>
      </c>
      <c r="K1680" s="18">
        <f t="shared" si="130"/>
        <v>71.900000000000006</v>
      </c>
      <c r="L1680" s="18">
        <f t="shared" si="131"/>
        <v>31.400000000000006</v>
      </c>
      <c r="M1680" s="19">
        <f t="shared" si="132"/>
        <v>0.43671766342141866</v>
      </c>
      <c r="N1680" s="19">
        <f t="shared" si="133"/>
        <v>0</v>
      </c>
      <c r="O1680" s="18">
        <f t="shared" si="134"/>
        <v>0</v>
      </c>
    </row>
    <row r="1681" spans="1:15" x14ac:dyDescent="0.55000000000000004">
      <c r="A1681" s="2">
        <v>43133</v>
      </c>
      <c r="B1681">
        <v>42</v>
      </c>
      <c r="C1681" t="s">
        <v>6</v>
      </c>
      <c r="D1681" t="s">
        <v>11</v>
      </c>
      <c r="E1681">
        <v>4</v>
      </c>
      <c r="F1681">
        <v>35.950000000000003</v>
      </c>
      <c r="G1681" s="4">
        <v>0</v>
      </c>
      <c r="H1681" s="3">
        <v>20.25</v>
      </c>
      <c r="I1681">
        <v>1</v>
      </c>
      <c r="K1681" s="18">
        <f t="shared" si="130"/>
        <v>35.950000000000003</v>
      </c>
      <c r="L1681" s="18">
        <f t="shared" si="131"/>
        <v>15.700000000000003</v>
      </c>
      <c r="M1681" s="19">
        <f t="shared" si="132"/>
        <v>0.43671766342141866</v>
      </c>
      <c r="N1681" s="19">
        <f t="shared" si="133"/>
        <v>0</v>
      </c>
      <c r="O1681" s="18">
        <f t="shared" si="134"/>
        <v>0</v>
      </c>
    </row>
    <row r="1682" spans="1:15" x14ac:dyDescent="0.55000000000000004">
      <c r="A1682" s="2">
        <v>43142</v>
      </c>
      <c r="B1682">
        <v>42</v>
      </c>
      <c r="C1682" t="s">
        <v>8</v>
      </c>
      <c r="D1682" t="s">
        <v>10</v>
      </c>
      <c r="E1682">
        <v>7</v>
      </c>
      <c r="F1682">
        <v>35.950000000000003</v>
      </c>
      <c r="G1682" s="4">
        <v>0</v>
      </c>
      <c r="H1682" s="3">
        <v>20.25</v>
      </c>
      <c r="I1682">
        <v>1</v>
      </c>
      <c r="K1682" s="18">
        <f t="shared" si="130"/>
        <v>35.950000000000003</v>
      </c>
      <c r="L1682" s="18">
        <f t="shared" si="131"/>
        <v>15.700000000000003</v>
      </c>
      <c r="M1682" s="19">
        <f t="shared" si="132"/>
        <v>0.43671766342141866</v>
      </c>
      <c r="N1682" s="19">
        <f t="shared" si="133"/>
        <v>0</v>
      </c>
      <c r="O1682" s="18">
        <f t="shared" si="134"/>
        <v>0</v>
      </c>
    </row>
    <row r="1683" spans="1:15" x14ac:dyDescent="0.55000000000000004">
      <c r="A1683" s="2">
        <v>43142</v>
      </c>
      <c r="B1683">
        <v>42</v>
      </c>
      <c r="C1683" t="s">
        <v>8</v>
      </c>
      <c r="D1683" t="s">
        <v>10</v>
      </c>
      <c r="E1683">
        <v>0</v>
      </c>
      <c r="F1683">
        <v>35.950000000000003</v>
      </c>
      <c r="G1683" s="4">
        <v>0</v>
      </c>
      <c r="H1683" s="3">
        <v>20.25</v>
      </c>
      <c r="I1683">
        <v>1</v>
      </c>
      <c r="K1683" s="18">
        <f t="shared" si="130"/>
        <v>35.950000000000003</v>
      </c>
      <c r="L1683" s="18">
        <f t="shared" si="131"/>
        <v>15.700000000000003</v>
      </c>
      <c r="M1683" s="19">
        <f t="shared" si="132"/>
        <v>0.43671766342141866</v>
      </c>
      <c r="N1683" s="19">
        <f t="shared" si="133"/>
        <v>0</v>
      </c>
      <c r="O1683" s="18">
        <f t="shared" si="134"/>
        <v>0</v>
      </c>
    </row>
    <row r="1684" spans="1:15" x14ac:dyDescent="0.55000000000000004">
      <c r="A1684" s="2">
        <v>43156</v>
      </c>
      <c r="B1684">
        <v>42</v>
      </c>
      <c r="C1684" t="s">
        <v>8</v>
      </c>
      <c r="D1684" t="s">
        <v>10</v>
      </c>
      <c r="E1684">
        <v>11</v>
      </c>
      <c r="F1684">
        <v>35.950000000000003</v>
      </c>
      <c r="G1684" s="4">
        <v>0</v>
      </c>
      <c r="H1684" s="3">
        <v>20.25</v>
      </c>
      <c r="I1684">
        <v>1</v>
      </c>
      <c r="K1684" s="18">
        <f t="shared" si="130"/>
        <v>35.950000000000003</v>
      </c>
      <c r="L1684" s="18">
        <f t="shared" si="131"/>
        <v>15.700000000000003</v>
      </c>
      <c r="M1684" s="19">
        <f t="shared" si="132"/>
        <v>0.43671766342141866</v>
      </c>
      <c r="N1684" s="19">
        <f t="shared" si="133"/>
        <v>0</v>
      </c>
      <c r="O1684" s="18">
        <f t="shared" si="134"/>
        <v>0</v>
      </c>
    </row>
    <row r="1685" spans="1:15" x14ac:dyDescent="0.55000000000000004">
      <c r="A1685" s="2">
        <v>43156</v>
      </c>
      <c r="B1685">
        <v>42</v>
      </c>
      <c r="C1685" t="s">
        <v>7</v>
      </c>
      <c r="D1685" t="s">
        <v>10</v>
      </c>
      <c r="E1685">
        <v>11</v>
      </c>
      <c r="F1685">
        <v>35.950000000000003</v>
      </c>
      <c r="G1685" s="4">
        <v>0</v>
      </c>
      <c r="H1685" s="3">
        <v>20.25</v>
      </c>
      <c r="I1685">
        <v>2</v>
      </c>
      <c r="K1685" s="18">
        <f t="shared" si="130"/>
        <v>71.900000000000006</v>
      </c>
      <c r="L1685" s="18">
        <f t="shared" si="131"/>
        <v>31.400000000000006</v>
      </c>
      <c r="M1685" s="19">
        <f t="shared" si="132"/>
        <v>0.43671766342141866</v>
      </c>
      <c r="N1685" s="19">
        <f t="shared" si="133"/>
        <v>0</v>
      </c>
      <c r="O1685" s="18">
        <f t="shared" si="134"/>
        <v>0</v>
      </c>
    </row>
    <row r="1686" spans="1:15" x14ac:dyDescent="0.55000000000000004">
      <c r="A1686" s="2">
        <v>43157</v>
      </c>
      <c r="B1686">
        <v>42</v>
      </c>
      <c r="C1686" t="s">
        <v>6</v>
      </c>
      <c r="D1686" t="s">
        <v>10</v>
      </c>
      <c r="E1686">
        <v>0</v>
      </c>
      <c r="F1686">
        <v>35.950000000000003</v>
      </c>
      <c r="G1686" s="4">
        <v>0</v>
      </c>
      <c r="H1686" s="3">
        <v>20.25</v>
      </c>
      <c r="I1686">
        <v>1</v>
      </c>
      <c r="K1686" s="18">
        <f t="shared" si="130"/>
        <v>35.950000000000003</v>
      </c>
      <c r="L1686" s="18">
        <f t="shared" si="131"/>
        <v>15.700000000000003</v>
      </c>
      <c r="M1686" s="19">
        <f t="shared" si="132"/>
        <v>0.43671766342141866</v>
      </c>
      <c r="N1686" s="19">
        <f t="shared" si="133"/>
        <v>0</v>
      </c>
      <c r="O1686" s="18">
        <f t="shared" si="134"/>
        <v>0</v>
      </c>
    </row>
    <row r="1687" spans="1:15" x14ac:dyDescent="0.55000000000000004">
      <c r="A1687" s="2">
        <v>43168</v>
      </c>
      <c r="B1687">
        <v>42</v>
      </c>
      <c r="C1687" t="s">
        <v>8</v>
      </c>
      <c r="D1687" t="s">
        <v>10</v>
      </c>
      <c r="E1687">
        <v>6</v>
      </c>
      <c r="F1687">
        <v>35.950000000000003</v>
      </c>
      <c r="G1687" s="4">
        <v>0</v>
      </c>
      <c r="H1687" s="3">
        <v>20.25</v>
      </c>
      <c r="I1687">
        <v>1</v>
      </c>
      <c r="K1687" s="18">
        <f t="shared" si="130"/>
        <v>35.950000000000003</v>
      </c>
      <c r="L1687" s="18">
        <f t="shared" si="131"/>
        <v>15.700000000000003</v>
      </c>
      <c r="M1687" s="19">
        <f t="shared" si="132"/>
        <v>0.43671766342141866</v>
      </c>
      <c r="N1687" s="19">
        <f t="shared" si="133"/>
        <v>0</v>
      </c>
      <c r="O1687" s="18">
        <f t="shared" si="134"/>
        <v>0</v>
      </c>
    </row>
    <row r="1688" spans="1:15" x14ac:dyDescent="0.55000000000000004">
      <c r="A1688" s="2">
        <v>43169</v>
      </c>
      <c r="B1688">
        <v>42</v>
      </c>
      <c r="C1688" t="s">
        <v>9</v>
      </c>
      <c r="D1688" t="s">
        <v>10</v>
      </c>
      <c r="E1688">
        <v>6</v>
      </c>
      <c r="F1688">
        <v>35.950000000000003</v>
      </c>
      <c r="G1688" s="4">
        <v>0</v>
      </c>
      <c r="H1688" s="3">
        <v>20.25</v>
      </c>
      <c r="I1688">
        <v>1</v>
      </c>
      <c r="K1688" s="18">
        <f t="shared" si="130"/>
        <v>35.950000000000003</v>
      </c>
      <c r="L1688" s="18">
        <f t="shared" si="131"/>
        <v>15.700000000000003</v>
      </c>
      <c r="M1688" s="19">
        <f t="shared" si="132"/>
        <v>0.43671766342141866</v>
      </c>
      <c r="N1688" s="19">
        <f t="shared" si="133"/>
        <v>0</v>
      </c>
      <c r="O1688" s="18">
        <f t="shared" si="134"/>
        <v>0</v>
      </c>
    </row>
    <row r="1689" spans="1:15" x14ac:dyDescent="0.55000000000000004">
      <c r="A1689" s="2">
        <v>43171</v>
      </c>
      <c r="B1689">
        <v>42</v>
      </c>
      <c r="C1689" t="s">
        <v>8</v>
      </c>
      <c r="D1689" t="s">
        <v>11</v>
      </c>
      <c r="E1689">
        <v>7</v>
      </c>
      <c r="F1689">
        <v>35.950000000000003</v>
      </c>
      <c r="G1689" s="4">
        <v>0</v>
      </c>
      <c r="H1689" s="3">
        <v>20.25</v>
      </c>
      <c r="I1689">
        <v>2</v>
      </c>
      <c r="K1689" s="18">
        <f t="shared" si="130"/>
        <v>71.900000000000006</v>
      </c>
      <c r="L1689" s="18">
        <f t="shared" si="131"/>
        <v>31.400000000000006</v>
      </c>
      <c r="M1689" s="19">
        <f t="shared" si="132"/>
        <v>0.43671766342141866</v>
      </c>
      <c r="N1689" s="19">
        <f t="shared" si="133"/>
        <v>0</v>
      </c>
      <c r="O1689" s="18">
        <f t="shared" si="134"/>
        <v>0</v>
      </c>
    </row>
    <row r="1690" spans="1:15" x14ac:dyDescent="0.55000000000000004">
      <c r="A1690" s="2">
        <v>43172</v>
      </c>
      <c r="B1690">
        <v>42</v>
      </c>
      <c r="C1690" t="s">
        <v>5</v>
      </c>
      <c r="D1690" t="s">
        <v>11</v>
      </c>
      <c r="E1690">
        <v>3</v>
      </c>
      <c r="F1690">
        <v>35.950000000000003</v>
      </c>
      <c r="G1690" s="4">
        <v>0</v>
      </c>
      <c r="H1690" s="3">
        <v>20.25</v>
      </c>
      <c r="I1690">
        <v>2</v>
      </c>
      <c r="K1690" s="18">
        <f t="shared" si="130"/>
        <v>71.900000000000006</v>
      </c>
      <c r="L1690" s="18">
        <f t="shared" si="131"/>
        <v>31.400000000000006</v>
      </c>
      <c r="M1690" s="19">
        <f t="shared" si="132"/>
        <v>0.43671766342141866</v>
      </c>
      <c r="N1690" s="19">
        <f t="shared" si="133"/>
        <v>0</v>
      </c>
      <c r="O1690" s="18">
        <f t="shared" si="134"/>
        <v>0</v>
      </c>
    </row>
    <row r="1691" spans="1:15" x14ac:dyDescent="0.55000000000000004">
      <c r="A1691" s="2">
        <v>43173</v>
      </c>
      <c r="B1691">
        <v>42</v>
      </c>
      <c r="C1691" t="s">
        <v>8</v>
      </c>
      <c r="D1691" t="s">
        <v>11</v>
      </c>
      <c r="E1691">
        <v>4</v>
      </c>
      <c r="F1691">
        <v>35.950000000000003</v>
      </c>
      <c r="G1691" s="4">
        <v>0</v>
      </c>
      <c r="H1691" s="3">
        <v>20.25</v>
      </c>
      <c r="I1691">
        <v>2</v>
      </c>
      <c r="K1691" s="18">
        <f t="shared" si="130"/>
        <v>71.900000000000006</v>
      </c>
      <c r="L1691" s="18">
        <f t="shared" si="131"/>
        <v>31.400000000000006</v>
      </c>
      <c r="M1691" s="19">
        <f t="shared" si="132"/>
        <v>0.43671766342141866</v>
      </c>
      <c r="N1691" s="19">
        <f t="shared" si="133"/>
        <v>0</v>
      </c>
      <c r="O1691" s="18">
        <f t="shared" si="134"/>
        <v>0</v>
      </c>
    </row>
    <row r="1692" spans="1:15" x14ac:dyDescent="0.55000000000000004">
      <c r="A1692" s="2">
        <v>43178</v>
      </c>
      <c r="B1692">
        <v>42</v>
      </c>
      <c r="C1692" t="s">
        <v>8</v>
      </c>
      <c r="D1692" t="s">
        <v>11</v>
      </c>
      <c r="E1692">
        <v>5</v>
      </c>
      <c r="F1692">
        <v>35.950000000000003</v>
      </c>
      <c r="G1692" s="4">
        <v>0</v>
      </c>
      <c r="H1692" s="3">
        <v>20.25</v>
      </c>
      <c r="I1692">
        <v>1</v>
      </c>
      <c r="K1692" s="18">
        <f t="shared" si="130"/>
        <v>35.950000000000003</v>
      </c>
      <c r="L1692" s="18">
        <f t="shared" si="131"/>
        <v>15.700000000000003</v>
      </c>
      <c r="M1692" s="19">
        <f t="shared" si="132"/>
        <v>0.43671766342141866</v>
      </c>
      <c r="N1692" s="19">
        <f t="shared" si="133"/>
        <v>0</v>
      </c>
      <c r="O1692" s="18">
        <f t="shared" si="134"/>
        <v>0</v>
      </c>
    </row>
    <row r="1693" spans="1:15" x14ac:dyDescent="0.55000000000000004">
      <c r="A1693" s="2">
        <v>43181</v>
      </c>
      <c r="B1693">
        <v>42</v>
      </c>
      <c r="C1693" t="s">
        <v>5</v>
      </c>
      <c r="D1693" t="s">
        <v>11</v>
      </c>
      <c r="E1693">
        <v>1</v>
      </c>
      <c r="F1693">
        <v>35.950000000000003</v>
      </c>
      <c r="G1693" s="4">
        <v>0</v>
      </c>
      <c r="H1693" s="3">
        <v>20.25</v>
      </c>
      <c r="I1693">
        <v>2</v>
      </c>
      <c r="K1693" s="18">
        <f t="shared" si="130"/>
        <v>71.900000000000006</v>
      </c>
      <c r="L1693" s="18">
        <f t="shared" si="131"/>
        <v>31.400000000000006</v>
      </c>
      <c r="M1693" s="19">
        <f t="shared" si="132"/>
        <v>0.43671766342141866</v>
      </c>
      <c r="N1693" s="19">
        <f t="shared" si="133"/>
        <v>0</v>
      </c>
      <c r="O1693" s="18">
        <f t="shared" si="134"/>
        <v>0</v>
      </c>
    </row>
    <row r="1694" spans="1:15" x14ac:dyDescent="0.55000000000000004">
      <c r="A1694" s="2">
        <v>43181</v>
      </c>
      <c r="B1694">
        <v>42</v>
      </c>
      <c r="C1694" t="s">
        <v>5</v>
      </c>
      <c r="D1694" t="s">
        <v>11</v>
      </c>
      <c r="E1694">
        <v>8</v>
      </c>
      <c r="F1694">
        <v>35.950000000000003</v>
      </c>
      <c r="G1694" s="4">
        <v>0</v>
      </c>
      <c r="H1694" s="3">
        <v>20.25</v>
      </c>
      <c r="I1694">
        <v>1</v>
      </c>
      <c r="K1694" s="18">
        <f t="shared" si="130"/>
        <v>35.950000000000003</v>
      </c>
      <c r="L1694" s="18">
        <f t="shared" si="131"/>
        <v>15.700000000000003</v>
      </c>
      <c r="M1694" s="19">
        <f t="shared" si="132"/>
        <v>0.43671766342141866</v>
      </c>
      <c r="N1694" s="19">
        <f t="shared" si="133"/>
        <v>0</v>
      </c>
      <c r="O1694" s="18">
        <f t="shared" si="134"/>
        <v>0</v>
      </c>
    </row>
    <row r="1695" spans="1:15" x14ac:dyDescent="0.55000000000000004">
      <c r="A1695" s="2">
        <v>43183</v>
      </c>
      <c r="B1695">
        <v>42</v>
      </c>
      <c r="C1695" t="s">
        <v>7</v>
      </c>
      <c r="D1695" t="s">
        <v>10</v>
      </c>
      <c r="E1695">
        <v>9</v>
      </c>
      <c r="F1695">
        <v>35.950000000000003</v>
      </c>
      <c r="G1695" s="4">
        <v>0</v>
      </c>
      <c r="H1695" s="3">
        <v>20.25</v>
      </c>
      <c r="I1695">
        <v>1</v>
      </c>
      <c r="K1695" s="18">
        <f t="shared" si="130"/>
        <v>35.950000000000003</v>
      </c>
      <c r="L1695" s="18">
        <f t="shared" si="131"/>
        <v>15.700000000000003</v>
      </c>
      <c r="M1695" s="19">
        <f t="shared" si="132"/>
        <v>0.43671766342141866</v>
      </c>
      <c r="N1695" s="19">
        <f t="shared" si="133"/>
        <v>0</v>
      </c>
      <c r="O1695" s="18">
        <f t="shared" si="134"/>
        <v>0</v>
      </c>
    </row>
    <row r="1696" spans="1:15" x14ac:dyDescent="0.55000000000000004">
      <c r="A1696" s="2">
        <v>43189</v>
      </c>
      <c r="B1696">
        <v>42</v>
      </c>
      <c r="C1696" t="s">
        <v>8</v>
      </c>
      <c r="D1696" t="s">
        <v>10</v>
      </c>
      <c r="E1696">
        <v>7</v>
      </c>
      <c r="F1696">
        <v>35.950000000000003</v>
      </c>
      <c r="G1696" s="4">
        <v>0</v>
      </c>
      <c r="H1696" s="3">
        <v>20.25</v>
      </c>
      <c r="I1696">
        <v>2</v>
      </c>
      <c r="K1696" s="18">
        <f t="shared" si="130"/>
        <v>71.900000000000006</v>
      </c>
      <c r="L1696" s="18">
        <f t="shared" si="131"/>
        <v>31.400000000000006</v>
      </c>
      <c r="M1696" s="19">
        <f t="shared" si="132"/>
        <v>0.43671766342141866</v>
      </c>
      <c r="N1696" s="19">
        <f t="shared" si="133"/>
        <v>0</v>
      </c>
      <c r="O1696" s="18">
        <f t="shared" si="134"/>
        <v>0</v>
      </c>
    </row>
    <row r="1697" spans="1:15" x14ac:dyDescent="0.55000000000000004">
      <c r="A1697" s="2">
        <v>43189</v>
      </c>
      <c r="B1697">
        <v>42</v>
      </c>
      <c r="C1697" t="s">
        <v>9</v>
      </c>
      <c r="D1697" t="s">
        <v>10</v>
      </c>
      <c r="E1697">
        <v>6</v>
      </c>
      <c r="F1697">
        <v>35.950000000000003</v>
      </c>
      <c r="G1697" s="4">
        <v>0</v>
      </c>
      <c r="H1697" s="3">
        <v>20.25</v>
      </c>
      <c r="I1697">
        <v>1</v>
      </c>
      <c r="K1697" s="18">
        <f t="shared" si="130"/>
        <v>35.950000000000003</v>
      </c>
      <c r="L1697" s="18">
        <f t="shared" si="131"/>
        <v>15.700000000000003</v>
      </c>
      <c r="M1697" s="19">
        <f t="shared" si="132"/>
        <v>0.43671766342141866</v>
      </c>
      <c r="N1697" s="19">
        <f t="shared" si="133"/>
        <v>0</v>
      </c>
      <c r="O1697" s="18">
        <f t="shared" si="134"/>
        <v>0</v>
      </c>
    </row>
    <row r="1698" spans="1:15" x14ac:dyDescent="0.55000000000000004">
      <c r="A1698" s="2">
        <v>43198</v>
      </c>
      <c r="B1698">
        <v>42</v>
      </c>
      <c r="C1698" t="s">
        <v>5</v>
      </c>
      <c r="D1698" t="s">
        <v>10</v>
      </c>
      <c r="E1698">
        <v>12</v>
      </c>
      <c r="F1698">
        <v>35.950000000000003</v>
      </c>
      <c r="G1698" s="4">
        <v>0</v>
      </c>
      <c r="H1698" s="3">
        <v>20.25</v>
      </c>
      <c r="I1698">
        <v>1</v>
      </c>
      <c r="K1698" s="18">
        <f t="shared" si="130"/>
        <v>35.950000000000003</v>
      </c>
      <c r="L1698" s="18">
        <f t="shared" si="131"/>
        <v>15.700000000000003</v>
      </c>
      <c r="M1698" s="19">
        <f t="shared" si="132"/>
        <v>0.43671766342141866</v>
      </c>
      <c r="N1698" s="19">
        <f t="shared" si="133"/>
        <v>0</v>
      </c>
      <c r="O1698" s="18">
        <f t="shared" si="134"/>
        <v>0</v>
      </c>
    </row>
    <row r="1699" spans="1:15" x14ac:dyDescent="0.55000000000000004">
      <c r="A1699" s="2">
        <v>43207</v>
      </c>
      <c r="B1699">
        <v>42</v>
      </c>
      <c r="C1699" t="s">
        <v>5</v>
      </c>
      <c r="D1699" t="s">
        <v>11</v>
      </c>
      <c r="E1699">
        <v>11</v>
      </c>
      <c r="F1699">
        <v>35.950000000000003</v>
      </c>
      <c r="G1699" s="4">
        <v>0</v>
      </c>
      <c r="H1699" s="3">
        <v>20.25</v>
      </c>
      <c r="I1699">
        <v>2</v>
      </c>
      <c r="K1699" s="18">
        <f t="shared" si="130"/>
        <v>71.900000000000006</v>
      </c>
      <c r="L1699" s="18">
        <f t="shared" si="131"/>
        <v>31.400000000000006</v>
      </c>
      <c r="M1699" s="19">
        <f t="shared" si="132"/>
        <v>0.43671766342141866</v>
      </c>
      <c r="N1699" s="19">
        <f t="shared" si="133"/>
        <v>0</v>
      </c>
      <c r="O1699" s="18">
        <f t="shared" si="134"/>
        <v>0</v>
      </c>
    </row>
    <row r="1700" spans="1:15" x14ac:dyDescent="0.55000000000000004">
      <c r="A1700" s="2">
        <v>43212</v>
      </c>
      <c r="B1700">
        <v>42</v>
      </c>
      <c r="C1700" t="s">
        <v>7</v>
      </c>
      <c r="D1700" t="s">
        <v>10</v>
      </c>
      <c r="E1700">
        <v>6</v>
      </c>
      <c r="F1700">
        <v>35.950000000000003</v>
      </c>
      <c r="G1700" s="4">
        <v>0</v>
      </c>
      <c r="H1700" s="3">
        <v>20.25</v>
      </c>
      <c r="I1700">
        <v>2</v>
      </c>
      <c r="K1700" s="18">
        <f t="shared" si="130"/>
        <v>71.900000000000006</v>
      </c>
      <c r="L1700" s="18">
        <f t="shared" si="131"/>
        <v>31.400000000000006</v>
      </c>
      <c r="M1700" s="19">
        <f t="shared" si="132"/>
        <v>0.43671766342141866</v>
      </c>
      <c r="N1700" s="19">
        <f t="shared" si="133"/>
        <v>0</v>
      </c>
      <c r="O1700" s="18">
        <f t="shared" si="134"/>
        <v>0</v>
      </c>
    </row>
    <row r="1701" spans="1:15" x14ac:dyDescent="0.55000000000000004">
      <c r="A1701" s="2">
        <v>43218</v>
      </c>
      <c r="B1701">
        <v>42</v>
      </c>
      <c r="C1701" t="s">
        <v>9</v>
      </c>
      <c r="D1701" t="s">
        <v>10</v>
      </c>
      <c r="E1701">
        <v>3</v>
      </c>
      <c r="F1701">
        <v>35.950000000000003</v>
      </c>
      <c r="G1701" s="4">
        <v>0</v>
      </c>
      <c r="H1701" s="3">
        <v>20.25</v>
      </c>
      <c r="I1701">
        <v>2</v>
      </c>
      <c r="K1701" s="18">
        <f t="shared" si="130"/>
        <v>71.900000000000006</v>
      </c>
      <c r="L1701" s="18">
        <f t="shared" si="131"/>
        <v>31.400000000000006</v>
      </c>
      <c r="M1701" s="19">
        <f t="shared" si="132"/>
        <v>0.43671766342141866</v>
      </c>
      <c r="N1701" s="19">
        <f t="shared" si="133"/>
        <v>0</v>
      </c>
      <c r="O1701" s="18">
        <f t="shared" si="134"/>
        <v>0</v>
      </c>
    </row>
    <row r="1702" spans="1:15" x14ac:dyDescent="0.55000000000000004">
      <c r="A1702" s="2">
        <v>43219</v>
      </c>
      <c r="B1702">
        <v>42</v>
      </c>
      <c r="C1702" t="s">
        <v>6</v>
      </c>
      <c r="D1702" t="s">
        <v>10</v>
      </c>
      <c r="E1702">
        <v>6</v>
      </c>
      <c r="F1702">
        <v>35.950000000000003</v>
      </c>
      <c r="G1702" s="4">
        <v>0</v>
      </c>
      <c r="H1702" s="3">
        <v>20.25</v>
      </c>
      <c r="I1702">
        <v>2</v>
      </c>
      <c r="K1702" s="18">
        <f t="shared" si="130"/>
        <v>71.900000000000006</v>
      </c>
      <c r="L1702" s="18">
        <f t="shared" si="131"/>
        <v>31.400000000000006</v>
      </c>
      <c r="M1702" s="19">
        <f t="shared" si="132"/>
        <v>0.43671766342141866</v>
      </c>
      <c r="N1702" s="19">
        <f t="shared" si="133"/>
        <v>0</v>
      </c>
      <c r="O1702" s="18">
        <f t="shared" si="134"/>
        <v>0</v>
      </c>
    </row>
    <row r="1703" spans="1:15" x14ac:dyDescent="0.55000000000000004">
      <c r="A1703" s="2">
        <v>43233</v>
      </c>
      <c r="B1703">
        <v>42</v>
      </c>
      <c r="C1703" t="s">
        <v>5</v>
      </c>
      <c r="D1703" t="s">
        <v>10</v>
      </c>
      <c r="E1703">
        <v>6</v>
      </c>
      <c r="F1703">
        <v>35.950000000000003</v>
      </c>
      <c r="G1703" s="4">
        <v>0</v>
      </c>
      <c r="H1703" s="3">
        <v>20.25</v>
      </c>
      <c r="I1703">
        <v>1</v>
      </c>
      <c r="K1703" s="18">
        <f t="shared" si="130"/>
        <v>35.950000000000003</v>
      </c>
      <c r="L1703" s="18">
        <f t="shared" si="131"/>
        <v>15.700000000000003</v>
      </c>
      <c r="M1703" s="19">
        <f t="shared" si="132"/>
        <v>0.43671766342141866</v>
      </c>
      <c r="N1703" s="19">
        <f t="shared" si="133"/>
        <v>0</v>
      </c>
      <c r="O1703" s="18">
        <f t="shared" si="134"/>
        <v>0</v>
      </c>
    </row>
    <row r="1704" spans="1:15" x14ac:dyDescent="0.55000000000000004">
      <c r="A1704" s="2">
        <v>43240</v>
      </c>
      <c r="B1704">
        <v>42</v>
      </c>
      <c r="C1704" t="s">
        <v>6</v>
      </c>
      <c r="D1704" t="s">
        <v>10</v>
      </c>
      <c r="E1704">
        <v>6</v>
      </c>
      <c r="F1704">
        <v>35.950000000000003</v>
      </c>
      <c r="G1704" s="4">
        <v>0</v>
      </c>
      <c r="H1704" s="3">
        <v>20.25</v>
      </c>
      <c r="I1704">
        <v>1</v>
      </c>
      <c r="K1704" s="18">
        <f t="shared" si="130"/>
        <v>35.950000000000003</v>
      </c>
      <c r="L1704" s="18">
        <f t="shared" si="131"/>
        <v>15.700000000000003</v>
      </c>
      <c r="M1704" s="19">
        <f t="shared" si="132"/>
        <v>0.43671766342141866</v>
      </c>
      <c r="N1704" s="19">
        <f t="shared" si="133"/>
        <v>0</v>
      </c>
      <c r="O1704" s="18">
        <f t="shared" si="134"/>
        <v>0</v>
      </c>
    </row>
    <row r="1705" spans="1:15" x14ac:dyDescent="0.55000000000000004">
      <c r="A1705" s="2">
        <v>43245</v>
      </c>
      <c r="B1705">
        <v>42</v>
      </c>
      <c r="C1705" t="s">
        <v>9</v>
      </c>
      <c r="D1705" t="s">
        <v>10</v>
      </c>
      <c r="E1705">
        <v>3</v>
      </c>
      <c r="F1705">
        <v>35.950000000000003</v>
      </c>
      <c r="G1705" s="4">
        <v>0</v>
      </c>
      <c r="H1705" s="3">
        <v>20.25</v>
      </c>
      <c r="I1705">
        <v>2</v>
      </c>
      <c r="K1705" s="18">
        <f t="shared" si="130"/>
        <v>71.900000000000006</v>
      </c>
      <c r="L1705" s="18">
        <f t="shared" si="131"/>
        <v>31.400000000000006</v>
      </c>
      <c r="M1705" s="19">
        <f t="shared" si="132"/>
        <v>0.43671766342141866</v>
      </c>
      <c r="N1705" s="19">
        <f t="shared" si="133"/>
        <v>0</v>
      </c>
      <c r="O1705" s="18">
        <f t="shared" si="134"/>
        <v>0</v>
      </c>
    </row>
    <row r="1706" spans="1:15" x14ac:dyDescent="0.55000000000000004">
      <c r="A1706" s="2">
        <v>43245</v>
      </c>
      <c r="B1706">
        <v>42</v>
      </c>
      <c r="C1706" t="s">
        <v>9</v>
      </c>
      <c r="D1706" t="s">
        <v>10</v>
      </c>
      <c r="E1706">
        <v>3</v>
      </c>
      <c r="F1706">
        <v>35.950000000000003</v>
      </c>
      <c r="G1706" s="4">
        <v>0</v>
      </c>
      <c r="H1706" s="3">
        <v>20.25</v>
      </c>
      <c r="I1706">
        <v>2</v>
      </c>
      <c r="K1706" s="18">
        <f t="shared" si="130"/>
        <v>71.900000000000006</v>
      </c>
      <c r="L1706" s="18">
        <f t="shared" si="131"/>
        <v>31.400000000000006</v>
      </c>
      <c r="M1706" s="19">
        <f t="shared" si="132"/>
        <v>0.43671766342141866</v>
      </c>
      <c r="N1706" s="19">
        <f t="shared" si="133"/>
        <v>0</v>
      </c>
      <c r="O1706" s="18">
        <f t="shared" si="134"/>
        <v>0</v>
      </c>
    </row>
    <row r="1707" spans="1:15" x14ac:dyDescent="0.55000000000000004">
      <c r="A1707" s="2">
        <v>43248</v>
      </c>
      <c r="B1707">
        <v>42</v>
      </c>
      <c r="C1707" t="s">
        <v>8</v>
      </c>
      <c r="D1707" t="s">
        <v>11</v>
      </c>
      <c r="E1707">
        <v>12</v>
      </c>
      <c r="F1707">
        <v>35.950000000000003</v>
      </c>
      <c r="G1707" s="4">
        <v>0</v>
      </c>
      <c r="H1707" s="3">
        <v>20.25</v>
      </c>
      <c r="I1707">
        <v>2</v>
      </c>
      <c r="K1707" s="18">
        <f t="shared" si="130"/>
        <v>71.900000000000006</v>
      </c>
      <c r="L1707" s="18">
        <f t="shared" si="131"/>
        <v>31.400000000000006</v>
      </c>
      <c r="M1707" s="19">
        <f t="shared" si="132"/>
        <v>0.43671766342141866</v>
      </c>
      <c r="N1707" s="19">
        <f t="shared" si="133"/>
        <v>0</v>
      </c>
      <c r="O1707" s="18">
        <f t="shared" si="134"/>
        <v>0</v>
      </c>
    </row>
    <row r="1708" spans="1:15" x14ac:dyDescent="0.55000000000000004">
      <c r="A1708" s="2">
        <v>43250</v>
      </c>
      <c r="B1708">
        <v>42</v>
      </c>
      <c r="C1708" t="s">
        <v>6</v>
      </c>
      <c r="D1708" t="s">
        <v>11</v>
      </c>
      <c r="E1708">
        <v>3</v>
      </c>
      <c r="F1708">
        <v>35.950000000000003</v>
      </c>
      <c r="G1708" s="4">
        <v>0</v>
      </c>
      <c r="H1708" s="3">
        <v>20.25</v>
      </c>
      <c r="I1708">
        <v>1</v>
      </c>
      <c r="K1708" s="18">
        <f t="shared" si="130"/>
        <v>35.950000000000003</v>
      </c>
      <c r="L1708" s="18">
        <f t="shared" si="131"/>
        <v>15.700000000000003</v>
      </c>
      <c r="M1708" s="19">
        <f t="shared" si="132"/>
        <v>0.43671766342141866</v>
      </c>
      <c r="N1708" s="19">
        <f t="shared" si="133"/>
        <v>0</v>
      </c>
      <c r="O1708" s="18">
        <f t="shared" si="134"/>
        <v>0</v>
      </c>
    </row>
    <row r="1709" spans="1:15" x14ac:dyDescent="0.55000000000000004">
      <c r="A1709" s="2">
        <v>43261</v>
      </c>
      <c r="B1709">
        <v>42</v>
      </c>
      <c r="C1709" t="s">
        <v>7</v>
      </c>
      <c r="D1709" t="s">
        <v>10</v>
      </c>
      <c r="E1709">
        <v>5</v>
      </c>
      <c r="F1709">
        <v>35.950000000000003</v>
      </c>
      <c r="G1709" s="4">
        <v>0</v>
      </c>
      <c r="H1709" s="3">
        <v>20.25</v>
      </c>
      <c r="I1709">
        <v>1</v>
      </c>
      <c r="K1709" s="18">
        <f t="shared" si="130"/>
        <v>35.950000000000003</v>
      </c>
      <c r="L1709" s="18">
        <f t="shared" si="131"/>
        <v>15.700000000000003</v>
      </c>
      <c r="M1709" s="19">
        <f t="shared" si="132"/>
        <v>0.43671766342141866</v>
      </c>
      <c r="N1709" s="19">
        <f t="shared" si="133"/>
        <v>0</v>
      </c>
      <c r="O1709" s="18">
        <f t="shared" si="134"/>
        <v>0</v>
      </c>
    </row>
    <row r="1710" spans="1:15" x14ac:dyDescent="0.55000000000000004">
      <c r="A1710" s="2">
        <v>43262</v>
      </c>
      <c r="B1710">
        <v>42</v>
      </c>
      <c r="C1710" t="s">
        <v>8</v>
      </c>
      <c r="D1710" t="s">
        <v>11</v>
      </c>
      <c r="E1710">
        <v>10</v>
      </c>
      <c r="F1710">
        <v>35.950000000000003</v>
      </c>
      <c r="G1710" s="4">
        <v>0</v>
      </c>
      <c r="H1710" s="3">
        <v>20.25</v>
      </c>
      <c r="I1710">
        <v>2</v>
      </c>
      <c r="K1710" s="18">
        <f t="shared" si="130"/>
        <v>71.900000000000006</v>
      </c>
      <c r="L1710" s="18">
        <f t="shared" si="131"/>
        <v>31.400000000000006</v>
      </c>
      <c r="M1710" s="19">
        <f t="shared" si="132"/>
        <v>0.43671766342141866</v>
      </c>
      <c r="N1710" s="19">
        <f t="shared" si="133"/>
        <v>0</v>
      </c>
      <c r="O1710" s="18">
        <f t="shared" si="134"/>
        <v>0</v>
      </c>
    </row>
    <row r="1711" spans="1:15" x14ac:dyDescent="0.55000000000000004">
      <c r="A1711" s="2">
        <v>43267</v>
      </c>
      <c r="B1711">
        <v>42</v>
      </c>
      <c r="C1711" t="s">
        <v>7</v>
      </c>
      <c r="D1711" t="s">
        <v>10</v>
      </c>
      <c r="E1711">
        <v>1</v>
      </c>
      <c r="F1711">
        <v>35.950000000000003</v>
      </c>
      <c r="G1711" s="4">
        <v>0</v>
      </c>
      <c r="H1711" s="3">
        <v>20.25</v>
      </c>
      <c r="I1711">
        <v>2</v>
      </c>
      <c r="K1711" s="18">
        <f t="shared" si="130"/>
        <v>71.900000000000006</v>
      </c>
      <c r="L1711" s="18">
        <f t="shared" si="131"/>
        <v>31.400000000000006</v>
      </c>
      <c r="M1711" s="19">
        <f t="shared" si="132"/>
        <v>0.43671766342141866</v>
      </c>
      <c r="N1711" s="19">
        <f t="shared" si="133"/>
        <v>0</v>
      </c>
      <c r="O1711" s="18">
        <f t="shared" si="134"/>
        <v>0</v>
      </c>
    </row>
    <row r="1712" spans="1:15" x14ac:dyDescent="0.55000000000000004">
      <c r="A1712" s="2">
        <v>43267</v>
      </c>
      <c r="B1712">
        <v>42</v>
      </c>
      <c r="C1712" t="s">
        <v>7</v>
      </c>
      <c r="D1712" t="s">
        <v>10</v>
      </c>
      <c r="E1712">
        <v>5</v>
      </c>
      <c r="F1712">
        <v>35.950000000000003</v>
      </c>
      <c r="G1712" s="4">
        <v>0</v>
      </c>
      <c r="H1712" s="3">
        <v>20.25</v>
      </c>
      <c r="I1712">
        <v>2</v>
      </c>
      <c r="K1712" s="18">
        <f t="shared" si="130"/>
        <v>71.900000000000006</v>
      </c>
      <c r="L1712" s="18">
        <f t="shared" si="131"/>
        <v>31.400000000000006</v>
      </c>
      <c r="M1712" s="19">
        <f t="shared" si="132"/>
        <v>0.43671766342141866</v>
      </c>
      <c r="N1712" s="19">
        <f t="shared" si="133"/>
        <v>0</v>
      </c>
      <c r="O1712" s="18">
        <f t="shared" si="134"/>
        <v>0</v>
      </c>
    </row>
    <row r="1713" spans="1:15" x14ac:dyDescent="0.55000000000000004">
      <c r="A1713" s="2">
        <v>43267</v>
      </c>
      <c r="B1713">
        <v>42</v>
      </c>
      <c r="C1713" t="s">
        <v>9</v>
      </c>
      <c r="D1713" t="s">
        <v>10</v>
      </c>
      <c r="E1713">
        <v>9</v>
      </c>
      <c r="F1713">
        <v>35.950000000000003</v>
      </c>
      <c r="G1713" s="4">
        <v>0</v>
      </c>
      <c r="H1713" s="3">
        <v>20.25</v>
      </c>
      <c r="I1713">
        <v>1</v>
      </c>
      <c r="K1713" s="18">
        <f t="shared" si="130"/>
        <v>35.950000000000003</v>
      </c>
      <c r="L1713" s="18">
        <f t="shared" si="131"/>
        <v>15.700000000000003</v>
      </c>
      <c r="M1713" s="19">
        <f t="shared" si="132"/>
        <v>0.43671766342141866</v>
      </c>
      <c r="N1713" s="19">
        <f t="shared" si="133"/>
        <v>0</v>
      </c>
      <c r="O1713" s="18">
        <f t="shared" si="134"/>
        <v>0</v>
      </c>
    </row>
    <row r="1714" spans="1:15" x14ac:dyDescent="0.55000000000000004">
      <c r="A1714" s="2">
        <v>43267</v>
      </c>
      <c r="B1714">
        <v>42</v>
      </c>
      <c r="C1714" t="s">
        <v>9</v>
      </c>
      <c r="D1714" t="s">
        <v>10</v>
      </c>
      <c r="E1714">
        <v>5</v>
      </c>
      <c r="F1714">
        <v>35.950000000000003</v>
      </c>
      <c r="G1714" s="4">
        <v>0</v>
      </c>
      <c r="H1714" s="3">
        <v>20.25</v>
      </c>
      <c r="I1714">
        <v>2</v>
      </c>
      <c r="K1714" s="18">
        <f t="shared" si="130"/>
        <v>71.900000000000006</v>
      </c>
      <c r="L1714" s="18">
        <f t="shared" si="131"/>
        <v>31.400000000000006</v>
      </c>
      <c r="M1714" s="19">
        <f t="shared" si="132"/>
        <v>0.43671766342141866</v>
      </c>
      <c r="N1714" s="19">
        <f t="shared" si="133"/>
        <v>0</v>
      </c>
      <c r="O1714" s="18">
        <f t="shared" si="134"/>
        <v>0</v>
      </c>
    </row>
    <row r="1715" spans="1:15" x14ac:dyDescent="0.55000000000000004">
      <c r="A1715" s="2">
        <v>43278</v>
      </c>
      <c r="B1715">
        <v>42</v>
      </c>
      <c r="C1715" t="s">
        <v>6</v>
      </c>
      <c r="D1715" t="s">
        <v>11</v>
      </c>
      <c r="E1715">
        <v>6</v>
      </c>
      <c r="F1715">
        <v>35.950000000000003</v>
      </c>
      <c r="G1715" s="4">
        <v>0</v>
      </c>
      <c r="H1715" s="3">
        <v>20.25</v>
      </c>
      <c r="I1715">
        <v>1</v>
      </c>
      <c r="K1715" s="18">
        <f t="shared" si="130"/>
        <v>35.950000000000003</v>
      </c>
      <c r="L1715" s="18">
        <f t="shared" si="131"/>
        <v>15.700000000000003</v>
      </c>
      <c r="M1715" s="19">
        <f t="shared" si="132"/>
        <v>0.43671766342141866</v>
      </c>
      <c r="N1715" s="19">
        <f t="shared" si="133"/>
        <v>0</v>
      </c>
      <c r="O1715" s="18">
        <f t="shared" si="134"/>
        <v>0</v>
      </c>
    </row>
    <row r="1716" spans="1:15" x14ac:dyDescent="0.55000000000000004">
      <c r="A1716" s="2">
        <v>43124</v>
      </c>
      <c r="B1716">
        <v>42</v>
      </c>
      <c r="C1716" t="s">
        <v>7</v>
      </c>
      <c r="D1716" t="s">
        <v>11</v>
      </c>
      <c r="E1716">
        <v>0</v>
      </c>
      <c r="F1716">
        <v>35.950000000000003</v>
      </c>
      <c r="G1716" s="4">
        <v>0</v>
      </c>
      <c r="H1716" s="3">
        <v>20.25</v>
      </c>
      <c r="I1716">
        <v>2</v>
      </c>
      <c r="K1716" s="18">
        <f t="shared" si="130"/>
        <v>71.900000000000006</v>
      </c>
      <c r="L1716" s="18">
        <f t="shared" si="131"/>
        <v>31.400000000000006</v>
      </c>
      <c r="M1716" s="19">
        <f t="shared" si="132"/>
        <v>0.43671766342141866</v>
      </c>
      <c r="N1716" s="19">
        <f t="shared" si="133"/>
        <v>0</v>
      </c>
      <c r="O1716" s="18">
        <f t="shared" si="134"/>
        <v>0</v>
      </c>
    </row>
    <row r="1717" spans="1:15" x14ac:dyDescent="0.55000000000000004">
      <c r="A1717" s="2">
        <v>43157</v>
      </c>
      <c r="B1717">
        <v>42</v>
      </c>
      <c r="C1717" t="s">
        <v>6</v>
      </c>
      <c r="D1717" t="s">
        <v>10</v>
      </c>
      <c r="E1717">
        <v>8</v>
      </c>
      <c r="F1717">
        <v>35.950000000000003</v>
      </c>
      <c r="G1717" s="4">
        <v>0</v>
      </c>
      <c r="H1717" s="3">
        <v>20.25</v>
      </c>
      <c r="I1717">
        <v>1</v>
      </c>
      <c r="K1717" s="18">
        <f t="shared" si="130"/>
        <v>35.950000000000003</v>
      </c>
      <c r="L1717" s="18">
        <f t="shared" si="131"/>
        <v>15.700000000000003</v>
      </c>
      <c r="M1717" s="19">
        <f t="shared" si="132"/>
        <v>0.43671766342141866</v>
      </c>
      <c r="N1717" s="19">
        <f t="shared" si="133"/>
        <v>0</v>
      </c>
      <c r="O1717" s="18">
        <f t="shared" si="134"/>
        <v>0</v>
      </c>
    </row>
    <row r="1718" spans="1:15" x14ac:dyDescent="0.55000000000000004">
      <c r="A1718" s="2">
        <v>43182</v>
      </c>
      <c r="B1718">
        <v>42</v>
      </c>
      <c r="C1718" t="s">
        <v>9</v>
      </c>
      <c r="D1718" t="s">
        <v>10</v>
      </c>
      <c r="E1718">
        <v>10</v>
      </c>
      <c r="F1718">
        <v>35.950000000000003</v>
      </c>
      <c r="G1718" s="4">
        <v>0</v>
      </c>
      <c r="H1718" s="3">
        <v>20.25</v>
      </c>
      <c r="I1718">
        <v>1</v>
      </c>
      <c r="K1718" s="18">
        <f t="shared" si="130"/>
        <v>35.950000000000003</v>
      </c>
      <c r="L1718" s="18">
        <f t="shared" si="131"/>
        <v>15.700000000000003</v>
      </c>
      <c r="M1718" s="19">
        <f t="shared" si="132"/>
        <v>0.43671766342141866</v>
      </c>
      <c r="N1718" s="19">
        <f t="shared" si="133"/>
        <v>0</v>
      </c>
      <c r="O1718" s="18">
        <f t="shared" si="134"/>
        <v>0</v>
      </c>
    </row>
    <row r="1719" spans="1:15" x14ac:dyDescent="0.55000000000000004">
      <c r="A1719" s="2">
        <v>43225</v>
      </c>
      <c r="B1719">
        <v>42</v>
      </c>
      <c r="C1719" t="s">
        <v>9</v>
      </c>
      <c r="D1719" t="s">
        <v>10</v>
      </c>
      <c r="E1719">
        <v>10</v>
      </c>
      <c r="F1719">
        <v>35.950000000000003</v>
      </c>
      <c r="G1719" s="4">
        <v>0</v>
      </c>
      <c r="H1719" s="3">
        <v>20.25</v>
      </c>
      <c r="I1719">
        <v>2</v>
      </c>
      <c r="K1719" s="18">
        <f t="shared" si="130"/>
        <v>71.900000000000006</v>
      </c>
      <c r="L1719" s="18">
        <f t="shared" si="131"/>
        <v>31.400000000000006</v>
      </c>
      <c r="M1719" s="19">
        <f t="shared" si="132"/>
        <v>0.43671766342141866</v>
      </c>
      <c r="N1719" s="19">
        <f t="shared" si="133"/>
        <v>0</v>
      </c>
      <c r="O1719" s="18">
        <f t="shared" si="134"/>
        <v>0</v>
      </c>
    </row>
    <row r="1720" spans="1:15" x14ac:dyDescent="0.55000000000000004">
      <c r="A1720" s="2">
        <v>43269</v>
      </c>
      <c r="B1720">
        <v>42</v>
      </c>
      <c r="C1720" t="s">
        <v>8</v>
      </c>
      <c r="D1720" t="s">
        <v>11</v>
      </c>
      <c r="E1720">
        <v>11</v>
      </c>
      <c r="F1720">
        <v>35.950000000000003</v>
      </c>
      <c r="G1720" s="4">
        <v>0</v>
      </c>
      <c r="H1720" s="3">
        <v>20.25</v>
      </c>
      <c r="I1720">
        <v>2</v>
      </c>
      <c r="K1720" s="18">
        <f t="shared" si="130"/>
        <v>71.900000000000006</v>
      </c>
      <c r="L1720" s="18">
        <f t="shared" si="131"/>
        <v>31.400000000000006</v>
      </c>
      <c r="M1720" s="19">
        <f t="shared" si="132"/>
        <v>0.43671766342141866</v>
      </c>
      <c r="N1720" s="19">
        <f t="shared" si="133"/>
        <v>0</v>
      </c>
      <c r="O1720" s="18">
        <f t="shared" si="134"/>
        <v>0</v>
      </c>
    </row>
    <row r="1721" spans="1:15" x14ac:dyDescent="0.55000000000000004">
      <c r="A1721" s="2">
        <v>43279</v>
      </c>
      <c r="B1721">
        <v>42</v>
      </c>
      <c r="C1721" t="s">
        <v>5</v>
      </c>
      <c r="D1721" t="s">
        <v>11</v>
      </c>
      <c r="E1721">
        <v>9</v>
      </c>
      <c r="F1721">
        <v>35.950000000000003</v>
      </c>
      <c r="G1721" s="4">
        <v>0</v>
      </c>
      <c r="H1721" s="3">
        <v>20.25</v>
      </c>
      <c r="I1721">
        <v>2</v>
      </c>
      <c r="K1721" s="18">
        <f t="shared" si="130"/>
        <v>71.900000000000006</v>
      </c>
      <c r="L1721" s="18">
        <f t="shared" si="131"/>
        <v>31.400000000000006</v>
      </c>
      <c r="M1721" s="19">
        <f t="shared" si="132"/>
        <v>0.43671766342141866</v>
      </c>
      <c r="N1721" s="19">
        <f t="shared" si="133"/>
        <v>0</v>
      </c>
      <c r="O1721" s="18">
        <f t="shared" si="134"/>
        <v>0</v>
      </c>
    </row>
    <row r="1722" spans="1:15" x14ac:dyDescent="0.55000000000000004">
      <c r="A1722" s="2">
        <v>43225</v>
      </c>
      <c r="B1722">
        <v>42</v>
      </c>
      <c r="C1722" t="s">
        <v>7</v>
      </c>
      <c r="D1722" t="s">
        <v>10</v>
      </c>
      <c r="E1722">
        <v>10</v>
      </c>
      <c r="F1722">
        <v>35.950000000000003</v>
      </c>
      <c r="G1722" s="4">
        <v>0</v>
      </c>
      <c r="H1722" s="3">
        <v>20.25</v>
      </c>
      <c r="I1722">
        <v>1</v>
      </c>
      <c r="K1722" s="18">
        <f t="shared" si="130"/>
        <v>35.950000000000003</v>
      </c>
      <c r="L1722" s="18">
        <f t="shared" si="131"/>
        <v>15.700000000000003</v>
      </c>
      <c r="M1722" s="19">
        <f t="shared" si="132"/>
        <v>0.43671766342141866</v>
      </c>
      <c r="N1722" s="19">
        <f t="shared" si="133"/>
        <v>0</v>
      </c>
      <c r="O1722" s="18">
        <f t="shared" si="134"/>
        <v>0</v>
      </c>
    </row>
    <row r="1723" spans="1:15" x14ac:dyDescent="0.55000000000000004">
      <c r="A1723" s="2">
        <v>43101</v>
      </c>
      <c r="B1723">
        <v>16</v>
      </c>
      <c r="C1723" t="s">
        <v>6</v>
      </c>
      <c r="D1723" t="s">
        <v>10</v>
      </c>
      <c r="E1723">
        <v>3</v>
      </c>
      <c r="F1723">
        <v>27.95</v>
      </c>
      <c r="G1723" s="4">
        <v>0</v>
      </c>
      <c r="H1723" s="3">
        <v>15.85</v>
      </c>
      <c r="I1723">
        <v>1</v>
      </c>
      <c r="K1723" s="18">
        <f t="shared" si="130"/>
        <v>27.95</v>
      </c>
      <c r="L1723" s="18">
        <f t="shared" si="131"/>
        <v>12.1</v>
      </c>
      <c r="M1723" s="19">
        <f t="shared" si="132"/>
        <v>0.43291592128801432</v>
      </c>
      <c r="N1723" s="19">
        <f t="shared" si="133"/>
        <v>0</v>
      </c>
      <c r="O1723" s="18">
        <f t="shared" si="134"/>
        <v>0</v>
      </c>
    </row>
    <row r="1724" spans="1:15" x14ac:dyDescent="0.55000000000000004">
      <c r="A1724" s="2">
        <v>43101</v>
      </c>
      <c r="B1724">
        <v>16</v>
      </c>
      <c r="C1724" t="s">
        <v>6</v>
      </c>
      <c r="D1724" t="s">
        <v>10</v>
      </c>
      <c r="E1724">
        <v>2</v>
      </c>
      <c r="F1724">
        <v>27.95</v>
      </c>
      <c r="G1724" s="4">
        <v>0</v>
      </c>
      <c r="H1724" s="3">
        <v>15.85</v>
      </c>
      <c r="I1724">
        <v>2</v>
      </c>
      <c r="K1724" s="18">
        <f t="shared" si="130"/>
        <v>55.9</v>
      </c>
      <c r="L1724" s="18">
        <f t="shared" si="131"/>
        <v>24.2</v>
      </c>
      <c r="M1724" s="19">
        <f t="shared" si="132"/>
        <v>0.43291592128801432</v>
      </c>
      <c r="N1724" s="19">
        <f t="shared" si="133"/>
        <v>0</v>
      </c>
      <c r="O1724" s="18">
        <f t="shared" si="134"/>
        <v>0</v>
      </c>
    </row>
    <row r="1725" spans="1:15" x14ac:dyDescent="0.55000000000000004">
      <c r="A1725" s="2">
        <v>43115</v>
      </c>
      <c r="B1725">
        <v>16</v>
      </c>
      <c r="C1725" t="s">
        <v>6</v>
      </c>
      <c r="D1725" t="s">
        <v>10</v>
      </c>
      <c r="E1725">
        <v>1</v>
      </c>
      <c r="F1725">
        <v>27.95</v>
      </c>
      <c r="G1725" s="4">
        <v>0</v>
      </c>
      <c r="H1725" s="3">
        <v>15.85</v>
      </c>
      <c r="I1725">
        <v>2</v>
      </c>
      <c r="K1725" s="18">
        <f t="shared" si="130"/>
        <v>55.9</v>
      </c>
      <c r="L1725" s="18">
        <f t="shared" si="131"/>
        <v>24.2</v>
      </c>
      <c r="M1725" s="19">
        <f t="shared" si="132"/>
        <v>0.43291592128801432</v>
      </c>
      <c r="N1725" s="19">
        <f t="shared" si="133"/>
        <v>0</v>
      </c>
      <c r="O1725" s="18">
        <f t="shared" si="134"/>
        <v>0</v>
      </c>
    </row>
    <row r="1726" spans="1:15" x14ac:dyDescent="0.55000000000000004">
      <c r="A1726" s="2">
        <v>43121</v>
      </c>
      <c r="B1726">
        <v>16</v>
      </c>
      <c r="C1726" t="s">
        <v>7</v>
      </c>
      <c r="D1726" t="s">
        <v>10</v>
      </c>
      <c r="E1726">
        <v>2</v>
      </c>
      <c r="F1726">
        <v>27.95</v>
      </c>
      <c r="G1726" s="4">
        <v>0</v>
      </c>
      <c r="H1726" s="3">
        <v>15.85</v>
      </c>
      <c r="I1726">
        <v>2</v>
      </c>
      <c r="K1726" s="18">
        <f t="shared" si="130"/>
        <v>55.9</v>
      </c>
      <c r="L1726" s="18">
        <f t="shared" si="131"/>
        <v>24.2</v>
      </c>
      <c r="M1726" s="19">
        <f t="shared" si="132"/>
        <v>0.43291592128801432</v>
      </c>
      <c r="N1726" s="19">
        <f t="shared" si="133"/>
        <v>0</v>
      </c>
      <c r="O1726" s="18">
        <f t="shared" si="134"/>
        <v>0</v>
      </c>
    </row>
    <row r="1727" spans="1:15" x14ac:dyDescent="0.55000000000000004">
      <c r="A1727" s="2">
        <v>43135</v>
      </c>
      <c r="B1727">
        <v>16</v>
      </c>
      <c r="C1727" t="s">
        <v>7</v>
      </c>
      <c r="D1727" t="s">
        <v>10</v>
      </c>
      <c r="E1727">
        <v>10</v>
      </c>
      <c r="F1727">
        <v>27.95</v>
      </c>
      <c r="G1727" s="4">
        <v>0</v>
      </c>
      <c r="H1727" s="3">
        <v>15.85</v>
      </c>
      <c r="I1727">
        <v>4</v>
      </c>
      <c r="K1727" s="18">
        <f t="shared" si="130"/>
        <v>111.8</v>
      </c>
      <c r="L1727" s="18">
        <f t="shared" si="131"/>
        <v>48.4</v>
      </c>
      <c r="M1727" s="19">
        <f t="shared" si="132"/>
        <v>0.43291592128801432</v>
      </c>
      <c r="N1727" s="19">
        <f t="shared" si="133"/>
        <v>0</v>
      </c>
      <c r="O1727" s="18">
        <f t="shared" si="134"/>
        <v>0</v>
      </c>
    </row>
    <row r="1728" spans="1:15" x14ac:dyDescent="0.55000000000000004">
      <c r="A1728" s="2">
        <v>43149</v>
      </c>
      <c r="B1728">
        <v>16</v>
      </c>
      <c r="C1728" t="s">
        <v>8</v>
      </c>
      <c r="D1728" t="s">
        <v>10</v>
      </c>
      <c r="E1728">
        <v>6</v>
      </c>
      <c r="F1728">
        <v>27.95</v>
      </c>
      <c r="G1728" s="4">
        <v>0</v>
      </c>
      <c r="H1728" s="3">
        <v>15.85</v>
      </c>
      <c r="I1728">
        <v>2</v>
      </c>
      <c r="K1728" s="18">
        <f t="shared" si="130"/>
        <v>55.9</v>
      </c>
      <c r="L1728" s="18">
        <f t="shared" si="131"/>
        <v>24.2</v>
      </c>
      <c r="M1728" s="19">
        <f t="shared" si="132"/>
        <v>0.43291592128801432</v>
      </c>
      <c r="N1728" s="19">
        <f t="shared" si="133"/>
        <v>0</v>
      </c>
      <c r="O1728" s="18">
        <f t="shared" si="134"/>
        <v>0</v>
      </c>
    </row>
    <row r="1729" spans="1:15" x14ac:dyDescent="0.55000000000000004">
      <c r="A1729" s="2">
        <v>43157</v>
      </c>
      <c r="B1729">
        <v>16</v>
      </c>
      <c r="C1729" t="s">
        <v>5</v>
      </c>
      <c r="D1729" t="s">
        <v>10</v>
      </c>
      <c r="E1729">
        <v>3</v>
      </c>
      <c r="F1729">
        <v>27.95</v>
      </c>
      <c r="G1729" s="4">
        <v>0</v>
      </c>
      <c r="H1729" s="3">
        <v>15.85</v>
      </c>
      <c r="I1729">
        <v>3</v>
      </c>
      <c r="K1729" s="18">
        <f t="shared" si="130"/>
        <v>83.85</v>
      </c>
      <c r="L1729" s="18">
        <f t="shared" si="131"/>
        <v>36.299999999999997</v>
      </c>
      <c r="M1729" s="19">
        <f t="shared" si="132"/>
        <v>0.43291592128801432</v>
      </c>
      <c r="N1729" s="19">
        <f t="shared" si="133"/>
        <v>0</v>
      </c>
      <c r="O1729" s="18">
        <f t="shared" si="134"/>
        <v>0</v>
      </c>
    </row>
    <row r="1730" spans="1:15" x14ac:dyDescent="0.55000000000000004">
      <c r="A1730" s="2">
        <v>43166</v>
      </c>
      <c r="B1730">
        <v>16</v>
      </c>
      <c r="C1730" t="s">
        <v>8</v>
      </c>
      <c r="D1730" t="s">
        <v>11</v>
      </c>
      <c r="E1730">
        <v>6</v>
      </c>
      <c r="F1730">
        <v>27.95</v>
      </c>
      <c r="G1730" s="4">
        <v>0</v>
      </c>
      <c r="H1730" s="3">
        <v>15.85</v>
      </c>
      <c r="I1730">
        <v>1</v>
      </c>
      <c r="K1730" s="18">
        <f t="shared" ref="K1730:K1793" si="135">I1730*F1730*(1-G1730)</f>
        <v>27.95</v>
      </c>
      <c r="L1730" s="18">
        <f t="shared" ref="L1730:L1793" si="136">(F1730*(1-G1730)-H1730)*I1730</f>
        <v>12.1</v>
      </c>
      <c r="M1730" s="19">
        <f t="shared" ref="M1730:M1793" si="137">L1730/K1730</f>
        <v>0.43291592128801432</v>
      </c>
      <c r="N1730" s="19">
        <f t="shared" si="133"/>
        <v>0</v>
      </c>
      <c r="O1730" s="18">
        <f t="shared" si="134"/>
        <v>0</v>
      </c>
    </row>
    <row r="1731" spans="1:15" x14ac:dyDescent="0.55000000000000004">
      <c r="A1731" s="2">
        <v>43167</v>
      </c>
      <c r="B1731">
        <v>16</v>
      </c>
      <c r="C1731" t="s">
        <v>5</v>
      </c>
      <c r="D1731" t="s">
        <v>11</v>
      </c>
      <c r="E1731">
        <v>7</v>
      </c>
      <c r="F1731">
        <v>27.95</v>
      </c>
      <c r="G1731" s="4">
        <v>0</v>
      </c>
      <c r="H1731" s="3">
        <v>15.85</v>
      </c>
      <c r="I1731">
        <v>5</v>
      </c>
      <c r="K1731" s="18">
        <f t="shared" si="135"/>
        <v>139.75</v>
      </c>
      <c r="L1731" s="18">
        <f t="shared" si="136"/>
        <v>60.5</v>
      </c>
      <c r="M1731" s="19">
        <f t="shared" si="137"/>
        <v>0.43291592128801432</v>
      </c>
      <c r="N1731" s="19">
        <f t="shared" ref="N1731:N1794" si="138">MAX(IF(K1731&gt;500,0.15,0),G1731)-G1731</f>
        <v>0</v>
      </c>
      <c r="O1731" s="18">
        <f t="shared" ref="O1731:O1794" si="139">N1731*K1731</f>
        <v>0</v>
      </c>
    </row>
    <row r="1732" spans="1:15" x14ac:dyDescent="0.55000000000000004">
      <c r="A1732" s="2">
        <v>43167</v>
      </c>
      <c r="B1732">
        <v>16</v>
      </c>
      <c r="C1732" t="s">
        <v>5</v>
      </c>
      <c r="D1732" t="s">
        <v>11</v>
      </c>
      <c r="E1732">
        <v>4</v>
      </c>
      <c r="F1732">
        <v>27.95</v>
      </c>
      <c r="G1732" s="4">
        <v>0</v>
      </c>
      <c r="H1732" s="3">
        <v>15.85</v>
      </c>
      <c r="I1732">
        <v>4</v>
      </c>
      <c r="K1732" s="18">
        <f t="shared" si="135"/>
        <v>111.8</v>
      </c>
      <c r="L1732" s="18">
        <f t="shared" si="136"/>
        <v>48.4</v>
      </c>
      <c r="M1732" s="19">
        <f t="shared" si="137"/>
        <v>0.43291592128801432</v>
      </c>
      <c r="N1732" s="19">
        <f t="shared" si="138"/>
        <v>0</v>
      </c>
      <c r="O1732" s="18">
        <f t="shared" si="139"/>
        <v>0</v>
      </c>
    </row>
    <row r="1733" spans="1:15" x14ac:dyDescent="0.55000000000000004">
      <c r="A1733" s="2">
        <v>43167</v>
      </c>
      <c r="B1733">
        <v>16</v>
      </c>
      <c r="C1733" t="s">
        <v>6</v>
      </c>
      <c r="D1733" t="s">
        <v>11</v>
      </c>
      <c r="E1733">
        <v>9</v>
      </c>
      <c r="F1733">
        <v>27.95</v>
      </c>
      <c r="G1733" s="4">
        <v>0</v>
      </c>
      <c r="H1733" s="3">
        <v>15.85</v>
      </c>
      <c r="I1733">
        <v>2</v>
      </c>
      <c r="K1733" s="18">
        <f t="shared" si="135"/>
        <v>55.9</v>
      </c>
      <c r="L1733" s="18">
        <f t="shared" si="136"/>
        <v>24.2</v>
      </c>
      <c r="M1733" s="19">
        <f t="shared" si="137"/>
        <v>0.43291592128801432</v>
      </c>
      <c r="N1733" s="19">
        <f t="shared" si="138"/>
        <v>0</v>
      </c>
      <c r="O1733" s="18">
        <f t="shared" si="139"/>
        <v>0</v>
      </c>
    </row>
    <row r="1734" spans="1:15" x14ac:dyDescent="0.55000000000000004">
      <c r="A1734" s="2">
        <v>43171</v>
      </c>
      <c r="B1734">
        <v>16</v>
      </c>
      <c r="C1734" t="s">
        <v>9</v>
      </c>
      <c r="D1734" t="s">
        <v>11</v>
      </c>
      <c r="E1734">
        <v>4</v>
      </c>
      <c r="F1734">
        <v>27.95</v>
      </c>
      <c r="G1734" s="4">
        <v>0</v>
      </c>
      <c r="H1734" s="3">
        <v>15.85</v>
      </c>
      <c r="I1734">
        <v>2</v>
      </c>
      <c r="K1734" s="18">
        <f t="shared" si="135"/>
        <v>55.9</v>
      </c>
      <c r="L1734" s="18">
        <f t="shared" si="136"/>
        <v>24.2</v>
      </c>
      <c r="M1734" s="19">
        <f t="shared" si="137"/>
        <v>0.43291592128801432</v>
      </c>
      <c r="N1734" s="19">
        <f t="shared" si="138"/>
        <v>0</v>
      </c>
      <c r="O1734" s="18">
        <f t="shared" si="139"/>
        <v>0</v>
      </c>
    </row>
    <row r="1735" spans="1:15" x14ac:dyDescent="0.55000000000000004">
      <c r="A1735" s="2">
        <v>43174</v>
      </c>
      <c r="B1735">
        <v>16</v>
      </c>
      <c r="C1735" t="s">
        <v>6</v>
      </c>
      <c r="D1735" t="s">
        <v>11</v>
      </c>
      <c r="E1735">
        <v>9</v>
      </c>
      <c r="F1735">
        <v>27.95</v>
      </c>
      <c r="G1735" s="4">
        <v>0</v>
      </c>
      <c r="H1735" s="3">
        <v>15.85</v>
      </c>
      <c r="I1735">
        <v>2</v>
      </c>
      <c r="K1735" s="18">
        <f t="shared" si="135"/>
        <v>55.9</v>
      </c>
      <c r="L1735" s="18">
        <f t="shared" si="136"/>
        <v>24.2</v>
      </c>
      <c r="M1735" s="19">
        <f t="shared" si="137"/>
        <v>0.43291592128801432</v>
      </c>
      <c r="N1735" s="19">
        <f t="shared" si="138"/>
        <v>0</v>
      </c>
      <c r="O1735" s="18">
        <f t="shared" si="139"/>
        <v>0</v>
      </c>
    </row>
    <row r="1736" spans="1:15" x14ac:dyDescent="0.55000000000000004">
      <c r="A1736" s="2">
        <v>43182</v>
      </c>
      <c r="B1736">
        <v>16</v>
      </c>
      <c r="C1736" t="s">
        <v>8</v>
      </c>
      <c r="D1736" t="s">
        <v>10</v>
      </c>
      <c r="E1736">
        <v>3</v>
      </c>
      <c r="F1736">
        <v>27.95</v>
      </c>
      <c r="G1736" s="4">
        <v>0</v>
      </c>
      <c r="H1736" s="3">
        <v>15.85</v>
      </c>
      <c r="I1736">
        <v>3</v>
      </c>
      <c r="K1736" s="18">
        <f t="shared" si="135"/>
        <v>83.85</v>
      </c>
      <c r="L1736" s="18">
        <f t="shared" si="136"/>
        <v>36.299999999999997</v>
      </c>
      <c r="M1736" s="19">
        <f t="shared" si="137"/>
        <v>0.43291592128801432</v>
      </c>
      <c r="N1736" s="19">
        <f t="shared" si="138"/>
        <v>0</v>
      </c>
      <c r="O1736" s="18">
        <f t="shared" si="139"/>
        <v>0</v>
      </c>
    </row>
    <row r="1737" spans="1:15" x14ac:dyDescent="0.55000000000000004">
      <c r="A1737" s="2">
        <v>43183</v>
      </c>
      <c r="B1737">
        <v>16</v>
      </c>
      <c r="C1737" t="s">
        <v>8</v>
      </c>
      <c r="D1737" t="s">
        <v>10</v>
      </c>
      <c r="E1737">
        <v>6</v>
      </c>
      <c r="F1737">
        <v>27.95</v>
      </c>
      <c r="G1737" s="4">
        <v>0</v>
      </c>
      <c r="H1737" s="3">
        <v>15.85</v>
      </c>
      <c r="I1737">
        <v>3</v>
      </c>
      <c r="K1737" s="18">
        <f t="shared" si="135"/>
        <v>83.85</v>
      </c>
      <c r="L1737" s="18">
        <f t="shared" si="136"/>
        <v>36.299999999999997</v>
      </c>
      <c r="M1737" s="19">
        <f t="shared" si="137"/>
        <v>0.43291592128801432</v>
      </c>
      <c r="N1737" s="19">
        <f t="shared" si="138"/>
        <v>0</v>
      </c>
      <c r="O1737" s="18">
        <f t="shared" si="139"/>
        <v>0</v>
      </c>
    </row>
    <row r="1738" spans="1:15" x14ac:dyDescent="0.55000000000000004">
      <c r="A1738" s="2">
        <v>43191</v>
      </c>
      <c r="B1738">
        <v>16</v>
      </c>
      <c r="C1738" t="s">
        <v>7</v>
      </c>
      <c r="D1738" t="s">
        <v>10</v>
      </c>
      <c r="E1738">
        <v>8</v>
      </c>
      <c r="F1738">
        <v>27.95</v>
      </c>
      <c r="G1738" s="4">
        <v>0</v>
      </c>
      <c r="H1738" s="3">
        <v>15.85</v>
      </c>
      <c r="I1738">
        <v>6</v>
      </c>
      <c r="K1738" s="18">
        <f t="shared" si="135"/>
        <v>167.7</v>
      </c>
      <c r="L1738" s="18">
        <f t="shared" si="136"/>
        <v>72.599999999999994</v>
      </c>
      <c r="M1738" s="19">
        <f t="shared" si="137"/>
        <v>0.43291592128801432</v>
      </c>
      <c r="N1738" s="19">
        <f t="shared" si="138"/>
        <v>0</v>
      </c>
      <c r="O1738" s="18">
        <f t="shared" si="139"/>
        <v>0</v>
      </c>
    </row>
    <row r="1739" spans="1:15" x14ac:dyDescent="0.55000000000000004">
      <c r="A1739" s="2">
        <v>43191</v>
      </c>
      <c r="B1739">
        <v>16</v>
      </c>
      <c r="C1739" t="s">
        <v>6</v>
      </c>
      <c r="D1739" t="s">
        <v>10</v>
      </c>
      <c r="E1739">
        <v>4</v>
      </c>
      <c r="F1739">
        <v>27.95</v>
      </c>
      <c r="G1739" s="4">
        <v>0</v>
      </c>
      <c r="H1739" s="3">
        <v>15.85</v>
      </c>
      <c r="I1739">
        <v>6</v>
      </c>
      <c r="K1739" s="18">
        <f t="shared" si="135"/>
        <v>167.7</v>
      </c>
      <c r="L1739" s="18">
        <f t="shared" si="136"/>
        <v>72.599999999999994</v>
      </c>
      <c r="M1739" s="19">
        <f t="shared" si="137"/>
        <v>0.43291592128801432</v>
      </c>
      <c r="N1739" s="19">
        <f t="shared" si="138"/>
        <v>0</v>
      </c>
      <c r="O1739" s="18">
        <f t="shared" si="139"/>
        <v>0</v>
      </c>
    </row>
    <row r="1740" spans="1:15" x14ac:dyDescent="0.55000000000000004">
      <c r="A1740" s="2">
        <v>43198</v>
      </c>
      <c r="B1740">
        <v>16</v>
      </c>
      <c r="C1740" t="s">
        <v>6</v>
      </c>
      <c r="D1740" t="s">
        <v>10</v>
      </c>
      <c r="E1740">
        <v>12</v>
      </c>
      <c r="F1740">
        <v>27.95</v>
      </c>
      <c r="G1740" s="4">
        <v>0</v>
      </c>
      <c r="H1740" s="3">
        <v>15.85</v>
      </c>
      <c r="I1740">
        <v>2</v>
      </c>
      <c r="K1740" s="18">
        <f t="shared" si="135"/>
        <v>55.9</v>
      </c>
      <c r="L1740" s="18">
        <f t="shared" si="136"/>
        <v>24.2</v>
      </c>
      <c r="M1740" s="19">
        <f t="shared" si="137"/>
        <v>0.43291592128801432</v>
      </c>
      <c r="N1740" s="19">
        <f t="shared" si="138"/>
        <v>0</v>
      </c>
      <c r="O1740" s="18">
        <f t="shared" si="139"/>
        <v>0</v>
      </c>
    </row>
    <row r="1741" spans="1:15" x14ac:dyDescent="0.55000000000000004">
      <c r="A1741" s="2">
        <v>43207</v>
      </c>
      <c r="B1741">
        <v>16</v>
      </c>
      <c r="C1741" t="s">
        <v>7</v>
      </c>
      <c r="D1741" t="s">
        <v>11</v>
      </c>
      <c r="E1741">
        <v>1</v>
      </c>
      <c r="F1741">
        <v>27.95</v>
      </c>
      <c r="G1741" s="4">
        <v>0</v>
      </c>
      <c r="H1741" s="3">
        <v>15.85</v>
      </c>
      <c r="I1741">
        <v>4</v>
      </c>
      <c r="K1741" s="18">
        <f t="shared" si="135"/>
        <v>111.8</v>
      </c>
      <c r="L1741" s="18">
        <f t="shared" si="136"/>
        <v>48.4</v>
      </c>
      <c r="M1741" s="19">
        <f t="shared" si="137"/>
        <v>0.43291592128801432</v>
      </c>
      <c r="N1741" s="19">
        <f t="shared" si="138"/>
        <v>0</v>
      </c>
      <c r="O1741" s="18">
        <f t="shared" si="139"/>
        <v>0</v>
      </c>
    </row>
    <row r="1742" spans="1:15" x14ac:dyDescent="0.55000000000000004">
      <c r="A1742" s="2">
        <v>43209</v>
      </c>
      <c r="B1742">
        <v>16</v>
      </c>
      <c r="C1742" t="s">
        <v>6</v>
      </c>
      <c r="D1742" t="s">
        <v>11</v>
      </c>
      <c r="E1742">
        <v>3</v>
      </c>
      <c r="F1742">
        <v>27.95</v>
      </c>
      <c r="G1742" s="4">
        <v>0</v>
      </c>
      <c r="H1742" s="3">
        <v>15.85</v>
      </c>
      <c r="I1742">
        <v>4</v>
      </c>
      <c r="K1742" s="18">
        <f t="shared" si="135"/>
        <v>111.8</v>
      </c>
      <c r="L1742" s="18">
        <f t="shared" si="136"/>
        <v>48.4</v>
      </c>
      <c r="M1742" s="19">
        <f t="shared" si="137"/>
        <v>0.43291592128801432</v>
      </c>
      <c r="N1742" s="19">
        <f t="shared" si="138"/>
        <v>0</v>
      </c>
      <c r="O1742" s="18">
        <f t="shared" si="139"/>
        <v>0</v>
      </c>
    </row>
    <row r="1743" spans="1:15" x14ac:dyDescent="0.55000000000000004">
      <c r="A1743" s="2">
        <v>43217</v>
      </c>
      <c r="B1743">
        <v>16</v>
      </c>
      <c r="C1743" t="s">
        <v>9</v>
      </c>
      <c r="D1743" t="s">
        <v>10</v>
      </c>
      <c r="E1743">
        <v>8</v>
      </c>
      <c r="F1743">
        <v>27.95</v>
      </c>
      <c r="G1743" s="4">
        <v>0</v>
      </c>
      <c r="H1743" s="3">
        <v>15.85</v>
      </c>
      <c r="I1743">
        <v>1</v>
      </c>
      <c r="K1743" s="18">
        <f t="shared" si="135"/>
        <v>27.95</v>
      </c>
      <c r="L1743" s="18">
        <f t="shared" si="136"/>
        <v>12.1</v>
      </c>
      <c r="M1743" s="19">
        <f t="shared" si="137"/>
        <v>0.43291592128801432</v>
      </c>
      <c r="N1743" s="19">
        <f t="shared" si="138"/>
        <v>0</v>
      </c>
      <c r="O1743" s="18">
        <f t="shared" si="139"/>
        <v>0</v>
      </c>
    </row>
    <row r="1744" spans="1:15" x14ac:dyDescent="0.55000000000000004">
      <c r="A1744" s="2">
        <v>43218</v>
      </c>
      <c r="B1744">
        <v>16</v>
      </c>
      <c r="C1744" t="s">
        <v>9</v>
      </c>
      <c r="D1744" t="s">
        <v>10</v>
      </c>
      <c r="E1744">
        <v>5</v>
      </c>
      <c r="F1744">
        <v>27.95</v>
      </c>
      <c r="G1744" s="4">
        <v>0</v>
      </c>
      <c r="H1744" s="3">
        <v>15.85</v>
      </c>
      <c r="I1744">
        <v>6</v>
      </c>
      <c r="K1744" s="18">
        <f t="shared" si="135"/>
        <v>167.7</v>
      </c>
      <c r="L1744" s="18">
        <f t="shared" si="136"/>
        <v>72.599999999999994</v>
      </c>
      <c r="M1744" s="19">
        <f t="shared" si="137"/>
        <v>0.43291592128801432</v>
      </c>
      <c r="N1744" s="19">
        <f t="shared" si="138"/>
        <v>0</v>
      </c>
      <c r="O1744" s="18">
        <f t="shared" si="139"/>
        <v>0</v>
      </c>
    </row>
    <row r="1745" spans="1:15" x14ac:dyDescent="0.55000000000000004">
      <c r="A1745" s="2">
        <v>43224</v>
      </c>
      <c r="B1745">
        <v>16</v>
      </c>
      <c r="C1745" t="s">
        <v>9</v>
      </c>
      <c r="D1745" t="s">
        <v>10</v>
      </c>
      <c r="E1745">
        <v>10</v>
      </c>
      <c r="F1745">
        <v>27.95</v>
      </c>
      <c r="G1745" s="4">
        <v>0</v>
      </c>
      <c r="H1745" s="3">
        <v>15.85</v>
      </c>
      <c r="I1745">
        <v>1</v>
      </c>
      <c r="K1745" s="18">
        <f t="shared" si="135"/>
        <v>27.95</v>
      </c>
      <c r="L1745" s="18">
        <f t="shared" si="136"/>
        <v>12.1</v>
      </c>
      <c r="M1745" s="19">
        <f t="shared" si="137"/>
        <v>0.43291592128801432</v>
      </c>
      <c r="N1745" s="19">
        <f t="shared" si="138"/>
        <v>0</v>
      </c>
      <c r="O1745" s="18">
        <f t="shared" si="139"/>
        <v>0</v>
      </c>
    </row>
    <row r="1746" spans="1:15" x14ac:dyDescent="0.55000000000000004">
      <c r="A1746" s="2">
        <v>43225</v>
      </c>
      <c r="B1746">
        <v>16</v>
      </c>
      <c r="C1746" t="s">
        <v>7</v>
      </c>
      <c r="D1746" t="s">
        <v>10</v>
      </c>
      <c r="E1746">
        <v>8</v>
      </c>
      <c r="F1746">
        <v>27.95</v>
      </c>
      <c r="G1746" s="4">
        <v>0</v>
      </c>
      <c r="H1746" s="3">
        <v>15.85</v>
      </c>
      <c r="I1746">
        <v>4</v>
      </c>
      <c r="K1746" s="18">
        <f t="shared" si="135"/>
        <v>111.8</v>
      </c>
      <c r="L1746" s="18">
        <f t="shared" si="136"/>
        <v>48.4</v>
      </c>
      <c r="M1746" s="19">
        <f t="shared" si="137"/>
        <v>0.43291592128801432</v>
      </c>
      <c r="N1746" s="19">
        <f t="shared" si="138"/>
        <v>0</v>
      </c>
      <c r="O1746" s="18">
        <f t="shared" si="139"/>
        <v>0</v>
      </c>
    </row>
    <row r="1747" spans="1:15" x14ac:dyDescent="0.55000000000000004">
      <c r="A1747" s="2">
        <v>43226</v>
      </c>
      <c r="B1747">
        <v>16</v>
      </c>
      <c r="C1747" t="s">
        <v>5</v>
      </c>
      <c r="D1747" t="s">
        <v>10</v>
      </c>
      <c r="E1747">
        <v>4</v>
      </c>
      <c r="F1747">
        <v>27.95</v>
      </c>
      <c r="G1747" s="4">
        <v>0</v>
      </c>
      <c r="H1747" s="3">
        <v>15.85</v>
      </c>
      <c r="I1747">
        <v>5</v>
      </c>
      <c r="K1747" s="18">
        <f t="shared" si="135"/>
        <v>139.75</v>
      </c>
      <c r="L1747" s="18">
        <f t="shared" si="136"/>
        <v>60.5</v>
      </c>
      <c r="M1747" s="19">
        <f t="shared" si="137"/>
        <v>0.43291592128801432</v>
      </c>
      <c r="N1747" s="19">
        <f t="shared" si="138"/>
        <v>0</v>
      </c>
      <c r="O1747" s="18">
        <f t="shared" si="139"/>
        <v>0</v>
      </c>
    </row>
    <row r="1748" spans="1:15" x14ac:dyDescent="0.55000000000000004">
      <c r="A1748" s="2">
        <v>43240</v>
      </c>
      <c r="B1748">
        <v>16</v>
      </c>
      <c r="C1748" t="s">
        <v>5</v>
      </c>
      <c r="D1748" t="s">
        <v>10</v>
      </c>
      <c r="E1748">
        <v>8</v>
      </c>
      <c r="F1748">
        <v>27.95</v>
      </c>
      <c r="G1748" s="4">
        <v>0</v>
      </c>
      <c r="H1748" s="3">
        <v>15.85</v>
      </c>
      <c r="I1748">
        <v>2</v>
      </c>
      <c r="K1748" s="18">
        <f t="shared" si="135"/>
        <v>55.9</v>
      </c>
      <c r="L1748" s="18">
        <f t="shared" si="136"/>
        <v>24.2</v>
      </c>
      <c r="M1748" s="19">
        <f t="shared" si="137"/>
        <v>0.43291592128801432</v>
      </c>
      <c r="N1748" s="19">
        <f t="shared" si="138"/>
        <v>0</v>
      </c>
      <c r="O1748" s="18">
        <f t="shared" si="139"/>
        <v>0</v>
      </c>
    </row>
    <row r="1749" spans="1:15" x14ac:dyDescent="0.55000000000000004">
      <c r="A1749" s="2">
        <v>43240</v>
      </c>
      <c r="B1749">
        <v>16</v>
      </c>
      <c r="C1749" t="s">
        <v>6</v>
      </c>
      <c r="D1749" t="s">
        <v>10</v>
      </c>
      <c r="E1749">
        <v>1</v>
      </c>
      <c r="F1749">
        <v>27.95</v>
      </c>
      <c r="G1749" s="4">
        <v>0</v>
      </c>
      <c r="H1749" s="3">
        <v>15.85</v>
      </c>
      <c r="I1749">
        <v>4</v>
      </c>
      <c r="K1749" s="18">
        <f t="shared" si="135"/>
        <v>111.8</v>
      </c>
      <c r="L1749" s="18">
        <f t="shared" si="136"/>
        <v>48.4</v>
      </c>
      <c r="M1749" s="19">
        <f t="shared" si="137"/>
        <v>0.43291592128801432</v>
      </c>
      <c r="N1749" s="19">
        <f t="shared" si="138"/>
        <v>0</v>
      </c>
      <c r="O1749" s="18">
        <f t="shared" si="139"/>
        <v>0</v>
      </c>
    </row>
    <row r="1750" spans="1:15" x14ac:dyDescent="0.55000000000000004">
      <c r="A1750" s="2">
        <v>43242</v>
      </c>
      <c r="B1750">
        <v>16</v>
      </c>
      <c r="C1750" t="s">
        <v>7</v>
      </c>
      <c r="D1750" t="s">
        <v>11</v>
      </c>
      <c r="E1750">
        <v>10</v>
      </c>
      <c r="F1750">
        <v>27.95</v>
      </c>
      <c r="G1750" s="4">
        <v>0</v>
      </c>
      <c r="H1750" s="3">
        <v>15.85</v>
      </c>
      <c r="I1750">
        <v>4</v>
      </c>
      <c r="K1750" s="18">
        <f t="shared" si="135"/>
        <v>111.8</v>
      </c>
      <c r="L1750" s="18">
        <f t="shared" si="136"/>
        <v>48.4</v>
      </c>
      <c r="M1750" s="19">
        <f t="shared" si="137"/>
        <v>0.43291592128801432</v>
      </c>
      <c r="N1750" s="19">
        <f t="shared" si="138"/>
        <v>0</v>
      </c>
      <c r="O1750" s="18">
        <f t="shared" si="139"/>
        <v>0</v>
      </c>
    </row>
    <row r="1751" spans="1:15" x14ac:dyDescent="0.55000000000000004">
      <c r="A1751" s="2">
        <v>43242</v>
      </c>
      <c r="B1751">
        <v>16</v>
      </c>
      <c r="C1751" t="s">
        <v>5</v>
      </c>
      <c r="D1751" t="s">
        <v>11</v>
      </c>
      <c r="E1751">
        <v>9</v>
      </c>
      <c r="F1751">
        <v>27.95</v>
      </c>
      <c r="G1751" s="4">
        <v>0</v>
      </c>
      <c r="H1751" s="3">
        <v>15.85</v>
      </c>
      <c r="I1751">
        <v>5</v>
      </c>
      <c r="K1751" s="18">
        <f t="shared" si="135"/>
        <v>139.75</v>
      </c>
      <c r="L1751" s="18">
        <f t="shared" si="136"/>
        <v>60.5</v>
      </c>
      <c r="M1751" s="19">
        <f t="shared" si="137"/>
        <v>0.43291592128801432</v>
      </c>
      <c r="N1751" s="19">
        <f t="shared" si="138"/>
        <v>0</v>
      </c>
      <c r="O1751" s="18">
        <f t="shared" si="139"/>
        <v>0</v>
      </c>
    </row>
    <row r="1752" spans="1:15" x14ac:dyDescent="0.55000000000000004">
      <c r="A1752" s="2">
        <v>43245</v>
      </c>
      <c r="B1752">
        <v>16</v>
      </c>
      <c r="C1752" t="s">
        <v>8</v>
      </c>
      <c r="D1752" t="s">
        <v>10</v>
      </c>
      <c r="E1752">
        <v>3</v>
      </c>
      <c r="F1752">
        <v>27.95</v>
      </c>
      <c r="G1752" s="4">
        <v>0</v>
      </c>
      <c r="H1752" s="3">
        <v>15.85</v>
      </c>
      <c r="I1752">
        <v>2</v>
      </c>
      <c r="K1752" s="18">
        <f t="shared" si="135"/>
        <v>55.9</v>
      </c>
      <c r="L1752" s="18">
        <f t="shared" si="136"/>
        <v>24.2</v>
      </c>
      <c r="M1752" s="19">
        <f t="shared" si="137"/>
        <v>0.43291592128801432</v>
      </c>
      <c r="N1752" s="19">
        <f t="shared" si="138"/>
        <v>0</v>
      </c>
      <c r="O1752" s="18">
        <f t="shared" si="139"/>
        <v>0</v>
      </c>
    </row>
    <row r="1753" spans="1:15" x14ac:dyDescent="0.55000000000000004">
      <c r="A1753" s="2">
        <v>43247</v>
      </c>
      <c r="B1753">
        <v>16</v>
      </c>
      <c r="C1753" t="s">
        <v>6</v>
      </c>
      <c r="D1753" t="s">
        <v>10</v>
      </c>
      <c r="E1753">
        <v>5</v>
      </c>
      <c r="F1753">
        <v>27.95</v>
      </c>
      <c r="G1753" s="4">
        <v>0</v>
      </c>
      <c r="H1753" s="3">
        <v>15.85</v>
      </c>
      <c r="I1753">
        <v>4</v>
      </c>
      <c r="K1753" s="18">
        <f t="shared" si="135"/>
        <v>111.8</v>
      </c>
      <c r="L1753" s="18">
        <f t="shared" si="136"/>
        <v>48.4</v>
      </c>
      <c r="M1753" s="19">
        <f t="shared" si="137"/>
        <v>0.43291592128801432</v>
      </c>
      <c r="N1753" s="19">
        <f t="shared" si="138"/>
        <v>0</v>
      </c>
      <c r="O1753" s="18">
        <f t="shared" si="139"/>
        <v>0</v>
      </c>
    </row>
    <row r="1754" spans="1:15" x14ac:dyDescent="0.55000000000000004">
      <c r="A1754" s="2">
        <v>43247</v>
      </c>
      <c r="B1754">
        <v>16</v>
      </c>
      <c r="C1754" t="s">
        <v>7</v>
      </c>
      <c r="D1754" t="s">
        <v>10</v>
      </c>
      <c r="E1754">
        <v>12</v>
      </c>
      <c r="F1754">
        <v>27.95</v>
      </c>
      <c r="G1754" s="4">
        <v>0</v>
      </c>
      <c r="H1754" s="3">
        <v>15.85</v>
      </c>
      <c r="I1754">
        <v>3</v>
      </c>
      <c r="K1754" s="18">
        <f t="shared" si="135"/>
        <v>83.85</v>
      </c>
      <c r="L1754" s="18">
        <f t="shared" si="136"/>
        <v>36.299999999999997</v>
      </c>
      <c r="M1754" s="19">
        <f t="shared" si="137"/>
        <v>0.43291592128801432</v>
      </c>
      <c r="N1754" s="19">
        <f t="shared" si="138"/>
        <v>0</v>
      </c>
      <c r="O1754" s="18">
        <f t="shared" si="139"/>
        <v>0</v>
      </c>
    </row>
    <row r="1755" spans="1:15" x14ac:dyDescent="0.55000000000000004">
      <c r="A1755" s="2">
        <v>43257</v>
      </c>
      <c r="B1755">
        <v>16</v>
      </c>
      <c r="C1755" t="s">
        <v>6</v>
      </c>
      <c r="D1755" t="s">
        <v>11</v>
      </c>
      <c r="E1755">
        <v>5</v>
      </c>
      <c r="F1755">
        <v>27.95</v>
      </c>
      <c r="G1755" s="4">
        <v>0</v>
      </c>
      <c r="H1755" s="3">
        <v>15.85</v>
      </c>
      <c r="I1755">
        <v>4</v>
      </c>
      <c r="K1755" s="18">
        <f t="shared" si="135"/>
        <v>111.8</v>
      </c>
      <c r="L1755" s="18">
        <f t="shared" si="136"/>
        <v>48.4</v>
      </c>
      <c r="M1755" s="19">
        <f t="shared" si="137"/>
        <v>0.43291592128801432</v>
      </c>
      <c r="N1755" s="19">
        <f t="shared" si="138"/>
        <v>0</v>
      </c>
      <c r="O1755" s="18">
        <f t="shared" si="139"/>
        <v>0</v>
      </c>
    </row>
    <row r="1756" spans="1:15" x14ac:dyDescent="0.55000000000000004">
      <c r="A1756" s="2">
        <v>43257</v>
      </c>
      <c r="B1756">
        <v>16</v>
      </c>
      <c r="C1756" t="s">
        <v>6</v>
      </c>
      <c r="D1756" t="s">
        <v>11</v>
      </c>
      <c r="E1756">
        <v>11</v>
      </c>
      <c r="F1756">
        <v>27.95</v>
      </c>
      <c r="G1756" s="4">
        <v>0</v>
      </c>
      <c r="H1756" s="3">
        <v>15.85</v>
      </c>
      <c r="I1756">
        <v>5</v>
      </c>
      <c r="K1756" s="18">
        <f t="shared" si="135"/>
        <v>139.75</v>
      </c>
      <c r="L1756" s="18">
        <f t="shared" si="136"/>
        <v>60.5</v>
      </c>
      <c r="M1756" s="19">
        <f t="shared" si="137"/>
        <v>0.43291592128801432</v>
      </c>
      <c r="N1756" s="19">
        <f t="shared" si="138"/>
        <v>0</v>
      </c>
      <c r="O1756" s="18">
        <f t="shared" si="139"/>
        <v>0</v>
      </c>
    </row>
    <row r="1757" spans="1:15" x14ac:dyDescent="0.55000000000000004">
      <c r="A1757" s="2">
        <v>43261</v>
      </c>
      <c r="B1757">
        <v>16</v>
      </c>
      <c r="C1757" t="s">
        <v>6</v>
      </c>
      <c r="D1757" t="s">
        <v>10</v>
      </c>
      <c r="E1757">
        <v>6</v>
      </c>
      <c r="F1757">
        <v>27.95</v>
      </c>
      <c r="G1757" s="4">
        <v>0</v>
      </c>
      <c r="H1757" s="3">
        <v>15.85</v>
      </c>
      <c r="I1757">
        <v>7</v>
      </c>
      <c r="K1757" s="18">
        <f t="shared" si="135"/>
        <v>195.65</v>
      </c>
      <c r="L1757" s="18">
        <f t="shared" si="136"/>
        <v>84.7</v>
      </c>
      <c r="M1757" s="19">
        <f t="shared" si="137"/>
        <v>0.43291592128801432</v>
      </c>
      <c r="N1757" s="19">
        <f t="shared" si="138"/>
        <v>0</v>
      </c>
      <c r="O1757" s="18">
        <f t="shared" si="139"/>
        <v>0</v>
      </c>
    </row>
    <row r="1758" spans="1:15" x14ac:dyDescent="0.55000000000000004">
      <c r="A1758" s="2">
        <v>43262</v>
      </c>
      <c r="B1758">
        <v>16</v>
      </c>
      <c r="C1758" t="s">
        <v>8</v>
      </c>
      <c r="D1758" t="s">
        <v>11</v>
      </c>
      <c r="E1758">
        <v>1</v>
      </c>
      <c r="F1758">
        <v>27.95</v>
      </c>
      <c r="G1758" s="4">
        <v>0</v>
      </c>
      <c r="H1758" s="3">
        <v>15.85</v>
      </c>
      <c r="I1758">
        <v>1</v>
      </c>
      <c r="K1758" s="18">
        <f t="shared" si="135"/>
        <v>27.95</v>
      </c>
      <c r="L1758" s="18">
        <f t="shared" si="136"/>
        <v>12.1</v>
      </c>
      <c r="M1758" s="19">
        <f t="shared" si="137"/>
        <v>0.43291592128801432</v>
      </c>
      <c r="N1758" s="19">
        <f t="shared" si="138"/>
        <v>0</v>
      </c>
      <c r="O1758" s="18">
        <f t="shared" si="139"/>
        <v>0</v>
      </c>
    </row>
    <row r="1759" spans="1:15" x14ac:dyDescent="0.55000000000000004">
      <c r="A1759" s="2">
        <v>43267</v>
      </c>
      <c r="B1759">
        <v>16</v>
      </c>
      <c r="C1759" t="s">
        <v>7</v>
      </c>
      <c r="D1759" t="s">
        <v>10</v>
      </c>
      <c r="E1759">
        <v>5</v>
      </c>
      <c r="F1759">
        <v>27.95</v>
      </c>
      <c r="G1759" s="4">
        <v>0</v>
      </c>
      <c r="H1759" s="3">
        <v>15.85</v>
      </c>
      <c r="I1759">
        <v>4</v>
      </c>
      <c r="K1759" s="18">
        <f t="shared" si="135"/>
        <v>111.8</v>
      </c>
      <c r="L1759" s="18">
        <f t="shared" si="136"/>
        <v>48.4</v>
      </c>
      <c r="M1759" s="19">
        <f t="shared" si="137"/>
        <v>0.43291592128801432</v>
      </c>
      <c r="N1759" s="19">
        <f t="shared" si="138"/>
        <v>0</v>
      </c>
      <c r="O1759" s="18">
        <f t="shared" si="139"/>
        <v>0</v>
      </c>
    </row>
    <row r="1760" spans="1:15" x14ac:dyDescent="0.55000000000000004">
      <c r="A1760" s="2">
        <v>43273</v>
      </c>
      <c r="B1760">
        <v>16</v>
      </c>
      <c r="C1760" t="s">
        <v>8</v>
      </c>
      <c r="D1760" t="s">
        <v>10</v>
      </c>
      <c r="E1760">
        <v>7</v>
      </c>
      <c r="F1760">
        <v>27.95</v>
      </c>
      <c r="G1760" s="4">
        <v>0</v>
      </c>
      <c r="H1760" s="3">
        <v>15.85</v>
      </c>
      <c r="I1760">
        <v>4</v>
      </c>
      <c r="K1760" s="18">
        <f t="shared" si="135"/>
        <v>111.8</v>
      </c>
      <c r="L1760" s="18">
        <f t="shared" si="136"/>
        <v>48.4</v>
      </c>
      <c r="M1760" s="19">
        <f t="shared" si="137"/>
        <v>0.43291592128801432</v>
      </c>
      <c r="N1760" s="19">
        <f t="shared" si="138"/>
        <v>0</v>
      </c>
      <c r="O1760" s="18">
        <f t="shared" si="139"/>
        <v>0</v>
      </c>
    </row>
    <row r="1761" spans="1:15" x14ac:dyDescent="0.55000000000000004">
      <c r="A1761" s="2">
        <v>43274</v>
      </c>
      <c r="B1761">
        <v>16</v>
      </c>
      <c r="C1761" t="s">
        <v>8</v>
      </c>
      <c r="D1761" t="s">
        <v>10</v>
      </c>
      <c r="E1761">
        <v>9</v>
      </c>
      <c r="F1761">
        <v>27.95</v>
      </c>
      <c r="G1761" s="4">
        <v>0</v>
      </c>
      <c r="H1761" s="3">
        <v>15.85</v>
      </c>
      <c r="I1761">
        <v>5</v>
      </c>
      <c r="K1761" s="18">
        <f t="shared" si="135"/>
        <v>139.75</v>
      </c>
      <c r="L1761" s="18">
        <f t="shared" si="136"/>
        <v>60.5</v>
      </c>
      <c r="M1761" s="19">
        <f t="shared" si="137"/>
        <v>0.43291592128801432</v>
      </c>
      <c r="N1761" s="19">
        <f t="shared" si="138"/>
        <v>0</v>
      </c>
      <c r="O1761" s="18">
        <f t="shared" si="139"/>
        <v>0</v>
      </c>
    </row>
    <row r="1762" spans="1:15" x14ac:dyDescent="0.55000000000000004">
      <c r="A1762" s="2">
        <v>43274</v>
      </c>
      <c r="B1762">
        <v>16</v>
      </c>
      <c r="C1762" t="s">
        <v>9</v>
      </c>
      <c r="D1762" t="s">
        <v>10</v>
      </c>
      <c r="E1762">
        <v>7</v>
      </c>
      <c r="F1762">
        <v>27.95</v>
      </c>
      <c r="G1762" s="4">
        <v>0</v>
      </c>
      <c r="H1762" s="3">
        <v>15.85</v>
      </c>
      <c r="I1762">
        <v>5</v>
      </c>
      <c r="K1762" s="18">
        <f t="shared" si="135"/>
        <v>139.75</v>
      </c>
      <c r="L1762" s="18">
        <f t="shared" si="136"/>
        <v>60.5</v>
      </c>
      <c r="M1762" s="19">
        <f t="shared" si="137"/>
        <v>0.43291592128801432</v>
      </c>
      <c r="N1762" s="19">
        <f t="shared" si="138"/>
        <v>0</v>
      </c>
      <c r="O1762" s="18">
        <f t="shared" si="139"/>
        <v>0</v>
      </c>
    </row>
    <row r="1763" spans="1:15" x14ac:dyDescent="0.55000000000000004">
      <c r="A1763" s="2">
        <v>43219</v>
      </c>
      <c r="B1763">
        <v>16</v>
      </c>
      <c r="C1763" t="s">
        <v>7</v>
      </c>
      <c r="D1763" t="s">
        <v>10</v>
      </c>
      <c r="E1763">
        <v>8</v>
      </c>
      <c r="F1763">
        <v>27.95</v>
      </c>
      <c r="G1763" s="4">
        <v>0</v>
      </c>
      <c r="H1763" s="3">
        <v>15.85</v>
      </c>
      <c r="I1763">
        <v>6</v>
      </c>
      <c r="K1763" s="18">
        <f t="shared" si="135"/>
        <v>167.7</v>
      </c>
      <c r="L1763" s="18">
        <f t="shared" si="136"/>
        <v>72.599999999999994</v>
      </c>
      <c r="M1763" s="19">
        <f t="shared" si="137"/>
        <v>0.43291592128801432</v>
      </c>
      <c r="N1763" s="19">
        <f t="shared" si="138"/>
        <v>0</v>
      </c>
      <c r="O1763" s="18">
        <f t="shared" si="139"/>
        <v>0</v>
      </c>
    </row>
    <row r="1764" spans="1:15" x14ac:dyDescent="0.55000000000000004">
      <c r="A1764" s="2">
        <v>43250</v>
      </c>
      <c r="B1764">
        <v>16</v>
      </c>
      <c r="C1764" t="s">
        <v>6</v>
      </c>
      <c r="D1764" t="s">
        <v>11</v>
      </c>
      <c r="E1764">
        <v>10</v>
      </c>
      <c r="F1764">
        <v>27.95</v>
      </c>
      <c r="G1764" s="4">
        <v>0</v>
      </c>
      <c r="H1764" s="3">
        <v>15.85</v>
      </c>
      <c r="I1764">
        <v>4</v>
      </c>
      <c r="K1764" s="18">
        <f t="shared" si="135"/>
        <v>111.8</v>
      </c>
      <c r="L1764" s="18">
        <f t="shared" si="136"/>
        <v>48.4</v>
      </c>
      <c r="M1764" s="19">
        <f t="shared" si="137"/>
        <v>0.43291592128801432</v>
      </c>
      <c r="N1764" s="19">
        <f t="shared" si="138"/>
        <v>0</v>
      </c>
      <c r="O1764" s="18">
        <f t="shared" si="139"/>
        <v>0</v>
      </c>
    </row>
    <row r="1765" spans="1:15" x14ac:dyDescent="0.55000000000000004">
      <c r="A1765" s="2">
        <v>43267</v>
      </c>
      <c r="B1765">
        <v>16</v>
      </c>
      <c r="C1765" t="s">
        <v>8</v>
      </c>
      <c r="D1765" t="s">
        <v>10</v>
      </c>
      <c r="E1765">
        <v>0</v>
      </c>
      <c r="F1765">
        <v>27.95</v>
      </c>
      <c r="G1765" s="4">
        <v>0</v>
      </c>
      <c r="H1765" s="3">
        <v>15.85</v>
      </c>
      <c r="I1765">
        <v>1</v>
      </c>
      <c r="K1765" s="18">
        <f t="shared" si="135"/>
        <v>27.95</v>
      </c>
      <c r="L1765" s="18">
        <f t="shared" si="136"/>
        <v>12.1</v>
      </c>
      <c r="M1765" s="19">
        <f t="shared" si="137"/>
        <v>0.43291592128801432</v>
      </c>
      <c r="N1765" s="19">
        <f t="shared" si="138"/>
        <v>0</v>
      </c>
      <c r="O1765" s="18">
        <f t="shared" si="139"/>
        <v>0</v>
      </c>
    </row>
    <row r="1766" spans="1:15" x14ac:dyDescent="0.55000000000000004">
      <c r="A1766" s="2">
        <v>43269</v>
      </c>
      <c r="B1766">
        <v>16</v>
      </c>
      <c r="C1766" t="s">
        <v>8</v>
      </c>
      <c r="D1766" t="s">
        <v>11</v>
      </c>
      <c r="E1766">
        <v>12</v>
      </c>
      <c r="F1766">
        <v>27.95</v>
      </c>
      <c r="G1766" s="4">
        <v>0</v>
      </c>
      <c r="H1766" s="3">
        <v>15.85</v>
      </c>
      <c r="I1766">
        <v>3</v>
      </c>
      <c r="K1766" s="18">
        <f t="shared" si="135"/>
        <v>83.85</v>
      </c>
      <c r="L1766" s="18">
        <f t="shared" si="136"/>
        <v>36.299999999999997</v>
      </c>
      <c r="M1766" s="19">
        <f t="shared" si="137"/>
        <v>0.43291592128801432</v>
      </c>
      <c r="N1766" s="19">
        <f t="shared" si="138"/>
        <v>0</v>
      </c>
      <c r="O1766" s="18">
        <f t="shared" si="139"/>
        <v>0</v>
      </c>
    </row>
    <row r="1767" spans="1:15" x14ac:dyDescent="0.55000000000000004">
      <c r="A1767" s="2">
        <v>43183</v>
      </c>
      <c r="B1767">
        <v>16</v>
      </c>
      <c r="C1767" t="s">
        <v>8</v>
      </c>
      <c r="D1767" t="s">
        <v>10</v>
      </c>
      <c r="E1767">
        <v>2</v>
      </c>
      <c r="F1767">
        <v>27.95</v>
      </c>
      <c r="G1767" s="4">
        <v>0</v>
      </c>
      <c r="H1767" s="3">
        <v>15.85</v>
      </c>
      <c r="I1767">
        <v>5</v>
      </c>
      <c r="K1767" s="18">
        <f t="shared" si="135"/>
        <v>139.75</v>
      </c>
      <c r="L1767" s="18">
        <f t="shared" si="136"/>
        <v>60.5</v>
      </c>
      <c r="M1767" s="19">
        <f t="shared" si="137"/>
        <v>0.43291592128801432</v>
      </c>
      <c r="N1767" s="19">
        <f t="shared" si="138"/>
        <v>0</v>
      </c>
      <c r="O1767" s="18">
        <f t="shared" si="139"/>
        <v>0</v>
      </c>
    </row>
    <row r="1768" spans="1:15" x14ac:dyDescent="0.55000000000000004">
      <c r="A1768" s="2">
        <v>43245</v>
      </c>
      <c r="B1768">
        <v>16</v>
      </c>
      <c r="C1768" t="s">
        <v>8</v>
      </c>
      <c r="D1768" t="s">
        <v>10</v>
      </c>
      <c r="E1768">
        <v>8</v>
      </c>
      <c r="F1768">
        <v>27.95</v>
      </c>
      <c r="G1768" s="4">
        <v>0</v>
      </c>
      <c r="H1768" s="3">
        <v>15.85</v>
      </c>
      <c r="I1768">
        <v>5</v>
      </c>
      <c r="K1768" s="18">
        <f t="shared" si="135"/>
        <v>139.75</v>
      </c>
      <c r="L1768" s="18">
        <f t="shared" si="136"/>
        <v>60.5</v>
      </c>
      <c r="M1768" s="19">
        <f t="shared" si="137"/>
        <v>0.43291592128801432</v>
      </c>
      <c r="N1768" s="19">
        <f t="shared" si="138"/>
        <v>0</v>
      </c>
      <c r="O1768" s="18">
        <f t="shared" si="139"/>
        <v>0</v>
      </c>
    </row>
    <row r="1769" spans="1:15" x14ac:dyDescent="0.55000000000000004">
      <c r="A1769" s="2">
        <v>43248</v>
      </c>
      <c r="B1769">
        <v>16</v>
      </c>
      <c r="C1769" t="s">
        <v>9</v>
      </c>
      <c r="D1769" t="s">
        <v>11</v>
      </c>
      <c r="E1769">
        <v>9</v>
      </c>
      <c r="F1769">
        <v>27.95</v>
      </c>
      <c r="G1769" s="4">
        <v>0</v>
      </c>
      <c r="H1769" s="3">
        <v>15.85</v>
      </c>
      <c r="I1769">
        <v>5</v>
      </c>
      <c r="K1769" s="18">
        <f t="shared" si="135"/>
        <v>139.75</v>
      </c>
      <c r="L1769" s="18">
        <f t="shared" si="136"/>
        <v>60.5</v>
      </c>
      <c r="M1769" s="19">
        <f t="shared" si="137"/>
        <v>0.43291592128801432</v>
      </c>
      <c r="N1769" s="19">
        <f t="shared" si="138"/>
        <v>0</v>
      </c>
      <c r="O1769" s="18">
        <f t="shared" si="139"/>
        <v>0</v>
      </c>
    </row>
    <row r="1770" spans="1:15" x14ac:dyDescent="0.55000000000000004">
      <c r="A1770" s="2">
        <v>43120</v>
      </c>
      <c r="B1770">
        <v>23</v>
      </c>
      <c r="C1770" t="s">
        <v>9</v>
      </c>
      <c r="D1770" t="s">
        <v>10</v>
      </c>
      <c r="E1770">
        <v>3</v>
      </c>
      <c r="F1770">
        <v>2.95</v>
      </c>
      <c r="G1770" s="4">
        <v>0</v>
      </c>
      <c r="H1770" s="3">
        <v>1.68</v>
      </c>
      <c r="I1770">
        <v>7</v>
      </c>
      <c r="K1770" s="18">
        <f t="shared" si="135"/>
        <v>20.650000000000002</v>
      </c>
      <c r="L1770" s="18">
        <f t="shared" si="136"/>
        <v>8.8900000000000023</v>
      </c>
      <c r="M1770" s="19">
        <f t="shared" si="137"/>
        <v>0.43050847457627128</v>
      </c>
      <c r="N1770" s="19">
        <f t="shared" si="138"/>
        <v>0</v>
      </c>
      <c r="O1770" s="18">
        <f t="shared" si="139"/>
        <v>0</v>
      </c>
    </row>
    <row r="1771" spans="1:15" x14ac:dyDescent="0.55000000000000004">
      <c r="A1771" s="2">
        <v>43134</v>
      </c>
      <c r="B1771">
        <v>23</v>
      </c>
      <c r="C1771" t="s">
        <v>9</v>
      </c>
      <c r="D1771" t="s">
        <v>10</v>
      </c>
      <c r="E1771">
        <v>11</v>
      </c>
      <c r="F1771">
        <v>2.95</v>
      </c>
      <c r="G1771" s="4">
        <v>0</v>
      </c>
      <c r="H1771" s="3">
        <v>1.68</v>
      </c>
      <c r="I1771">
        <v>5</v>
      </c>
      <c r="K1771" s="18">
        <f t="shared" si="135"/>
        <v>14.75</v>
      </c>
      <c r="L1771" s="18">
        <f t="shared" si="136"/>
        <v>6.3500000000000014</v>
      </c>
      <c r="M1771" s="19">
        <f t="shared" si="137"/>
        <v>0.43050847457627128</v>
      </c>
      <c r="N1771" s="19">
        <f t="shared" si="138"/>
        <v>0</v>
      </c>
      <c r="O1771" s="18">
        <f t="shared" si="139"/>
        <v>0</v>
      </c>
    </row>
    <row r="1772" spans="1:15" x14ac:dyDescent="0.55000000000000004">
      <c r="A1772" s="2">
        <v>43143</v>
      </c>
      <c r="B1772">
        <v>23</v>
      </c>
      <c r="C1772" t="s">
        <v>5</v>
      </c>
      <c r="D1772" t="s">
        <v>10</v>
      </c>
      <c r="E1772">
        <v>2</v>
      </c>
      <c r="F1772">
        <v>2.95</v>
      </c>
      <c r="G1772" s="4">
        <v>0</v>
      </c>
      <c r="H1772" s="3">
        <v>1.68</v>
      </c>
      <c r="I1772">
        <v>10</v>
      </c>
      <c r="K1772" s="18">
        <f t="shared" si="135"/>
        <v>29.5</v>
      </c>
      <c r="L1772" s="18">
        <f t="shared" si="136"/>
        <v>12.700000000000003</v>
      </c>
      <c r="M1772" s="19">
        <f t="shared" si="137"/>
        <v>0.43050847457627128</v>
      </c>
      <c r="N1772" s="19">
        <f t="shared" si="138"/>
        <v>0</v>
      </c>
      <c r="O1772" s="18">
        <f t="shared" si="139"/>
        <v>0</v>
      </c>
    </row>
    <row r="1773" spans="1:15" x14ac:dyDescent="0.55000000000000004">
      <c r="A1773" s="2">
        <v>43157</v>
      </c>
      <c r="B1773">
        <v>23</v>
      </c>
      <c r="C1773" t="s">
        <v>6</v>
      </c>
      <c r="D1773" t="s">
        <v>10</v>
      </c>
      <c r="E1773">
        <v>1</v>
      </c>
      <c r="F1773">
        <v>2.95</v>
      </c>
      <c r="G1773" s="4">
        <v>0</v>
      </c>
      <c r="H1773" s="3">
        <v>1.68</v>
      </c>
      <c r="I1773">
        <v>5</v>
      </c>
      <c r="K1773" s="18">
        <f t="shared" si="135"/>
        <v>14.75</v>
      </c>
      <c r="L1773" s="18">
        <f t="shared" si="136"/>
        <v>6.3500000000000014</v>
      </c>
      <c r="M1773" s="19">
        <f t="shared" si="137"/>
        <v>0.43050847457627128</v>
      </c>
      <c r="N1773" s="19">
        <f t="shared" si="138"/>
        <v>0</v>
      </c>
      <c r="O1773" s="18">
        <f t="shared" si="139"/>
        <v>0</v>
      </c>
    </row>
    <row r="1774" spans="1:15" x14ac:dyDescent="0.55000000000000004">
      <c r="A1774" s="2">
        <v>43162</v>
      </c>
      <c r="B1774">
        <v>23</v>
      </c>
      <c r="C1774" t="s">
        <v>8</v>
      </c>
      <c r="D1774" t="s">
        <v>10</v>
      </c>
      <c r="E1774">
        <v>2</v>
      </c>
      <c r="F1774">
        <v>2.95</v>
      </c>
      <c r="G1774" s="4">
        <v>0</v>
      </c>
      <c r="H1774" s="3">
        <v>1.68</v>
      </c>
      <c r="I1774">
        <v>10</v>
      </c>
      <c r="K1774" s="18">
        <f t="shared" si="135"/>
        <v>29.5</v>
      </c>
      <c r="L1774" s="18">
        <f t="shared" si="136"/>
        <v>12.700000000000003</v>
      </c>
      <c r="M1774" s="19">
        <f t="shared" si="137"/>
        <v>0.43050847457627128</v>
      </c>
      <c r="N1774" s="19">
        <f t="shared" si="138"/>
        <v>0</v>
      </c>
      <c r="O1774" s="18">
        <f t="shared" si="139"/>
        <v>0</v>
      </c>
    </row>
    <row r="1775" spans="1:15" x14ac:dyDescent="0.55000000000000004">
      <c r="A1775" s="2">
        <v>43169</v>
      </c>
      <c r="B1775">
        <v>23</v>
      </c>
      <c r="C1775" t="s">
        <v>9</v>
      </c>
      <c r="D1775" t="s">
        <v>10</v>
      </c>
      <c r="E1775">
        <v>11</v>
      </c>
      <c r="F1775">
        <v>2.95</v>
      </c>
      <c r="G1775" s="4">
        <v>0</v>
      </c>
      <c r="H1775" s="3">
        <v>1.68</v>
      </c>
      <c r="I1775">
        <v>10</v>
      </c>
      <c r="K1775" s="18">
        <f t="shared" si="135"/>
        <v>29.5</v>
      </c>
      <c r="L1775" s="18">
        <f t="shared" si="136"/>
        <v>12.700000000000003</v>
      </c>
      <c r="M1775" s="19">
        <f t="shared" si="137"/>
        <v>0.43050847457627128</v>
      </c>
      <c r="N1775" s="19">
        <f t="shared" si="138"/>
        <v>0</v>
      </c>
      <c r="O1775" s="18">
        <f t="shared" si="139"/>
        <v>0</v>
      </c>
    </row>
    <row r="1776" spans="1:15" x14ac:dyDescent="0.55000000000000004">
      <c r="A1776" s="2">
        <v>43182</v>
      </c>
      <c r="B1776">
        <v>23</v>
      </c>
      <c r="C1776" t="s">
        <v>8</v>
      </c>
      <c r="D1776" t="s">
        <v>10</v>
      </c>
      <c r="E1776">
        <v>1</v>
      </c>
      <c r="F1776">
        <v>2.95</v>
      </c>
      <c r="G1776" s="4">
        <v>0</v>
      </c>
      <c r="H1776" s="3">
        <v>1.68</v>
      </c>
      <c r="I1776">
        <v>7</v>
      </c>
      <c r="K1776" s="18">
        <f t="shared" si="135"/>
        <v>20.650000000000002</v>
      </c>
      <c r="L1776" s="18">
        <f t="shared" si="136"/>
        <v>8.8900000000000023</v>
      </c>
      <c r="M1776" s="19">
        <f t="shared" si="137"/>
        <v>0.43050847457627128</v>
      </c>
      <c r="N1776" s="19">
        <f t="shared" si="138"/>
        <v>0</v>
      </c>
      <c r="O1776" s="18">
        <f t="shared" si="139"/>
        <v>0</v>
      </c>
    </row>
    <row r="1777" spans="1:15" x14ac:dyDescent="0.55000000000000004">
      <c r="A1777" s="2">
        <v>43183</v>
      </c>
      <c r="B1777">
        <v>23</v>
      </c>
      <c r="C1777" t="s">
        <v>9</v>
      </c>
      <c r="D1777" t="s">
        <v>10</v>
      </c>
      <c r="E1777">
        <v>6</v>
      </c>
      <c r="F1777">
        <v>2.95</v>
      </c>
      <c r="G1777" s="4">
        <v>0</v>
      </c>
      <c r="H1777" s="3">
        <v>1.68</v>
      </c>
      <c r="I1777">
        <v>5</v>
      </c>
      <c r="K1777" s="18">
        <f t="shared" si="135"/>
        <v>14.75</v>
      </c>
      <c r="L1777" s="18">
        <f t="shared" si="136"/>
        <v>6.3500000000000014</v>
      </c>
      <c r="M1777" s="19">
        <f t="shared" si="137"/>
        <v>0.43050847457627128</v>
      </c>
      <c r="N1777" s="19">
        <f t="shared" si="138"/>
        <v>0</v>
      </c>
      <c r="O1777" s="18">
        <f t="shared" si="139"/>
        <v>0</v>
      </c>
    </row>
    <row r="1778" spans="1:15" x14ac:dyDescent="0.55000000000000004">
      <c r="A1778" s="2">
        <v>43219</v>
      </c>
      <c r="B1778">
        <v>23</v>
      </c>
      <c r="C1778" t="s">
        <v>7</v>
      </c>
      <c r="D1778" t="s">
        <v>10</v>
      </c>
      <c r="E1778">
        <v>7</v>
      </c>
      <c r="F1778">
        <v>2.95</v>
      </c>
      <c r="G1778" s="4">
        <v>0</v>
      </c>
      <c r="H1778" s="3">
        <v>1.68</v>
      </c>
      <c r="I1778">
        <v>10</v>
      </c>
      <c r="K1778" s="18">
        <f t="shared" si="135"/>
        <v>29.5</v>
      </c>
      <c r="L1778" s="18">
        <f t="shared" si="136"/>
        <v>12.700000000000003</v>
      </c>
      <c r="M1778" s="19">
        <f t="shared" si="137"/>
        <v>0.43050847457627128</v>
      </c>
      <c r="N1778" s="19">
        <f t="shared" si="138"/>
        <v>0</v>
      </c>
      <c r="O1778" s="18">
        <f t="shared" si="139"/>
        <v>0</v>
      </c>
    </row>
    <row r="1779" spans="1:15" x14ac:dyDescent="0.55000000000000004">
      <c r="A1779" s="2">
        <v>43240</v>
      </c>
      <c r="B1779">
        <v>23</v>
      </c>
      <c r="C1779" t="s">
        <v>6</v>
      </c>
      <c r="D1779" t="s">
        <v>10</v>
      </c>
      <c r="E1779">
        <v>10</v>
      </c>
      <c r="F1779">
        <v>2.95</v>
      </c>
      <c r="G1779" s="4">
        <v>0</v>
      </c>
      <c r="H1779" s="3">
        <v>1.68</v>
      </c>
      <c r="I1779">
        <v>7</v>
      </c>
      <c r="K1779" s="18">
        <f t="shared" si="135"/>
        <v>20.650000000000002</v>
      </c>
      <c r="L1779" s="18">
        <f t="shared" si="136"/>
        <v>8.8900000000000023</v>
      </c>
      <c r="M1779" s="19">
        <f t="shared" si="137"/>
        <v>0.43050847457627128</v>
      </c>
      <c r="N1779" s="19">
        <f t="shared" si="138"/>
        <v>0</v>
      </c>
      <c r="O1779" s="18">
        <f t="shared" si="139"/>
        <v>0</v>
      </c>
    </row>
    <row r="1780" spans="1:15" x14ac:dyDescent="0.55000000000000004">
      <c r="A1780" s="2">
        <v>43274</v>
      </c>
      <c r="B1780">
        <v>23</v>
      </c>
      <c r="C1780" t="s">
        <v>8</v>
      </c>
      <c r="D1780" t="s">
        <v>10</v>
      </c>
      <c r="E1780">
        <v>8</v>
      </c>
      <c r="F1780">
        <v>2.95</v>
      </c>
      <c r="G1780" s="4">
        <v>0</v>
      </c>
      <c r="H1780" s="3">
        <v>1.68</v>
      </c>
      <c r="I1780">
        <v>14</v>
      </c>
      <c r="K1780" s="18">
        <f t="shared" si="135"/>
        <v>41.300000000000004</v>
      </c>
      <c r="L1780" s="18">
        <f t="shared" si="136"/>
        <v>17.780000000000005</v>
      </c>
      <c r="M1780" s="19">
        <f t="shared" si="137"/>
        <v>0.43050847457627128</v>
      </c>
      <c r="N1780" s="19">
        <f t="shared" si="138"/>
        <v>0</v>
      </c>
      <c r="O1780" s="18">
        <f t="shared" si="139"/>
        <v>0</v>
      </c>
    </row>
    <row r="1781" spans="1:15" x14ac:dyDescent="0.55000000000000004">
      <c r="A1781" s="2">
        <v>43281</v>
      </c>
      <c r="B1781">
        <v>23</v>
      </c>
      <c r="C1781" t="s">
        <v>7</v>
      </c>
      <c r="D1781" t="s">
        <v>10</v>
      </c>
      <c r="E1781">
        <v>2</v>
      </c>
      <c r="F1781">
        <v>2.95</v>
      </c>
      <c r="G1781" s="4">
        <v>0</v>
      </c>
      <c r="H1781" s="3">
        <v>1.68</v>
      </c>
      <c r="I1781">
        <v>14</v>
      </c>
      <c r="K1781" s="18">
        <f t="shared" si="135"/>
        <v>41.300000000000004</v>
      </c>
      <c r="L1781" s="18">
        <f t="shared" si="136"/>
        <v>17.780000000000005</v>
      </c>
      <c r="M1781" s="19">
        <f t="shared" si="137"/>
        <v>0.43050847457627128</v>
      </c>
      <c r="N1781" s="19">
        <f t="shared" si="138"/>
        <v>0</v>
      </c>
      <c r="O1781" s="18">
        <f t="shared" si="139"/>
        <v>0</v>
      </c>
    </row>
    <row r="1782" spans="1:15" x14ac:dyDescent="0.55000000000000004">
      <c r="A1782" s="2">
        <v>43257</v>
      </c>
      <c r="B1782">
        <v>23</v>
      </c>
      <c r="C1782" t="s">
        <v>6</v>
      </c>
      <c r="D1782" t="s">
        <v>11</v>
      </c>
      <c r="E1782">
        <v>10</v>
      </c>
      <c r="F1782">
        <v>2.95</v>
      </c>
      <c r="G1782" s="4">
        <v>0</v>
      </c>
      <c r="H1782" s="3">
        <v>1.68</v>
      </c>
      <c r="I1782">
        <v>10</v>
      </c>
      <c r="K1782" s="18">
        <f t="shared" si="135"/>
        <v>29.5</v>
      </c>
      <c r="L1782" s="18">
        <f t="shared" si="136"/>
        <v>12.700000000000003</v>
      </c>
      <c r="M1782" s="19">
        <f t="shared" si="137"/>
        <v>0.43050847457627128</v>
      </c>
      <c r="N1782" s="19">
        <f t="shared" si="138"/>
        <v>0</v>
      </c>
      <c r="O1782" s="18">
        <f t="shared" si="139"/>
        <v>0</v>
      </c>
    </row>
    <row r="1783" spans="1:15" x14ac:dyDescent="0.55000000000000004">
      <c r="A1783" s="2">
        <v>43115</v>
      </c>
      <c r="B1783">
        <v>23</v>
      </c>
      <c r="C1783" t="s">
        <v>7</v>
      </c>
      <c r="D1783" t="s">
        <v>10</v>
      </c>
      <c r="E1783">
        <v>10</v>
      </c>
      <c r="F1783">
        <v>2.95</v>
      </c>
      <c r="G1783" s="4">
        <v>0</v>
      </c>
      <c r="H1783" s="3">
        <v>1.68</v>
      </c>
      <c r="I1783">
        <v>2</v>
      </c>
      <c r="K1783" s="18">
        <f t="shared" si="135"/>
        <v>5.9</v>
      </c>
      <c r="L1783" s="18">
        <f t="shared" si="136"/>
        <v>2.5400000000000005</v>
      </c>
      <c r="M1783" s="19">
        <f t="shared" si="137"/>
        <v>0.43050847457627123</v>
      </c>
      <c r="N1783" s="19">
        <f t="shared" si="138"/>
        <v>0</v>
      </c>
      <c r="O1783" s="18">
        <f t="shared" si="139"/>
        <v>0</v>
      </c>
    </row>
    <row r="1784" spans="1:15" x14ac:dyDescent="0.55000000000000004">
      <c r="A1784" s="2">
        <v>43124</v>
      </c>
      <c r="B1784">
        <v>23</v>
      </c>
      <c r="C1784" t="s">
        <v>7</v>
      </c>
      <c r="D1784" t="s">
        <v>11</v>
      </c>
      <c r="E1784">
        <v>4</v>
      </c>
      <c r="F1784">
        <v>2.95</v>
      </c>
      <c r="G1784" s="4">
        <v>0</v>
      </c>
      <c r="H1784" s="3">
        <v>1.68</v>
      </c>
      <c r="I1784">
        <v>11</v>
      </c>
      <c r="K1784" s="18">
        <f t="shared" si="135"/>
        <v>32.450000000000003</v>
      </c>
      <c r="L1784" s="18">
        <f t="shared" si="136"/>
        <v>13.970000000000002</v>
      </c>
      <c r="M1784" s="19">
        <f t="shared" si="137"/>
        <v>0.43050847457627123</v>
      </c>
      <c r="N1784" s="19">
        <f t="shared" si="138"/>
        <v>0</v>
      </c>
      <c r="O1784" s="18">
        <f t="shared" si="139"/>
        <v>0</v>
      </c>
    </row>
    <row r="1785" spans="1:15" x14ac:dyDescent="0.55000000000000004">
      <c r="A1785" s="2">
        <v>43125</v>
      </c>
      <c r="B1785">
        <v>23</v>
      </c>
      <c r="C1785" t="s">
        <v>8</v>
      </c>
      <c r="D1785" t="s">
        <v>11</v>
      </c>
      <c r="E1785">
        <v>3</v>
      </c>
      <c r="F1785">
        <v>2.95</v>
      </c>
      <c r="G1785" s="4">
        <v>0</v>
      </c>
      <c r="H1785" s="3">
        <v>1.68</v>
      </c>
      <c r="I1785">
        <v>9</v>
      </c>
      <c r="K1785" s="18">
        <f t="shared" si="135"/>
        <v>26.55</v>
      </c>
      <c r="L1785" s="18">
        <f t="shared" si="136"/>
        <v>11.430000000000001</v>
      </c>
      <c r="M1785" s="19">
        <f t="shared" si="137"/>
        <v>0.43050847457627123</v>
      </c>
      <c r="N1785" s="19">
        <f t="shared" si="138"/>
        <v>0</v>
      </c>
      <c r="O1785" s="18">
        <f t="shared" si="139"/>
        <v>0</v>
      </c>
    </row>
    <row r="1786" spans="1:15" x14ac:dyDescent="0.55000000000000004">
      <c r="A1786" s="2">
        <v>43127</v>
      </c>
      <c r="B1786">
        <v>23</v>
      </c>
      <c r="C1786" t="s">
        <v>9</v>
      </c>
      <c r="D1786" t="s">
        <v>10</v>
      </c>
      <c r="E1786">
        <v>6</v>
      </c>
      <c r="F1786">
        <v>2.95</v>
      </c>
      <c r="G1786" s="4">
        <v>0</v>
      </c>
      <c r="H1786" s="3">
        <v>1.68</v>
      </c>
      <c r="I1786">
        <v>13</v>
      </c>
      <c r="K1786" s="18">
        <f t="shared" si="135"/>
        <v>38.35</v>
      </c>
      <c r="L1786" s="18">
        <f t="shared" si="136"/>
        <v>16.510000000000002</v>
      </c>
      <c r="M1786" s="19">
        <f t="shared" si="137"/>
        <v>0.43050847457627123</v>
      </c>
      <c r="N1786" s="19">
        <f t="shared" si="138"/>
        <v>0</v>
      </c>
      <c r="O1786" s="18">
        <f t="shared" si="139"/>
        <v>0</v>
      </c>
    </row>
    <row r="1787" spans="1:15" x14ac:dyDescent="0.55000000000000004">
      <c r="A1787" s="2">
        <v>43134</v>
      </c>
      <c r="B1787">
        <v>23</v>
      </c>
      <c r="C1787" t="s">
        <v>8</v>
      </c>
      <c r="D1787" t="s">
        <v>10</v>
      </c>
      <c r="E1787">
        <v>1</v>
      </c>
      <c r="F1787">
        <v>2.95</v>
      </c>
      <c r="G1787" s="4">
        <v>0</v>
      </c>
      <c r="H1787" s="3">
        <v>1.68</v>
      </c>
      <c r="I1787">
        <v>2</v>
      </c>
      <c r="K1787" s="18">
        <f t="shared" si="135"/>
        <v>5.9</v>
      </c>
      <c r="L1787" s="18">
        <f t="shared" si="136"/>
        <v>2.5400000000000005</v>
      </c>
      <c r="M1787" s="19">
        <f t="shared" si="137"/>
        <v>0.43050847457627123</v>
      </c>
      <c r="N1787" s="19">
        <f t="shared" si="138"/>
        <v>0</v>
      </c>
      <c r="O1787" s="18">
        <f t="shared" si="139"/>
        <v>0</v>
      </c>
    </row>
    <row r="1788" spans="1:15" x14ac:dyDescent="0.55000000000000004">
      <c r="A1788" s="2">
        <v>43157</v>
      </c>
      <c r="B1788">
        <v>23</v>
      </c>
      <c r="C1788" t="s">
        <v>7</v>
      </c>
      <c r="D1788" t="s">
        <v>10</v>
      </c>
      <c r="E1788">
        <v>9</v>
      </c>
      <c r="F1788">
        <v>2.95</v>
      </c>
      <c r="G1788" s="4">
        <v>0</v>
      </c>
      <c r="H1788" s="3">
        <v>1.68</v>
      </c>
      <c r="I1788">
        <v>11</v>
      </c>
      <c r="K1788" s="18">
        <f t="shared" si="135"/>
        <v>32.450000000000003</v>
      </c>
      <c r="L1788" s="18">
        <f t="shared" si="136"/>
        <v>13.970000000000002</v>
      </c>
      <c r="M1788" s="19">
        <f t="shared" si="137"/>
        <v>0.43050847457627123</v>
      </c>
      <c r="N1788" s="19">
        <f t="shared" si="138"/>
        <v>0</v>
      </c>
      <c r="O1788" s="18">
        <f t="shared" si="139"/>
        <v>0</v>
      </c>
    </row>
    <row r="1789" spans="1:15" x14ac:dyDescent="0.55000000000000004">
      <c r="A1789" s="2">
        <v>43157</v>
      </c>
      <c r="B1789">
        <v>23</v>
      </c>
      <c r="C1789" t="s">
        <v>6</v>
      </c>
      <c r="D1789" t="s">
        <v>10</v>
      </c>
      <c r="E1789">
        <v>9</v>
      </c>
      <c r="F1789">
        <v>2.95</v>
      </c>
      <c r="G1789" s="4">
        <v>0</v>
      </c>
      <c r="H1789" s="3">
        <v>1.68</v>
      </c>
      <c r="I1789">
        <v>8</v>
      </c>
      <c r="K1789" s="18">
        <f t="shared" si="135"/>
        <v>23.6</v>
      </c>
      <c r="L1789" s="18">
        <f t="shared" si="136"/>
        <v>10.160000000000002</v>
      </c>
      <c r="M1789" s="19">
        <f t="shared" si="137"/>
        <v>0.43050847457627123</v>
      </c>
      <c r="N1789" s="19">
        <f t="shared" si="138"/>
        <v>0</v>
      </c>
      <c r="O1789" s="18">
        <f t="shared" si="139"/>
        <v>0</v>
      </c>
    </row>
    <row r="1790" spans="1:15" x14ac:dyDescent="0.55000000000000004">
      <c r="A1790" s="2">
        <v>43157</v>
      </c>
      <c r="B1790">
        <v>23</v>
      </c>
      <c r="C1790" t="s">
        <v>7</v>
      </c>
      <c r="D1790" t="s">
        <v>10</v>
      </c>
      <c r="E1790">
        <v>2</v>
      </c>
      <c r="F1790">
        <v>2.95</v>
      </c>
      <c r="G1790" s="4">
        <v>0</v>
      </c>
      <c r="H1790" s="3">
        <v>1.68</v>
      </c>
      <c r="I1790">
        <v>2</v>
      </c>
      <c r="K1790" s="18">
        <f t="shared" si="135"/>
        <v>5.9</v>
      </c>
      <c r="L1790" s="18">
        <f t="shared" si="136"/>
        <v>2.5400000000000005</v>
      </c>
      <c r="M1790" s="19">
        <f t="shared" si="137"/>
        <v>0.43050847457627123</v>
      </c>
      <c r="N1790" s="19">
        <f t="shared" si="138"/>
        <v>0</v>
      </c>
      <c r="O1790" s="18">
        <f t="shared" si="139"/>
        <v>0</v>
      </c>
    </row>
    <row r="1791" spans="1:15" x14ac:dyDescent="0.55000000000000004">
      <c r="A1791" s="2">
        <v>43159</v>
      </c>
      <c r="B1791">
        <v>23</v>
      </c>
      <c r="C1791" t="s">
        <v>5</v>
      </c>
      <c r="D1791" t="s">
        <v>11</v>
      </c>
      <c r="E1791">
        <v>5</v>
      </c>
      <c r="F1791">
        <v>2.95</v>
      </c>
      <c r="G1791" s="4">
        <v>0</v>
      </c>
      <c r="H1791" s="3">
        <v>1.68</v>
      </c>
      <c r="I1791">
        <v>8</v>
      </c>
      <c r="K1791" s="18">
        <f t="shared" si="135"/>
        <v>23.6</v>
      </c>
      <c r="L1791" s="18">
        <f t="shared" si="136"/>
        <v>10.160000000000002</v>
      </c>
      <c r="M1791" s="19">
        <f t="shared" si="137"/>
        <v>0.43050847457627123</v>
      </c>
      <c r="N1791" s="19">
        <f t="shared" si="138"/>
        <v>0</v>
      </c>
      <c r="O1791" s="18">
        <f t="shared" si="139"/>
        <v>0</v>
      </c>
    </row>
    <row r="1792" spans="1:15" x14ac:dyDescent="0.55000000000000004">
      <c r="A1792" s="2">
        <v>43171</v>
      </c>
      <c r="B1792">
        <v>23</v>
      </c>
      <c r="C1792" t="s">
        <v>8</v>
      </c>
      <c r="D1792" t="s">
        <v>11</v>
      </c>
      <c r="E1792">
        <v>3</v>
      </c>
      <c r="F1792">
        <v>2.95</v>
      </c>
      <c r="G1792" s="4">
        <v>0</v>
      </c>
      <c r="H1792" s="3">
        <v>1.68</v>
      </c>
      <c r="I1792">
        <v>11</v>
      </c>
      <c r="K1792" s="18">
        <f t="shared" si="135"/>
        <v>32.450000000000003</v>
      </c>
      <c r="L1792" s="18">
        <f t="shared" si="136"/>
        <v>13.970000000000002</v>
      </c>
      <c r="M1792" s="19">
        <f t="shared" si="137"/>
        <v>0.43050847457627123</v>
      </c>
      <c r="N1792" s="19">
        <f t="shared" si="138"/>
        <v>0</v>
      </c>
      <c r="O1792" s="18">
        <f t="shared" si="139"/>
        <v>0</v>
      </c>
    </row>
    <row r="1793" spans="1:15" x14ac:dyDescent="0.55000000000000004">
      <c r="A1793" s="2">
        <v>43189</v>
      </c>
      <c r="B1793">
        <v>23</v>
      </c>
      <c r="C1793" t="s">
        <v>8</v>
      </c>
      <c r="D1793" t="s">
        <v>10</v>
      </c>
      <c r="E1793">
        <v>1</v>
      </c>
      <c r="F1793">
        <v>2.95</v>
      </c>
      <c r="G1793" s="4">
        <v>0</v>
      </c>
      <c r="H1793" s="3">
        <v>1.68</v>
      </c>
      <c r="I1793">
        <v>1</v>
      </c>
      <c r="K1793" s="18">
        <f t="shared" si="135"/>
        <v>2.95</v>
      </c>
      <c r="L1793" s="18">
        <f t="shared" si="136"/>
        <v>1.2700000000000002</v>
      </c>
      <c r="M1793" s="19">
        <f t="shared" si="137"/>
        <v>0.43050847457627123</v>
      </c>
      <c r="N1793" s="19">
        <f t="shared" si="138"/>
        <v>0</v>
      </c>
      <c r="O1793" s="18">
        <f t="shared" si="139"/>
        <v>0</v>
      </c>
    </row>
    <row r="1794" spans="1:15" x14ac:dyDescent="0.55000000000000004">
      <c r="A1794" s="2">
        <v>43207</v>
      </c>
      <c r="B1794">
        <v>23</v>
      </c>
      <c r="C1794" t="s">
        <v>5</v>
      </c>
      <c r="D1794" t="s">
        <v>11</v>
      </c>
      <c r="E1794">
        <v>11</v>
      </c>
      <c r="F1794">
        <v>2.95</v>
      </c>
      <c r="G1794" s="4">
        <v>0</v>
      </c>
      <c r="H1794" s="3">
        <v>1.68</v>
      </c>
      <c r="I1794">
        <v>9</v>
      </c>
      <c r="K1794" s="18">
        <f t="shared" ref="K1794:K1857" si="140">I1794*F1794*(1-G1794)</f>
        <v>26.55</v>
      </c>
      <c r="L1794" s="18">
        <f t="shared" ref="L1794:L1857" si="141">(F1794*(1-G1794)-H1794)*I1794</f>
        <v>11.430000000000001</v>
      </c>
      <c r="M1794" s="19">
        <f t="shared" ref="M1794:M1857" si="142">L1794/K1794</f>
        <v>0.43050847457627123</v>
      </c>
      <c r="N1794" s="19">
        <f t="shared" si="138"/>
        <v>0</v>
      </c>
      <c r="O1794" s="18">
        <f t="shared" si="139"/>
        <v>0</v>
      </c>
    </row>
    <row r="1795" spans="1:15" x14ac:dyDescent="0.55000000000000004">
      <c r="A1795" s="2">
        <v>43219</v>
      </c>
      <c r="B1795">
        <v>23</v>
      </c>
      <c r="C1795" t="s">
        <v>7</v>
      </c>
      <c r="D1795" t="s">
        <v>10</v>
      </c>
      <c r="E1795">
        <v>3</v>
      </c>
      <c r="F1795">
        <v>2.95</v>
      </c>
      <c r="G1795" s="4">
        <v>0</v>
      </c>
      <c r="H1795" s="3">
        <v>1.68</v>
      </c>
      <c r="I1795">
        <v>1</v>
      </c>
      <c r="K1795" s="18">
        <f t="shared" si="140"/>
        <v>2.95</v>
      </c>
      <c r="L1795" s="18">
        <f t="shared" si="141"/>
        <v>1.2700000000000002</v>
      </c>
      <c r="M1795" s="19">
        <f t="shared" si="142"/>
        <v>0.43050847457627123</v>
      </c>
      <c r="N1795" s="19">
        <f t="shared" ref="N1795:N1858" si="143">MAX(IF(K1795&gt;500,0.15,0),G1795)-G1795</f>
        <v>0</v>
      </c>
      <c r="O1795" s="18">
        <f t="shared" ref="O1795:O1858" si="144">N1795*K1795</f>
        <v>0</v>
      </c>
    </row>
    <row r="1796" spans="1:15" x14ac:dyDescent="0.55000000000000004">
      <c r="A1796" s="2">
        <v>43225</v>
      </c>
      <c r="B1796">
        <v>23</v>
      </c>
      <c r="C1796" t="s">
        <v>7</v>
      </c>
      <c r="D1796" t="s">
        <v>10</v>
      </c>
      <c r="E1796">
        <v>1</v>
      </c>
      <c r="F1796">
        <v>2.95</v>
      </c>
      <c r="G1796" s="4">
        <v>0</v>
      </c>
      <c r="H1796" s="3">
        <v>1.68</v>
      </c>
      <c r="I1796">
        <v>8</v>
      </c>
      <c r="K1796" s="18">
        <f t="shared" si="140"/>
        <v>23.6</v>
      </c>
      <c r="L1796" s="18">
        <f t="shared" si="141"/>
        <v>10.160000000000002</v>
      </c>
      <c r="M1796" s="19">
        <f t="shared" si="142"/>
        <v>0.43050847457627123</v>
      </c>
      <c r="N1796" s="19">
        <f t="shared" si="143"/>
        <v>0</v>
      </c>
      <c r="O1796" s="18">
        <f t="shared" si="144"/>
        <v>0</v>
      </c>
    </row>
    <row r="1797" spans="1:15" x14ac:dyDescent="0.55000000000000004">
      <c r="A1797" s="2">
        <v>43225</v>
      </c>
      <c r="B1797">
        <v>23</v>
      </c>
      <c r="C1797" t="s">
        <v>8</v>
      </c>
      <c r="D1797" t="s">
        <v>10</v>
      </c>
      <c r="E1797">
        <v>11</v>
      </c>
      <c r="F1797">
        <v>2.95</v>
      </c>
      <c r="G1797" s="4">
        <v>0</v>
      </c>
      <c r="H1797" s="3">
        <v>1.68</v>
      </c>
      <c r="I1797">
        <v>4</v>
      </c>
      <c r="K1797" s="18">
        <f t="shared" si="140"/>
        <v>11.8</v>
      </c>
      <c r="L1797" s="18">
        <f t="shared" si="141"/>
        <v>5.080000000000001</v>
      </c>
      <c r="M1797" s="19">
        <f t="shared" si="142"/>
        <v>0.43050847457627123</v>
      </c>
      <c r="N1797" s="19">
        <f t="shared" si="143"/>
        <v>0</v>
      </c>
      <c r="O1797" s="18">
        <f t="shared" si="144"/>
        <v>0</v>
      </c>
    </row>
    <row r="1798" spans="1:15" x14ac:dyDescent="0.55000000000000004">
      <c r="A1798" s="2">
        <v>43247</v>
      </c>
      <c r="B1798">
        <v>23</v>
      </c>
      <c r="C1798" t="s">
        <v>5</v>
      </c>
      <c r="D1798" t="s">
        <v>10</v>
      </c>
      <c r="E1798">
        <v>7</v>
      </c>
      <c r="F1798">
        <v>2.95</v>
      </c>
      <c r="G1798" s="4">
        <v>0</v>
      </c>
      <c r="H1798" s="3">
        <v>1.68</v>
      </c>
      <c r="I1798">
        <v>9</v>
      </c>
      <c r="K1798" s="18">
        <f t="shared" si="140"/>
        <v>26.55</v>
      </c>
      <c r="L1798" s="18">
        <f t="shared" si="141"/>
        <v>11.430000000000001</v>
      </c>
      <c r="M1798" s="19">
        <f t="shared" si="142"/>
        <v>0.43050847457627123</v>
      </c>
      <c r="N1798" s="19">
        <f t="shared" si="143"/>
        <v>0</v>
      </c>
      <c r="O1798" s="18">
        <f t="shared" si="144"/>
        <v>0</v>
      </c>
    </row>
    <row r="1799" spans="1:15" x14ac:dyDescent="0.55000000000000004">
      <c r="A1799" s="2">
        <v>43261</v>
      </c>
      <c r="B1799">
        <v>23</v>
      </c>
      <c r="C1799" t="s">
        <v>7</v>
      </c>
      <c r="D1799" t="s">
        <v>10</v>
      </c>
      <c r="E1799">
        <v>3</v>
      </c>
      <c r="F1799">
        <v>2.95</v>
      </c>
      <c r="G1799" s="4">
        <v>0</v>
      </c>
      <c r="H1799" s="3">
        <v>1.68</v>
      </c>
      <c r="I1799">
        <v>1</v>
      </c>
      <c r="K1799" s="18">
        <f t="shared" si="140"/>
        <v>2.95</v>
      </c>
      <c r="L1799" s="18">
        <f t="shared" si="141"/>
        <v>1.2700000000000002</v>
      </c>
      <c r="M1799" s="19">
        <f t="shared" si="142"/>
        <v>0.43050847457627123</v>
      </c>
      <c r="N1799" s="19">
        <f t="shared" si="143"/>
        <v>0</v>
      </c>
      <c r="O1799" s="18">
        <f t="shared" si="144"/>
        <v>0</v>
      </c>
    </row>
    <row r="1800" spans="1:15" x14ac:dyDescent="0.55000000000000004">
      <c r="A1800" s="2">
        <v>43274</v>
      </c>
      <c r="B1800">
        <v>23</v>
      </c>
      <c r="C1800" t="s">
        <v>9</v>
      </c>
      <c r="D1800" t="s">
        <v>10</v>
      </c>
      <c r="E1800">
        <v>3</v>
      </c>
      <c r="F1800">
        <v>2.95</v>
      </c>
      <c r="G1800" s="4">
        <v>0</v>
      </c>
      <c r="H1800" s="3">
        <v>1.68</v>
      </c>
      <c r="I1800">
        <v>4</v>
      </c>
      <c r="K1800" s="18">
        <f t="shared" si="140"/>
        <v>11.8</v>
      </c>
      <c r="L1800" s="18">
        <f t="shared" si="141"/>
        <v>5.080000000000001</v>
      </c>
      <c r="M1800" s="19">
        <f t="shared" si="142"/>
        <v>0.43050847457627123</v>
      </c>
      <c r="N1800" s="19">
        <f t="shared" si="143"/>
        <v>0</v>
      </c>
      <c r="O1800" s="18">
        <f t="shared" si="144"/>
        <v>0</v>
      </c>
    </row>
    <row r="1801" spans="1:15" x14ac:dyDescent="0.55000000000000004">
      <c r="A1801" s="2">
        <v>43115</v>
      </c>
      <c r="B1801">
        <v>23</v>
      </c>
      <c r="C1801" t="s">
        <v>5</v>
      </c>
      <c r="D1801" t="s">
        <v>10</v>
      </c>
      <c r="E1801">
        <v>6</v>
      </c>
      <c r="F1801">
        <v>2.95</v>
      </c>
      <c r="G1801" s="4">
        <v>0</v>
      </c>
      <c r="H1801" s="3">
        <v>1.68</v>
      </c>
      <c r="I1801">
        <v>8</v>
      </c>
      <c r="K1801" s="18">
        <f t="shared" si="140"/>
        <v>23.6</v>
      </c>
      <c r="L1801" s="18">
        <f t="shared" si="141"/>
        <v>10.160000000000002</v>
      </c>
      <c r="M1801" s="19">
        <f t="shared" si="142"/>
        <v>0.43050847457627123</v>
      </c>
      <c r="N1801" s="19">
        <f t="shared" si="143"/>
        <v>0</v>
      </c>
      <c r="O1801" s="18">
        <f t="shared" si="144"/>
        <v>0</v>
      </c>
    </row>
    <row r="1802" spans="1:15" x14ac:dyDescent="0.55000000000000004">
      <c r="A1802" s="2">
        <v>43157</v>
      </c>
      <c r="B1802">
        <v>23</v>
      </c>
      <c r="C1802" t="s">
        <v>7</v>
      </c>
      <c r="D1802" t="s">
        <v>10</v>
      </c>
      <c r="E1802">
        <v>5</v>
      </c>
      <c r="F1802">
        <v>2.95</v>
      </c>
      <c r="G1802" s="4">
        <v>0</v>
      </c>
      <c r="H1802" s="3">
        <v>1.68</v>
      </c>
      <c r="I1802">
        <v>4</v>
      </c>
      <c r="K1802" s="18">
        <f t="shared" si="140"/>
        <v>11.8</v>
      </c>
      <c r="L1802" s="18">
        <f t="shared" si="141"/>
        <v>5.080000000000001</v>
      </c>
      <c r="M1802" s="19">
        <f t="shared" si="142"/>
        <v>0.43050847457627123</v>
      </c>
      <c r="N1802" s="19">
        <f t="shared" si="143"/>
        <v>0</v>
      </c>
      <c r="O1802" s="18">
        <f t="shared" si="144"/>
        <v>0</v>
      </c>
    </row>
    <row r="1803" spans="1:15" x14ac:dyDescent="0.55000000000000004">
      <c r="A1803" s="2">
        <v>43171</v>
      </c>
      <c r="B1803">
        <v>23</v>
      </c>
      <c r="C1803" t="s">
        <v>8</v>
      </c>
      <c r="D1803" t="s">
        <v>11</v>
      </c>
      <c r="E1803">
        <v>10</v>
      </c>
      <c r="F1803">
        <v>2.95</v>
      </c>
      <c r="G1803" s="4">
        <v>0</v>
      </c>
      <c r="H1803" s="3">
        <v>1.68</v>
      </c>
      <c r="I1803">
        <v>2</v>
      </c>
      <c r="K1803" s="18">
        <f t="shared" si="140"/>
        <v>5.9</v>
      </c>
      <c r="L1803" s="18">
        <f t="shared" si="141"/>
        <v>2.5400000000000005</v>
      </c>
      <c r="M1803" s="19">
        <f t="shared" si="142"/>
        <v>0.43050847457627123</v>
      </c>
      <c r="N1803" s="19">
        <f t="shared" si="143"/>
        <v>0</v>
      </c>
      <c r="O1803" s="18">
        <f t="shared" si="144"/>
        <v>0</v>
      </c>
    </row>
    <row r="1804" spans="1:15" x14ac:dyDescent="0.55000000000000004">
      <c r="A1804" s="2">
        <v>43239</v>
      </c>
      <c r="B1804">
        <v>23</v>
      </c>
      <c r="C1804" t="s">
        <v>8</v>
      </c>
      <c r="D1804" t="s">
        <v>10</v>
      </c>
      <c r="E1804">
        <v>11</v>
      </c>
      <c r="F1804">
        <v>2.95</v>
      </c>
      <c r="G1804" s="4">
        <v>0</v>
      </c>
      <c r="H1804" s="3">
        <v>1.68</v>
      </c>
      <c r="I1804">
        <v>4</v>
      </c>
      <c r="K1804" s="18">
        <f t="shared" si="140"/>
        <v>11.8</v>
      </c>
      <c r="L1804" s="18">
        <f t="shared" si="141"/>
        <v>5.080000000000001</v>
      </c>
      <c r="M1804" s="19">
        <f t="shared" si="142"/>
        <v>0.43050847457627123</v>
      </c>
      <c r="N1804" s="19">
        <f t="shared" si="143"/>
        <v>0</v>
      </c>
      <c r="O1804" s="18">
        <f t="shared" si="144"/>
        <v>0</v>
      </c>
    </row>
    <row r="1805" spans="1:15" x14ac:dyDescent="0.55000000000000004">
      <c r="A1805" s="2">
        <v>43254</v>
      </c>
      <c r="B1805">
        <v>23</v>
      </c>
      <c r="C1805" t="s">
        <v>5</v>
      </c>
      <c r="D1805" t="s">
        <v>10</v>
      </c>
      <c r="E1805">
        <v>7</v>
      </c>
      <c r="F1805">
        <v>2.95</v>
      </c>
      <c r="G1805" s="4">
        <v>0</v>
      </c>
      <c r="H1805" s="3">
        <v>1.68</v>
      </c>
      <c r="I1805">
        <v>2</v>
      </c>
      <c r="K1805" s="18">
        <f t="shared" si="140"/>
        <v>5.9</v>
      </c>
      <c r="L1805" s="18">
        <f t="shared" si="141"/>
        <v>2.5400000000000005</v>
      </c>
      <c r="M1805" s="19">
        <f t="shared" si="142"/>
        <v>0.43050847457627123</v>
      </c>
      <c r="N1805" s="19">
        <f t="shared" si="143"/>
        <v>0</v>
      </c>
      <c r="O1805" s="18">
        <f t="shared" si="144"/>
        <v>0</v>
      </c>
    </row>
    <row r="1806" spans="1:15" x14ac:dyDescent="0.55000000000000004">
      <c r="A1806" s="2">
        <v>43257</v>
      </c>
      <c r="B1806">
        <v>23</v>
      </c>
      <c r="C1806" t="s">
        <v>6</v>
      </c>
      <c r="D1806" t="s">
        <v>11</v>
      </c>
      <c r="E1806">
        <v>10</v>
      </c>
      <c r="F1806">
        <v>2.95</v>
      </c>
      <c r="G1806" s="4">
        <v>0</v>
      </c>
      <c r="H1806" s="3">
        <v>1.68</v>
      </c>
      <c r="I1806">
        <v>8</v>
      </c>
      <c r="K1806" s="18">
        <f t="shared" si="140"/>
        <v>23.6</v>
      </c>
      <c r="L1806" s="18">
        <f t="shared" si="141"/>
        <v>10.160000000000002</v>
      </c>
      <c r="M1806" s="19">
        <f t="shared" si="142"/>
        <v>0.43050847457627123</v>
      </c>
      <c r="N1806" s="19">
        <f t="shared" si="143"/>
        <v>0</v>
      </c>
      <c r="O1806" s="18">
        <f t="shared" si="144"/>
        <v>0</v>
      </c>
    </row>
    <row r="1807" spans="1:15" x14ac:dyDescent="0.55000000000000004">
      <c r="A1807" s="2">
        <v>43274</v>
      </c>
      <c r="B1807">
        <v>23</v>
      </c>
      <c r="C1807" t="s">
        <v>8</v>
      </c>
      <c r="D1807" t="s">
        <v>10</v>
      </c>
      <c r="E1807">
        <v>0</v>
      </c>
      <c r="F1807">
        <v>2.95</v>
      </c>
      <c r="G1807" s="4">
        <v>0</v>
      </c>
      <c r="H1807" s="3">
        <v>1.68</v>
      </c>
      <c r="I1807">
        <v>4</v>
      </c>
      <c r="K1807" s="18">
        <f t="shared" si="140"/>
        <v>11.8</v>
      </c>
      <c r="L1807" s="18">
        <f t="shared" si="141"/>
        <v>5.080000000000001</v>
      </c>
      <c r="M1807" s="19">
        <f t="shared" si="142"/>
        <v>0.43050847457627123</v>
      </c>
      <c r="N1807" s="19">
        <f t="shared" si="143"/>
        <v>0</v>
      </c>
      <c r="O1807" s="18">
        <f t="shared" si="144"/>
        <v>0</v>
      </c>
    </row>
    <row r="1808" spans="1:15" x14ac:dyDescent="0.55000000000000004">
      <c r="A1808" s="2">
        <v>43113</v>
      </c>
      <c r="B1808">
        <v>23</v>
      </c>
      <c r="C1808" t="s">
        <v>8</v>
      </c>
      <c r="D1808" t="s">
        <v>10</v>
      </c>
      <c r="E1808">
        <v>4</v>
      </c>
      <c r="F1808">
        <v>2.95</v>
      </c>
      <c r="G1808" s="4">
        <v>0</v>
      </c>
      <c r="H1808" s="3">
        <v>1.68</v>
      </c>
      <c r="I1808">
        <v>12</v>
      </c>
      <c r="K1808" s="18">
        <f t="shared" si="140"/>
        <v>35.400000000000006</v>
      </c>
      <c r="L1808" s="18">
        <f t="shared" si="141"/>
        <v>15.240000000000002</v>
      </c>
      <c r="M1808" s="19">
        <f t="shared" si="142"/>
        <v>0.43050847457627117</v>
      </c>
      <c r="N1808" s="19">
        <f t="shared" si="143"/>
        <v>0</v>
      </c>
      <c r="O1808" s="18">
        <f t="shared" si="144"/>
        <v>0</v>
      </c>
    </row>
    <row r="1809" spans="1:15" x14ac:dyDescent="0.55000000000000004">
      <c r="A1809" s="2">
        <v>43128</v>
      </c>
      <c r="B1809">
        <v>23</v>
      </c>
      <c r="C1809" t="s">
        <v>9</v>
      </c>
      <c r="D1809" t="s">
        <v>10</v>
      </c>
      <c r="E1809">
        <v>9</v>
      </c>
      <c r="F1809">
        <v>2.95</v>
      </c>
      <c r="G1809" s="4">
        <v>0</v>
      </c>
      <c r="H1809" s="3">
        <v>1.68</v>
      </c>
      <c r="I1809">
        <v>12</v>
      </c>
      <c r="K1809" s="18">
        <f t="shared" si="140"/>
        <v>35.400000000000006</v>
      </c>
      <c r="L1809" s="18">
        <f t="shared" si="141"/>
        <v>15.240000000000002</v>
      </c>
      <c r="M1809" s="19">
        <f t="shared" si="142"/>
        <v>0.43050847457627117</v>
      </c>
      <c r="N1809" s="19">
        <f t="shared" si="143"/>
        <v>0</v>
      </c>
      <c r="O1809" s="18">
        <f t="shared" si="144"/>
        <v>0</v>
      </c>
    </row>
    <row r="1810" spans="1:15" x14ac:dyDescent="0.55000000000000004">
      <c r="A1810" s="2">
        <v>43174</v>
      </c>
      <c r="B1810">
        <v>23</v>
      </c>
      <c r="C1810" t="s">
        <v>5</v>
      </c>
      <c r="D1810" t="s">
        <v>11</v>
      </c>
      <c r="E1810">
        <v>9</v>
      </c>
      <c r="F1810">
        <v>2.95</v>
      </c>
      <c r="G1810" s="4">
        <v>0</v>
      </c>
      <c r="H1810" s="3">
        <v>1.68</v>
      </c>
      <c r="I1810">
        <v>3</v>
      </c>
      <c r="K1810" s="18">
        <f t="shared" si="140"/>
        <v>8.8500000000000014</v>
      </c>
      <c r="L1810" s="18">
        <f t="shared" si="141"/>
        <v>3.8100000000000005</v>
      </c>
      <c r="M1810" s="19">
        <f t="shared" si="142"/>
        <v>0.43050847457627117</v>
      </c>
      <c r="N1810" s="19">
        <f t="shared" si="143"/>
        <v>0</v>
      </c>
      <c r="O1810" s="18">
        <f t="shared" si="144"/>
        <v>0</v>
      </c>
    </row>
    <row r="1811" spans="1:15" x14ac:dyDescent="0.55000000000000004">
      <c r="A1811" s="2">
        <v>43219</v>
      </c>
      <c r="B1811">
        <v>23</v>
      </c>
      <c r="C1811" t="s">
        <v>5</v>
      </c>
      <c r="D1811" t="s">
        <v>10</v>
      </c>
      <c r="E1811">
        <v>11</v>
      </c>
      <c r="F1811">
        <v>2.95</v>
      </c>
      <c r="G1811" s="4">
        <v>0</v>
      </c>
      <c r="H1811" s="3">
        <v>1.68</v>
      </c>
      <c r="I1811">
        <v>12</v>
      </c>
      <c r="K1811" s="18">
        <f t="shared" si="140"/>
        <v>35.400000000000006</v>
      </c>
      <c r="L1811" s="18">
        <f t="shared" si="141"/>
        <v>15.240000000000002</v>
      </c>
      <c r="M1811" s="19">
        <f t="shared" si="142"/>
        <v>0.43050847457627117</v>
      </c>
      <c r="N1811" s="19">
        <f t="shared" si="143"/>
        <v>0</v>
      </c>
      <c r="O1811" s="18">
        <f t="shared" si="144"/>
        <v>0</v>
      </c>
    </row>
    <row r="1812" spans="1:15" x14ac:dyDescent="0.55000000000000004">
      <c r="A1812" s="2">
        <v>43228</v>
      </c>
      <c r="B1812">
        <v>23</v>
      </c>
      <c r="C1812" t="s">
        <v>7</v>
      </c>
      <c r="D1812" t="s">
        <v>11</v>
      </c>
      <c r="E1812">
        <v>9</v>
      </c>
      <c r="F1812">
        <v>2.95</v>
      </c>
      <c r="G1812" s="4">
        <v>0</v>
      </c>
      <c r="H1812" s="3">
        <v>1.68</v>
      </c>
      <c r="I1812">
        <v>3</v>
      </c>
      <c r="K1812" s="18">
        <f t="shared" si="140"/>
        <v>8.8500000000000014</v>
      </c>
      <c r="L1812" s="18">
        <f t="shared" si="141"/>
        <v>3.8100000000000005</v>
      </c>
      <c r="M1812" s="19">
        <f t="shared" si="142"/>
        <v>0.43050847457627117</v>
      </c>
      <c r="N1812" s="19">
        <f t="shared" si="143"/>
        <v>0</v>
      </c>
      <c r="O1812" s="18">
        <f t="shared" si="144"/>
        <v>0</v>
      </c>
    </row>
    <row r="1813" spans="1:15" x14ac:dyDescent="0.55000000000000004">
      <c r="A1813" s="2">
        <v>43247</v>
      </c>
      <c r="B1813">
        <v>23</v>
      </c>
      <c r="C1813" t="s">
        <v>6</v>
      </c>
      <c r="D1813" t="s">
        <v>10</v>
      </c>
      <c r="E1813">
        <v>8</v>
      </c>
      <c r="F1813">
        <v>2.95</v>
      </c>
      <c r="G1813" s="4">
        <v>0</v>
      </c>
      <c r="H1813" s="3">
        <v>1.68</v>
      </c>
      <c r="I1813">
        <v>6</v>
      </c>
      <c r="K1813" s="18">
        <f t="shared" si="140"/>
        <v>17.700000000000003</v>
      </c>
      <c r="L1813" s="18">
        <f t="shared" si="141"/>
        <v>7.620000000000001</v>
      </c>
      <c r="M1813" s="19">
        <f t="shared" si="142"/>
        <v>0.43050847457627117</v>
      </c>
      <c r="N1813" s="19">
        <f t="shared" si="143"/>
        <v>0</v>
      </c>
      <c r="O1813" s="18">
        <f t="shared" si="144"/>
        <v>0</v>
      </c>
    </row>
    <row r="1814" spans="1:15" x14ac:dyDescent="0.55000000000000004">
      <c r="A1814" s="2">
        <v>43249</v>
      </c>
      <c r="B1814">
        <v>23</v>
      </c>
      <c r="C1814" t="s">
        <v>5</v>
      </c>
      <c r="D1814" t="s">
        <v>11</v>
      </c>
      <c r="E1814">
        <v>2</v>
      </c>
      <c r="F1814">
        <v>2.95</v>
      </c>
      <c r="G1814" s="4">
        <v>0</v>
      </c>
      <c r="H1814" s="3">
        <v>1.68</v>
      </c>
      <c r="I1814">
        <v>3</v>
      </c>
      <c r="K1814" s="18">
        <f t="shared" si="140"/>
        <v>8.8500000000000014</v>
      </c>
      <c r="L1814" s="18">
        <f t="shared" si="141"/>
        <v>3.8100000000000005</v>
      </c>
      <c r="M1814" s="19">
        <f t="shared" si="142"/>
        <v>0.43050847457627117</v>
      </c>
      <c r="N1814" s="19">
        <f t="shared" si="143"/>
        <v>0</v>
      </c>
      <c r="O1814" s="18">
        <f t="shared" si="144"/>
        <v>0</v>
      </c>
    </row>
    <row r="1815" spans="1:15" x14ac:dyDescent="0.55000000000000004">
      <c r="A1815" s="2">
        <v>43267</v>
      </c>
      <c r="B1815">
        <v>23</v>
      </c>
      <c r="C1815" t="s">
        <v>8</v>
      </c>
      <c r="D1815" t="s">
        <v>10</v>
      </c>
      <c r="E1815">
        <v>3</v>
      </c>
      <c r="F1815">
        <v>2.95</v>
      </c>
      <c r="G1815" s="4">
        <v>0</v>
      </c>
      <c r="H1815" s="3">
        <v>1.68</v>
      </c>
      <c r="I1815">
        <v>12</v>
      </c>
      <c r="K1815" s="18">
        <f t="shared" si="140"/>
        <v>35.400000000000006</v>
      </c>
      <c r="L1815" s="18">
        <f t="shared" si="141"/>
        <v>15.240000000000002</v>
      </c>
      <c r="M1815" s="19">
        <f t="shared" si="142"/>
        <v>0.43050847457627117</v>
      </c>
      <c r="N1815" s="19">
        <f t="shared" si="143"/>
        <v>0</v>
      </c>
      <c r="O1815" s="18">
        <f t="shared" si="144"/>
        <v>0</v>
      </c>
    </row>
    <row r="1816" spans="1:15" x14ac:dyDescent="0.55000000000000004">
      <c r="A1816" s="2">
        <v>43274</v>
      </c>
      <c r="B1816">
        <v>23</v>
      </c>
      <c r="C1816" t="s">
        <v>8</v>
      </c>
      <c r="D1816" t="s">
        <v>10</v>
      </c>
      <c r="E1816">
        <v>1</v>
      </c>
      <c r="F1816">
        <v>2.95</v>
      </c>
      <c r="G1816" s="4">
        <v>0</v>
      </c>
      <c r="H1816" s="3">
        <v>1.68</v>
      </c>
      <c r="I1816">
        <v>6</v>
      </c>
      <c r="K1816" s="18">
        <f t="shared" si="140"/>
        <v>17.700000000000003</v>
      </c>
      <c r="L1816" s="18">
        <f t="shared" si="141"/>
        <v>7.620000000000001</v>
      </c>
      <c r="M1816" s="19">
        <f t="shared" si="142"/>
        <v>0.43050847457627117</v>
      </c>
      <c r="N1816" s="19">
        <f t="shared" si="143"/>
        <v>0</v>
      </c>
      <c r="O1816" s="18">
        <f t="shared" si="144"/>
        <v>0</v>
      </c>
    </row>
    <row r="1817" spans="1:15" x14ac:dyDescent="0.55000000000000004">
      <c r="A1817" s="2">
        <v>43112</v>
      </c>
      <c r="B1817">
        <v>23</v>
      </c>
      <c r="C1817" t="s">
        <v>5</v>
      </c>
      <c r="D1817" t="s">
        <v>11</v>
      </c>
      <c r="E1817">
        <v>9</v>
      </c>
      <c r="F1817">
        <v>2.95</v>
      </c>
      <c r="G1817" s="4">
        <v>0</v>
      </c>
      <c r="H1817" s="3">
        <v>1.68</v>
      </c>
      <c r="I1817">
        <v>6</v>
      </c>
      <c r="K1817" s="18">
        <f t="shared" si="140"/>
        <v>17.700000000000003</v>
      </c>
      <c r="L1817" s="18">
        <f t="shared" si="141"/>
        <v>7.620000000000001</v>
      </c>
      <c r="M1817" s="19">
        <f t="shared" si="142"/>
        <v>0.43050847457627117</v>
      </c>
      <c r="N1817" s="19">
        <f t="shared" si="143"/>
        <v>0</v>
      </c>
      <c r="O1817" s="18">
        <f t="shared" si="144"/>
        <v>0</v>
      </c>
    </row>
    <row r="1818" spans="1:15" x14ac:dyDescent="0.55000000000000004">
      <c r="A1818" s="2">
        <v>43176</v>
      </c>
      <c r="B1818">
        <v>23</v>
      </c>
      <c r="C1818" t="s">
        <v>8</v>
      </c>
      <c r="D1818" t="s">
        <v>10</v>
      </c>
      <c r="E1818">
        <v>2</v>
      </c>
      <c r="F1818">
        <v>2.95</v>
      </c>
      <c r="G1818" s="4">
        <v>0</v>
      </c>
      <c r="H1818" s="3">
        <v>1.68</v>
      </c>
      <c r="I1818">
        <v>6</v>
      </c>
      <c r="K1818" s="18">
        <f t="shared" si="140"/>
        <v>17.700000000000003</v>
      </c>
      <c r="L1818" s="18">
        <f t="shared" si="141"/>
        <v>7.620000000000001</v>
      </c>
      <c r="M1818" s="19">
        <f t="shared" si="142"/>
        <v>0.43050847457627117</v>
      </c>
      <c r="N1818" s="19">
        <f t="shared" si="143"/>
        <v>0</v>
      </c>
      <c r="O1818" s="18">
        <f t="shared" si="144"/>
        <v>0</v>
      </c>
    </row>
    <row r="1819" spans="1:15" x14ac:dyDescent="0.55000000000000004">
      <c r="A1819" s="2">
        <v>43189</v>
      </c>
      <c r="B1819">
        <v>20</v>
      </c>
      <c r="C1819" t="s">
        <v>9</v>
      </c>
      <c r="D1819" t="s">
        <v>10</v>
      </c>
      <c r="E1819">
        <v>4</v>
      </c>
      <c r="F1819">
        <v>16.95</v>
      </c>
      <c r="G1819" s="4">
        <v>0.3</v>
      </c>
      <c r="H1819" s="3">
        <v>6.76</v>
      </c>
      <c r="I1819">
        <v>26</v>
      </c>
      <c r="K1819" s="18">
        <f t="shared" si="140"/>
        <v>308.48999999999995</v>
      </c>
      <c r="L1819" s="18">
        <f t="shared" si="141"/>
        <v>132.72999999999996</v>
      </c>
      <c r="M1819" s="19">
        <f t="shared" si="142"/>
        <v>0.43025705857564261</v>
      </c>
      <c r="N1819" s="19">
        <f t="shared" si="143"/>
        <v>0</v>
      </c>
      <c r="O1819" s="18">
        <f t="shared" si="144"/>
        <v>0</v>
      </c>
    </row>
    <row r="1820" spans="1:15" x14ac:dyDescent="0.55000000000000004">
      <c r="A1820" s="2">
        <v>43115</v>
      </c>
      <c r="B1820">
        <v>8</v>
      </c>
      <c r="C1820" t="s">
        <v>6</v>
      </c>
      <c r="D1820" t="s">
        <v>10</v>
      </c>
      <c r="E1820">
        <v>11</v>
      </c>
      <c r="F1820">
        <v>7.95</v>
      </c>
      <c r="G1820" s="4">
        <v>0</v>
      </c>
      <c r="H1820" s="3">
        <v>4.53</v>
      </c>
      <c r="I1820">
        <v>20</v>
      </c>
      <c r="K1820" s="18">
        <f t="shared" si="140"/>
        <v>159</v>
      </c>
      <c r="L1820" s="18">
        <f t="shared" si="141"/>
        <v>68.400000000000006</v>
      </c>
      <c r="M1820" s="19">
        <f t="shared" si="142"/>
        <v>0.43018867924528303</v>
      </c>
      <c r="N1820" s="19">
        <f t="shared" si="143"/>
        <v>0</v>
      </c>
      <c r="O1820" s="18">
        <f t="shared" si="144"/>
        <v>0</v>
      </c>
    </row>
    <row r="1821" spans="1:15" x14ac:dyDescent="0.55000000000000004">
      <c r="A1821" s="2">
        <v>43133</v>
      </c>
      <c r="B1821">
        <v>8</v>
      </c>
      <c r="C1821" t="s">
        <v>5</v>
      </c>
      <c r="D1821" t="s">
        <v>11</v>
      </c>
      <c r="E1821">
        <v>2</v>
      </c>
      <c r="F1821">
        <v>7.95</v>
      </c>
      <c r="G1821" s="4">
        <v>0</v>
      </c>
      <c r="H1821" s="3">
        <v>4.53</v>
      </c>
      <c r="I1821">
        <v>19</v>
      </c>
      <c r="K1821" s="18">
        <f t="shared" si="140"/>
        <v>151.05000000000001</v>
      </c>
      <c r="L1821" s="18">
        <f t="shared" si="141"/>
        <v>64.98</v>
      </c>
      <c r="M1821" s="19">
        <f t="shared" si="142"/>
        <v>0.43018867924528303</v>
      </c>
      <c r="N1821" s="19">
        <f t="shared" si="143"/>
        <v>0</v>
      </c>
      <c r="O1821" s="18">
        <f t="shared" si="144"/>
        <v>0</v>
      </c>
    </row>
    <row r="1822" spans="1:15" x14ac:dyDescent="0.55000000000000004">
      <c r="A1822" s="2">
        <v>43145</v>
      </c>
      <c r="B1822">
        <v>8</v>
      </c>
      <c r="C1822" t="s">
        <v>5</v>
      </c>
      <c r="D1822" t="s">
        <v>11</v>
      </c>
      <c r="E1822">
        <v>2</v>
      </c>
      <c r="F1822">
        <v>7.95</v>
      </c>
      <c r="G1822" s="4">
        <v>0</v>
      </c>
      <c r="H1822" s="3">
        <v>4.53</v>
      </c>
      <c r="I1822">
        <v>9</v>
      </c>
      <c r="K1822" s="18">
        <f t="shared" si="140"/>
        <v>71.55</v>
      </c>
      <c r="L1822" s="18">
        <f t="shared" si="141"/>
        <v>30.78</v>
      </c>
      <c r="M1822" s="19">
        <f t="shared" si="142"/>
        <v>0.43018867924528303</v>
      </c>
      <c r="N1822" s="19">
        <f t="shared" si="143"/>
        <v>0</v>
      </c>
      <c r="O1822" s="18">
        <f t="shared" si="144"/>
        <v>0</v>
      </c>
    </row>
    <row r="1823" spans="1:15" x14ac:dyDescent="0.55000000000000004">
      <c r="A1823" s="2">
        <v>43162</v>
      </c>
      <c r="B1823">
        <v>8</v>
      </c>
      <c r="C1823" t="s">
        <v>9</v>
      </c>
      <c r="D1823" t="s">
        <v>10</v>
      </c>
      <c r="E1823">
        <v>3</v>
      </c>
      <c r="F1823">
        <v>7.95</v>
      </c>
      <c r="G1823" s="4">
        <v>0</v>
      </c>
      <c r="H1823" s="3">
        <v>4.53</v>
      </c>
      <c r="I1823">
        <v>18</v>
      </c>
      <c r="K1823" s="18">
        <f t="shared" si="140"/>
        <v>143.1</v>
      </c>
      <c r="L1823" s="18">
        <f t="shared" si="141"/>
        <v>61.56</v>
      </c>
      <c r="M1823" s="19">
        <f t="shared" si="142"/>
        <v>0.43018867924528303</v>
      </c>
      <c r="N1823" s="19">
        <f t="shared" si="143"/>
        <v>0</v>
      </c>
      <c r="O1823" s="18">
        <f t="shared" si="144"/>
        <v>0</v>
      </c>
    </row>
    <row r="1824" spans="1:15" x14ac:dyDescent="0.55000000000000004">
      <c r="A1824" s="2">
        <v>43167</v>
      </c>
      <c r="B1824">
        <v>8</v>
      </c>
      <c r="C1824" t="s">
        <v>5</v>
      </c>
      <c r="D1824" t="s">
        <v>11</v>
      </c>
      <c r="E1824">
        <v>3</v>
      </c>
      <c r="F1824">
        <v>7.95</v>
      </c>
      <c r="G1824" s="4">
        <v>0</v>
      </c>
      <c r="H1824" s="3">
        <v>4.53</v>
      </c>
      <c r="I1824">
        <v>9</v>
      </c>
      <c r="K1824" s="18">
        <f t="shared" si="140"/>
        <v>71.55</v>
      </c>
      <c r="L1824" s="18">
        <f t="shared" si="141"/>
        <v>30.78</v>
      </c>
      <c r="M1824" s="19">
        <f t="shared" si="142"/>
        <v>0.43018867924528303</v>
      </c>
      <c r="N1824" s="19">
        <f t="shared" si="143"/>
        <v>0</v>
      </c>
      <c r="O1824" s="18">
        <f t="shared" si="144"/>
        <v>0</v>
      </c>
    </row>
    <row r="1825" spans="1:15" x14ac:dyDescent="0.55000000000000004">
      <c r="A1825" s="2">
        <v>43176</v>
      </c>
      <c r="B1825">
        <v>8</v>
      </c>
      <c r="C1825" t="s">
        <v>9</v>
      </c>
      <c r="D1825" t="s">
        <v>10</v>
      </c>
      <c r="E1825">
        <v>1</v>
      </c>
      <c r="F1825">
        <v>7.95</v>
      </c>
      <c r="G1825" s="4">
        <v>0</v>
      </c>
      <c r="H1825" s="3">
        <v>4.53</v>
      </c>
      <c r="I1825">
        <v>35</v>
      </c>
      <c r="K1825" s="18">
        <f t="shared" si="140"/>
        <v>278.25</v>
      </c>
      <c r="L1825" s="18">
        <f t="shared" si="141"/>
        <v>119.7</v>
      </c>
      <c r="M1825" s="19">
        <f t="shared" si="142"/>
        <v>0.43018867924528303</v>
      </c>
      <c r="N1825" s="19">
        <f t="shared" si="143"/>
        <v>0</v>
      </c>
      <c r="O1825" s="18">
        <f t="shared" si="144"/>
        <v>0</v>
      </c>
    </row>
    <row r="1826" spans="1:15" x14ac:dyDescent="0.55000000000000004">
      <c r="A1826" s="2">
        <v>43181</v>
      </c>
      <c r="B1826">
        <v>8</v>
      </c>
      <c r="C1826" t="s">
        <v>5</v>
      </c>
      <c r="D1826" t="s">
        <v>11</v>
      </c>
      <c r="E1826">
        <v>8</v>
      </c>
      <c r="F1826">
        <v>7.95</v>
      </c>
      <c r="G1826" s="4">
        <v>0</v>
      </c>
      <c r="H1826" s="3">
        <v>4.53</v>
      </c>
      <c r="I1826">
        <v>20</v>
      </c>
      <c r="K1826" s="18">
        <f t="shared" si="140"/>
        <v>159</v>
      </c>
      <c r="L1826" s="18">
        <f t="shared" si="141"/>
        <v>68.400000000000006</v>
      </c>
      <c r="M1826" s="19">
        <f t="shared" si="142"/>
        <v>0.43018867924528303</v>
      </c>
      <c r="N1826" s="19">
        <f t="shared" si="143"/>
        <v>0</v>
      </c>
      <c r="O1826" s="18">
        <f t="shared" si="144"/>
        <v>0</v>
      </c>
    </row>
    <row r="1827" spans="1:15" x14ac:dyDescent="0.55000000000000004">
      <c r="A1827" s="2">
        <v>43189</v>
      </c>
      <c r="B1827">
        <v>8</v>
      </c>
      <c r="C1827" t="s">
        <v>8</v>
      </c>
      <c r="D1827" t="s">
        <v>10</v>
      </c>
      <c r="E1827">
        <v>1</v>
      </c>
      <c r="F1827">
        <v>7.95</v>
      </c>
      <c r="G1827" s="4">
        <v>0</v>
      </c>
      <c r="H1827" s="3">
        <v>4.53</v>
      </c>
      <c r="I1827">
        <v>5</v>
      </c>
      <c r="K1827" s="18">
        <f t="shared" si="140"/>
        <v>39.75</v>
      </c>
      <c r="L1827" s="18">
        <f t="shared" si="141"/>
        <v>17.100000000000001</v>
      </c>
      <c r="M1827" s="19">
        <f t="shared" si="142"/>
        <v>0.43018867924528303</v>
      </c>
      <c r="N1827" s="19">
        <f t="shared" si="143"/>
        <v>0</v>
      </c>
      <c r="O1827" s="18">
        <f t="shared" si="144"/>
        <v>0</v>
      </c>
    </row>
    <row r="1828" spans="1:15" x14ac:dyDescent="0.55000000000000004">
      <c r="A1828" s="2">
        <v>43198</v>
      </c>
      <c r="B1828">
        <v>8</v>
      </c>
      <c r="C1828" t="s">
        <v>5</v>
      </c>
      <c r="D1828" t="s">
        <v>10</v>
      </c>
      <c r="E1828">
        <v>2</v>
      </c>
      <c r="F1828">
        <v>7.95</v>
      </c>
      <c r="G1828" s="4">
        <v>0</v>
      </c>
      <c r="H1828" s="3">
        <v>4.53</v>
      </c>
      <c r="I1828">
        <v>23</v>
      </c>
      <c r="K1828" s="18">
        <f t="shared" si="140"/>
        <v>182.85</v>
      </c>
      <c r="L1828" s="18">
        <f t="shared" si="141"/>
        <v>78.66</v>
      </c>
      <c r="M1828" s="19">
        <f t="shared" si="142"/>
        <v>0.43018867924528303</v>
      </c>
      <c r="N1828" s="19">
        <f t="shared" si="143"/>
        <v>0</v>
      </c>
      <c r="O1828" s="18">
        <f t="shared" si="144"/>
        <v>0</v>
      </c>
    </row>
    <row r="1829" spans="1:15" x14ac:dyDescent="0.55000000000000004">
      <c r="A1829" s="2">
        <v>43220</v>
      </c>
      <c r="B1829">
        <v>8</v>
      </c>
      <c r="C1829" t="s">
        <v>9</v>
      </c>
      <c r="D1829" t="s">
        <v>11</v>
      </c>
      <c r="E1829">
        <v>5</v>
      </c>
      <c r="F1829">
        <v>7.95</v>
      </c>
      <c r="G1829" s="4">
        <v>0</v>
      </c>
      <c r="H1829" s="3">
        <v>4.53</v>
      </c>
      <c r="I1829">
        <v>19</v>
      </c>
      <c r="K1829" s="18">
        <f t="shared" si="140"/>
        <v>151.05000000000001</v>
      </c>
      <c r="L1829" s="18">
        <f t="shared" si="141"/>
        <v>64.98</v>
      </c>
      <c r="M1829" s="19">
        <f t="shared" si="142"/>
        <v>0.43018867924528303</v>
      </c>
      <c r="N1829" s="19">
        <f t="shared" si="143"/>
        <v>0</v>
      </c>
      <c r="O1829" s="18">
        <f t="shared" si="144"/>
        <v>0</v>
      </c>
    </row>
    <row r="1830" spans="1:15" x14ac:dyDescent="0.55000000000000004">
      <c r="A1830" s="2">
        <v>43227</v>
      </c>
      <c r="B1830">
        <v>8</v>
      </c>
      <c r="C1830" t="s">
        <v>8</v>
      </c>
      <c r="D1830" t="s">
        <v>11</v>
      </c>
      <c r="E1830">
        <v>6</v>
      </c>
      <c r="F1830">
        <v>7.95</v>
      </c>
      <c r="G1830" s="4">
        <v>0</v>
      </c>
      <c r="H1830" s="3">
        <v>4.53</v>
      </c>
      <c r="I1830">
        <v>18</v>
      </c>
      <c r="K1830" s="18">
        <f t="shared" si="140"/>
        <v>143.1</v>
      </c>
      <c r="L1830" s="18">
        <f t="shared" si="141"/>
        <v>61.56</v>
      </c>
      <c r="M1830" s="19">
        <f t="shared" si="142"/>
        <v>0.43018867924528303</v>
      </c>
      <c r="N1830" s="19">
        <f t="shared" si="143"/>
        <v>0</v>
      </c>
      <c r="O1830" s="18">
        <f t="shared" si="144"/>
        <v>0</v>
      </c>
    </row>
    <row r="1831" spans="1:15" x14ac:dyDescent="0.55000000000000004">
      <c r="A1831" s="2">
        <v>43269</v>
      </c>
      <c r="B1831">
        <v>8</v>
      </c>
      <c r="C1831" t="s">
        <v>9</v>
      </c>
      <c r="D1831" t="s">
        <v>11</v>
      </c>
      <c r="E1831">
        <v>10</v>
      </c>
      <c r="F1831">
        <v>7.95</v>
      </c>
      <c r="G1831" s="4">
        <v>0</v>
      </c>
      <c r="H1831" s="3">
        <v>4.53</v>
      </c>
      <c r="I1831">
        <v>36</v>
      </c>
      <c r="K1831" s="18">
        <f t="shared" si="140"/>
        <v>286.2</v>
      </c>
      <c r="L1831" s="18">
        <f t="shared" si="141"/>
        <v>123.12</v>
      </c>
      <c r="M1831" s="19">
        <f t="shared" si="142"/>
        <v>0.43018867924528303</v>
      </c>
      <c r="N1831" s="19">
        <f t="shared" si="143"/>
        <v>0</v>
      </c>
      <c r="O1831" s="18">
        <f t="shared" si="144"/>
        <v>0</v>
      </c>
    </row>
    <row r="1832" spans="1:15" x14ac:dyDescent="0.55000000000000004">
      <c r="A1832" s="2">
        <v>43117</v>
      </c>
      <c r="B1832">
        <v>8</v>
      </c>
      <c r="C1832" t="s">
        <v>7</v>
      </c>
      <c r="D1832" t="s">
        <v>11</v>
      </c>
      <c r="E1832">
        <v>1</v>
      </c>
      <c r="F1832">
        <v>7.95</v>
      </c>
      <c r="G1832" s="4">
        <v>0</v>
      </c>
      <c r="H1832" s="3">
        <v>4.53</v>
      </c>
      <c r="I1832">
        <v>18</v>
      </c>
      <c r="K1832" s="18">
        <f t="shared" si="140"/>
        <v>143.1</v>
      </c>
      <c r="L1832" s="18">
        <f t="shared" si="141"/>
        <v>61.56</v>
      </c>
      <c r="M1832" s="19">
        <f t="shared" si="142"/>
        <v>0.43018867924528303</v>
      </c>
      <c r="N1832" s="19">
        <f t="shared" si="143"/>
        <v>0</v>
      </c>
      <c r="O1832" s="18">
        <f t="shared" si="144"/>
        <v>0</v>
      </c>
    </row>
    <row r="1833" spans="1:15" x14ac:dyDescent="0.55000000000000004">
      <c r="A1833" s="2">
        <v>43157</v>
      </c>
      <c r="B1833">
        <v>8</v>
      </c>
      <c r="C1833" t="s">
        <v>5</v>
      </c>
      <c r="D1833" t="s">
        <v>10</v>
      </c>
      <c r="E1833">
        <v>5</v>
      </c>
      <c r="F1833">
        <v>7.95</v>
      </c>
      <c r="G1833" s="4">
        <v>0</v>
      </c>
      <c r="H1833" s="3">
        <v>4.53</v>
      </c>
      <c r="I1833">
        <v>20</v>
      </c>
      <c r="K1833" s="18">
        <f t="shared" si="140"/>
        <v>159</v>
      </c>
      <c r="L1833" s="18">
        <f t="shared" si="141"/>
        <v>68.400000000000006</v>
      </c>
      <c r="M1833" s="19">
        <f t="shared" si="142"/>
        <v>0.43018867924528303</v>
      </c>
      <c r="N1833" s="19">
        <f t="shared" si="143"/>
        <v>0</v>
      </c>
      <c r="O1833" s="18">
        <f t="shared" si="144"/>
        <v>0</v>
      </c>
    </row>
    <row r="1834" spans="1:15" x14ac:dyDescent="0.55000000000000004">
      <c r="A1834" s="2">
        <v>43123</v>
      </c>
      <c r="B1834">
        <v>8</v>
      </c>
      <c r="C1834" t="s">
        <v>9</v>
      </c>
      <c r="D1834" t="s">
        <v>11</v>
      </c>
      <c r="E1834">
        <v>10</v>
      </c>
      <c r="F1834">
        <v>7.95</v>
      </c>
      <c r="G1834" s="4">
        <v>0</v>
      </c>
      <c r="H1834" s="3">
        <v>4.53</v>
      </c>
      <c r="I1834">
        <v>7</v>
      </c>
      <c r="K1834" s="18">
        <f t="shared" si="140"/>
        <v>55.65</v>
      </c>
      <c r="L1834" s="18">
        <f t="shared" si="141"/>
        <v>23.939999999999998</v>
      </c>
      <c r="M1834" s="19">
        <f t="shared" si="142"/>
        <v>0.43018867924528298</v>
      </c>
      <c r="N1834" s="19">
        <f t="shared" si="143"/>
        <v>0</v>
      </c>
      <c r="O1834" s="18">
        <f t="shared" si="144"/>
        <v>0</v>
      </c>
    </row>
    <row r="1835" spans="1:15" x14ac:dyDescent="0.55000000000000004">
      <c r="A1835" s="2">
        <v>43132</v>
      </c>
      <c r="B1835">
        <v>8</v>
      </c>
      <c r="C1835" t="s">
        <v>6</v>
      </c>
      <c r="D1835" t="s">
        <v>11</v>
      </c>
      <c r="E1835">
        <v>9</v>
      </c>
      <c r="F1835">
        <v>7.95</v>
      </c>
      <c r="G1835" s="4">
        <v>0</v>
      </c>
      <c r="H1835" s="3">
        <v>4.53</v>
      </c>
      <c r="I1835">
        <v>26</v>
      </c>
      <c r="K1835" s="18">
        <f t="shared" si="140"/>
        <v>206.70000000000002</v>
      </c>
      <c r="L1835" s="18">
        <f t="shared" si="141"/>
        <v>88.92</v>
      </c>
      <c r="M1835" s="19">
        <f t="shared" si="142"/>
        <v>0.43018867924528298</v>
      </c>
      <c r="N1835" s="19">
        <f t="shared" si="143"/>
        <v>0</v>
      </c>
      <c r="O1835" s="18">
        <f t="shared" si="144"/>
        <v>0</v>
      </c>
    </row>
    <row r="1836" spans="1:15" x14ac:dyDescent="0.55000000000000004">
      <c r="A1836" s="2">
        <v>43135</v>
      </c>
      <c r="B1836">
        <v>8</v>
      </c>
      <c r="C1836" t="s">
        <v>7</v>
      </c>
      <c r="D1836" t="s">
        <v>10</v>
      </c>
      <c r="E1836">
        <v>8</v>
      </c>
      <c r="F1836">
        <v>7.95</v>
      </c>
      <c r="G1836" s="4">
        <v>0</v>
      </c>
      <c r="H1836" s="3">
        <v>4.53</v>
      </c>
      <c r="I1836">
        <v>29</v>
      </c>
      <c r="K1836" s="18">
        <f t="shared" si="140"/>
        <v>230.55</v>
      </c>
      <c r="L1836" s="18">
        <f t="shared" si="141"/>
        <v>99.179999999999993</v>
      </c>
      <c r="M1836" s="19">
        <f t="shared" si="142"/>
        <v>0.43018867924528298</v>
      </c>
      <c r="N1836" s="19">
        <f t="shared" si="143"/>
        <v>0</v>
      </c>
      <c r="O1836" s="18">
        <f t="shared" si="144"/>
        <v>0</v>
      </c>
    </row>
    <row r="1837" spans="1:15" x14ac:dyDescent="0.55000000000000004">
      <c r="A1837" s="2">
        <v>43152</v>
      </c>
      <c r="B1837">
        <v>8</v>
      </c>
      <c r="C1837" t="s">
        <v>7</v>
      </c>
      <c r="D1837" t="s">
        <v>11</v>
      </c>
      <c r="E1837">
        <v>4</v>
      </c>
      <c r="F1837">
        <v>7.95</v>
      </c>
      <c r="G1837" s="4">
        <v>0</v>
      </c>
      <c r="H1837" s="3">
        <v>4.53</v>
      </c>
      <c r="I1837">
        <v>28</v>
      </c>
      <c r="K1837" s="18">
        <f t="shared" si="140"/>
        <v>222.6</v>
      </c>
      <c r="L1837" s="18">
        <f t="shared" si="141"/>
        <v>95.759999999999991</v>
      </c>
      <c r="M1837" s="19">
        <f t="shared" si="142"/>
        <v>0.43018867924528298</v>
      </c>
      <c r="N1837" s="19">
        <f t="shared" si="143"/>
        <v>0</v>
      </c>
      <c r="O1837" s="18">
        <f t="shared" si="144"/>
        <v>0</v>
      </c>
    </row>
    <row r="1838" spans="1:15" x14ac:dyDescent="0.55000000000000004">
      <c r="A1838" s="2">
        <v>43156</v>
      </c>
      <c r="B1838">
        <v>8</v>
      </c>
      <c r="C1838" t="s">
        <v>7</v>
      </c>
      <c r="D1838" t="s">
        <v>10</v>
      </c>
      <c r="E1838">
        <v>1</v>
      </c>
      <c r="F1838">
        <v>7.95</v>
      </c>
      <c r="G1838" s="4">
        <v>0</v>
      </c>
      <c r="H1838" s="3">
        <v>4.53</v>
      </c>
      <c r="I1838">
        <v>17</v>
      </c>
      <c r="K1838" s="18">
        <f t="shared" si="140"/>
        <v>135.15</v>
      </c>
      <c r="L1838" s="18">
        <f t="shared" si="141"/>
        <v>58.14</v>
      </c>
      <c r="M1838" s="19">
        <f t="shared" si="142"/>
        <v>0.43018867924528298</v>
      </c>
      <c r="N1838" s="19">
        <f t="shared" si="143"/>
        <v>0</v>
      </c>
      <c r="O1838" s="18">
        <f t="shared" si="144"/>
        <v>0</v>
      </c>
    </row>
    <row r="1839" spans="1:15" x14ac:dyDescent="0.55000000000000004">
      <c r="A1839" s="2">
        <v>43157</v>
      </c>
      <c r="B1839">
        <v>8</v>
      </c>
      <c r="C1839" t="s">
        <v>7</v>
      </c>
      <c r="D1839" t="s">
        <v>10</v>
      </c>
      <c r="E1839">
        <v>5</v>
      </c>
      <c r="F1839">
        <v>7.95</v>
      </c>
      <c r="G1839" s="4">
        <v>0</v>
      </c>
      <c r="H1839" s="3">
        <v>4.53</v>
      </c>
      <c r="I1839">
        <v>29</v>
      </c>
      <c r="K1839" s="18">
        <f t="shared" si="140"/>
        <v>230.55</v>
      </c>
      <c r="L1839" s="18">
        <f t="shared" si="141"/>
        <v>99.179999999999993</v>
      </c>
      <c r="M1839" s="19">
        <f t="shared" si="142"/>
        <v>0.43018867924528298</v>
      </c>
      <c r="N1839" s="19">
        <f t="shared" si="143"/>
        <v>0</v>
      </c>
      <c r="O1839" s="18">
        <f t="shared" si="144"/>
        <v>0</v>
      </c>
    </row>
    <row r="1840" spans="1:15" x14ac:dyDescent="0.55000000000000004">
      <c r="A1840" s="2">
        <v>43157</v>
      </c>
      <c r="B1840">
        <v>8</v>
      </c>
      <c r="C1840" t="s">
        <v>6</v>
      </c>
      <c r="D1840" t="s">
        <v>10</v>
      </c>
      <c r="E1840">
        <v>11</v>
      </c>
      <c r="F1840">
        <v>7.95</v>
      </c>
      <c r="G1840" s="4">
        <v>0</v>
      </c>
      <c r="H1840" s="3">
        <v>4.53</v>
      </c>
      <c r="I1840">
        <v>6</v>
      </c>
      <c r="K1840" s="18">
        <f t="shared" si="140"/>
        <v>47.7</v>
      </c>
      <c r="L1840" s="18">
        <f t="shared" si="141"/>
        <v>20.52</v>
      </c>
      <c r="M1840" s="19">
        <f t="shared" si="142"/>
        <v>0.43018867924528298</v>
      </c>
      <c r="N1840" s="19">
        <f t="shared" si="143"/>
        <v>0</v>
      </c>
      <c r="O1840" s="18">
        <f t="shared" si="144"/>
        <v>0</v>
      </c>
    </row>
    <row r="1841" spans="1:15" x14ac:dyDescent="0.55000000000000004">
      <c r="A1841" s="2">
        <v>43163</v>
      </c>
      <c r="B1841">
        <v>8</v>
      </c>
      <c r="C1841" t="s">
        <v>6</v>
      </c>
      <c r="D1841" t="s">
        <v>10</v>
      </c>
      <c r="E1841">
        <v>5</v>
      </c>
      <c r="F1841">
        <v>7.95</v>
      </c>
      <c r="G1841" s="4">
        <v>0</v>
      </c>
      <c r="H1841" s="3">
        <v>4.53</v>
      </c>
      <c r="I1841">
        <v>11</v>
      </c>
      <c r="K1841" s="18">
        <f t="shared" si="140"/>
        <v>87.45</v>
      </c>
      <c r="L1841" s="18">
        <f t="shared" si="141"/>
        <v>37.619999999999997</v>
      </c>
      <c r="M1841" s="19">
        <f t="shared" si="142"/>
        <v>0.43018867924528298</v>
      </c>
      <c r="N1841" s="19">
        <f t="shared" si="143"/>
        <v>0</v>
      </c>
      <c r="O1841" s="18">
        <f t="shared" si="144"/>
        <v>0</v>
      </c>
    </row>
    <row r="1842" spans="1:15" x14ac:dyDescent="0.55000000000000004">
      <c r="A1842" s="2">
        <v>43167</v>
      </c>
      <c r="B1842">
        <v>8</v>
      </c>
      <c r="C1842" t="s">
        <v>5</v>
      </c>
      <c r="D1842" t="s">
        <v>11</v>
      </c>
      <c r="E1842">
        <v>5</v>
      </c>
      <c r="F1842">
        <v>7.95</v>
      </c>
      <c r="G1842" s="4">
        <v>0</v>
      </c>
      <c r="H1842" s="3">
        <v>4.53</v>
      </c>
      <c r="I1842">
        <v>13</v>
      </c>
      <c r="K1842" s="18">
        <f t="shared" si="140"/>
        <v>103.35000000000001</v>
      </c>
      <c r="L1842" s="18">
        <f t="shared" si="141"/>
        <v>44.46</v>
      </c>
      <c r="M1842" s="19">
        <f t="shared" si="142"/>
        <v>0.43018867924528298</v>
      </c>
      <c r="N1842" s="19">
        <f t="shared" si="143"/>
        <v>0</v>
      </c>
      <c r="O1842" s="18">
        <f t="shared" si="144"/>
        <v>0</v>
      </c>
    </row>
    <row r="1843" spans="1:15" x14ac:dyDescent="0.55000000000000004">
      <c r="A1843" s="2">
        <v>43167</v>
      </c>
      <c r="B1843">
        <v>8</v>
      </c>
      <c r="C1843" t="s">
        <v>6</v>
      </c>
      <c r="D1843" t="s">
        <v>11</v>
      </c>
      <c r="E1843">
        <v>4</v>
      </c>
      <c r="F1843">
        <v>7.95</v>
      </c>
      <c r="G1843" s="4">
        <v>0</v>
      </c>
      <c r="H1843" s="3">
        <v>4.53</v>
      </c>
      <c r="I1843">
        <v>13</v>
      </c>
      <c r="K1843" s="18">
        <f t="shared" si="140"/>
        <v>103.35000000000001</v>
      </c>
      <c r="L1843" s="18">
        <f t="shared" si="141"/>
        <v>44.46</v>
      </c>
      <c r="M1843" s="19">
        <f t="shared" si="142"/>
        <v>0.43018867924528298</v>
      </c>
      <c r="N1843" s="19">
        <f t="shared" si="143"/>
        <v>0</v>
      </c>
      <c r="O1843" s="18">
        <f t="shared" si="144"/>
        <v>0</v>
      </c>
    </row>
    <row r="1844" spans="1:15" x14ac:dyDescent="0.55000000000000004">
      <c r="A1844" s="2">
        <v>43167</v>
      </c>
      <c r="B1844">
        <v>8</v>
      </c>
      <c r="C1844" t="s">
        <v>5</v>
      </c>
      <c r="D1844" t="s">
        <v>11</v>
      </c>
      <c r="E1844">
        <v>4</v>
      </c>
      <c r="F1844">
        <v>7.95</v>
      </c>
      <c r="G1844" s="4">
        <v>0</v>
      </c>
      <c r="H1844" s="3">
        <v>4.53</v>
      </c>
      <c r="I1844">
        <v>24</v>
      </c>
      <c r="K1844" s="18">
        <f t="shared" si="140"/>
        <v>190.8</v>
      </c>
      <c r="L1844" s="18">
        <f t="shared" si="141"/>
        <v>82.08</v>
      </c>
      <c r="M1844" s="19">
        <f t="shared" si="142"/>
        <v>0.43018867924528298</v>
      </c>
      <c r="N1844" s="19">
        <f t="shared" si="143"/>
        <v>0</v>
      </c>
      <c r="O1844" s="18">
        <f t="shared" si="144"/>
        <v>0</v>
      </c>
    </row>
    <row r="1845" spans="1:15" x14ac:dyDescent="0.55000000000000004">
      <c r="A1845" s="2">
        <v>43168</v>
      </c>
      <c r="B1845">
        <v>8</v>
      </c>
      <c r="C1845" t="s">
        <v>8</v>
      </c>
      <c r="D1845" t="s">
        <v>10</v>
      </c>
      <c r="E1845">
        <v>3</v>
      </c>
      <c r="F1845">
        <v>7.95</v>
      </c>
      <c r="G1845" s="4">
        <v>0</v>
      </c>
      <c r="H1845" s="3">
        <v>4.53</v>
      </c>
      <c r="I1845">
        <v>28</v>
      </c>
      <c r="K1845" s="18">
        <f t="shared" si="140"/>
        <v>222.6</v>
      </c>
      <c r="L1845" s="18">
        <f t="shared" si="141"/>
        <v>95.759999999999991</v>
      </c>
      <c r="M1845" s="19">
        <f t="shared" si="142"/>
        <v>0.43018867924528298</v>
      </c>
      <c r="N1845" s="19">
        <f t="shared" si="143"/>
        <v>0</v>
      </c>
      <c r="O1845" s="18">
        <f t="shared" si="144"/>
        <v>0</v>
      </c>
    </row>
    <row r="1846" spans="1:15" x14ac:dyDescent="0.55000000000000004">
      <c r="A1846" s="2">
        <v>43191</v>
      </c>
      <c r="B1846">
        <v>8</v>
      </c>
      <c r="C1846" t="s">
        <v>5</v>
      </c>
      <c r="D1846" t="s">
        <v>10</v>
      </c>
      <c r="E1846">
        <v>1</v>
      </c>
      <c r="F1846">
        <v>7.95</v>
      </c>
      <c r="G1846" s="4">
        <v>0</v>
      </c>
      <c r="H1846" s="3">
        <v>4.53</v>
      </c>
      <c r="I1846">
        <v>6</v>
      </c>
      <c r="K1846" s="18">
        <f t="shared" si="140"/>
        <v>47.7</v>
      </c>
      <c r="L1846" s="18">
        <f t="shared" si="141"/>
        <v>20.52</v>
      </c>
      <c r="M1846" s="19">
        <f t="shared" si="142"/>
        <v>0.43018867924528298</v>
      </c>
      <c r="N1846" s="19">
        <f t="shared" si="143"/>
        <v>0</v>
      </c>
      <c r="O1846" s="18">
        <f t="shared" si="144"/>
        <v>0</v>
      </c>
    </row>
    <row r="1847" spans="1:15" x14ac:dyDescent="0.55000000000000004">
      <c r="A1847" s="2">
        <v>43193</v>
      </c>
      <c r="B1847">
        <v>8</v>
      </c>
      <c r="C1847" t="s">
        <v>7</v>
      </c>
      <c r="D1847" t="s">
        <v>11</v>
      </c>
      <c r="E1847">
        <v>3</v>
      </c>
      <c r="F1847">
        <v>7.95</v>
      </c>
      <c r="G1847" s="4">
        <v>0</v>
      </c>
      <c r="H1847" s="3">
        <v>4.53</v>
      </c>
      <c r="I1847">
        <v>28</v>
      </c>
      <c r="K1847" s="18">
        <f t="shared" si="140"/>
        <v>222.6</v>
      </c>
      <c r="L1847" s="18">
        <f t="shared" si="141"/>
        <v>95.759999999999991</v>
      </c>
      <c r="M1847" s="19">
        <f t="shared" si="142"/>
        <v>0.43018867924528298</v>
      </c>
      <c r="N1847" s="19">
        <f t="shared" si="143"/>
        <v>0</v>
      </c>
      <c r="O1847" s="18">
        <f t="shared" si="144"/>
        <v>0</v>
      </c>
    </row>
    <row r="1848" spans="1:15" x14ac:dyDescent="0.55000000000000004">
      <c r="A1848" s="2">
        <v>43197</v>
      </c>
      <c r="B1848">
        <v>8</v>
      </c>
      <c r="C1848" t="s">
        <v>7</v>
      </c>
      <c r="D1848" t="s">
        <v>10</v>
      </c>
      <c r="E1848">
        <v>11</v>
      </c>
      <c r="F1848">
        <v>7.95</v>
      </c>
      <c r="G1848" s="4">
        <v>0</v>
      </c>
      <c r="H1848" s="3">
        <v>4.53</v>
      </c>
      <c r="I1848">
        <v>31</v>
      </c>
      <c r="K1848" s="18">
        <f t="shared" si="140"/>
        <v>246.45000000000002</v>
      </c>
      <c r="L1848" s="18">
        <f t="shared" si="141"/>
        <v>106.02</v>
      </c>
      <c r="M1848" s="19">
        <f t="shared" si="142"/>
        <v>0.43018867924528298</v>
      </c>
      <c r="N1848" s="19">
        <f t="shared" si="143"/>
        <v>0</v>
      </c>
      <c r="O1848" s="18">
        <f t="shared" si="144"/>
        <v>0</v>
      </c>
    </row>
    <row r="1849" spans="1:15" x14ac:dyDescent="0.55000000000000004">
      <c r="A1849" s="2">
        <v>43223</v>
      </c>
      <c r="B1849">
        <v>8</v>
      </c>
      <c r="C1849" t="s">
        <v>6</v>
      </c>
      <c r="D1849" t="s">
        <v>11</v>
      </c>
      <c r="E1849">
        <v>2</v>
      </c>
      <c r="F1849">
        <v>7.95</v>
      </c>
      <c r="G1849" s="4">
        <v>0</v>
      </c>
      <c r="H1849" s="3">
        <v>4.53</v>
      </c>
      <c r="I1849">
        <v>3</v>
      </c>
      <c r="K1849" s="18">
        <f t="shared" si="140"/>
        <v>23.85</v>
      </c>
      <c r="L1849" s="18">
        <f t="shared" si="141"/>
        <v>10.26</v>
      </c>
      <c r="M1849" s="19">
        <f t="shared" si="142"/>
        <v>0.43018867924528298</v>
      </c>
      <c r="N1849" s="19">
        <f t="shared" si="143"/>
        <v>0</v>
      </c>
      <c r="O1849" s="18">
        <f t="shared" si="144"/>
        <v>0</v>
      </c>
    </row>
    <row r="1850" spans="1:15" x14ac:dyDescent="0.55000000000000004">
      <c r="A1850" s="2">
        <v>43224</v>
      </c>
      <c r="B1850">
        <v>8</v>
      </c>
      <c r="C1850" t="s">
        <v>8</v>
      </c>
      <c r="D1850" t="s">
        <v>10</v>
      </c>
      <c r="E1850">
        <v>0</v>
      </c>
      <c r="F1850">
        <v>7.95</v>
      </c>
      <c r="G1850" s="4">
        <v>0</v>
      </c>
      <c r="H1850" s="3">
        <v>4.53</v>
      </c>
      <c r="I1850">
        <v>26</v>
      </c>
      <c r="K1850" s="18">
        <f t="shared" si="140"/>
        <v>206.70000000000002</v>
      </c>
      <c r="L1850" s="18">
        <f t="shared" si="141"/>
        <v>88.92</v>
      </c>
      <c r="M1850" s="19">
        <f t="shared" si="142"/>
        <v>0.43018867924528298</v>
      </c>
      <c r="N1850" s="19">
        <f t="shared" si="143"/>
        <v>0</v>
      </c>
      <c r="O1850" s="18">
        <f t="shared" si="144"/>
        <v>0</v>
      </c>
    </row>
    <row r="1851" spans="1:15" x14ac:dyDescent="0.55000000000000004">
      <c r="A1851" s="2">
        <v>43231</v>
      </c>
      <c r="B1851">
        <v>8</v>
      </c>
      <c r="C1851" t="s">
        <v>8</v>
      </c>
      <c r="D1851" t="s">
        <v>10</v>
      </c>
      <c r="E1851">
        <v>10</v>
      </c>
      <c r="F1851">
        <v>7.95</v>
      </c>
      <c r="G1851" s="4">
        <v>0</v>
      </c>
      <c r="H1851" s="3">
        <v>4.53</v>
      </c>
      <c r="I1851">
        <v>4</v>
      </c>
      <c r="K1851" s="18">
        <f t="shared" si="140"/>
        <v>31.8</v>
      </c>
      <c r="L1851" s="18">
        <f t="shared" si="141"/>
        <v>13.68</v>
      </c>
      <c r="M1851" s="19">
        <f t="shared" si="142"/>
        <v>0.43018867924528298</v>
      </c>
      <c r="N1851" s="19">
        <f t="shared" si="143"/>
        <v>0</v>
      </c>
      <c r="O1851" s="18">
        <f t="shared" si="144"/>
        <v>0</v>
      </c>
    </row>
    <row r="1852" spans="1:15" x14ac:dyDescent="0.55000000000000004">
      <c r="A1852" s="2">
        <v>43236</v>
      </c>
      <c r="B1852">
        <v>8</v>
      </c>
      <c r="C1852" t="s">
        <v>8</v>
      </c>
      <c r="D1852" t="s">
        <v>11</v>
      </c>
      <c r="E1852">
        <v>9</v>
      </c>
      <c r="F1852">
        <v>7.95</v>
      </c>
      <c r="G1852" s="4">
        <v>0</v>
      </c>
      <c r="H1852" s="3">
        <v>4.53</v>
      </c>
      <c r="I1852">
        <v>24</v>
      </c>
      <c r="K1852" s="18">
        <f t="shared" si="140"/>
        <v>190.8</v>
      </c>
      <c r="L1852" s="18">
        <f t="shared" si="141"/>
        <v>82.08</v>
      </c>
      <c r="M1852" s="19">
        <f t="shared" si="142"/>
        <v>0.43018867924528298</v>
      </c>
      <c r="N1852" s="19">
        <f t="shared" si="143"/>
        <v>0</v>
      </c>
      <c r="O1852" s="18">
        <f t="shared" si="144"/>
        <v>0</v>
      </c>
    </row>
    <row r="1853" spans="1:15" x14ac:dyDescent="0.55000000000000004">
      <c r="A1853" s="2">
        <v>43247</v>
      </c>
      <c r="B1853">
        <v>8</v>
      </c>
      <c r="C1853" t="s">
        <v>7</v>
      </c>
      <c r="D1853" t="s">
        <v>10</v>
      </c>
      <c r="E1853">
        <v>12</v>
      </c>
      <c r="F1853">
        <v>7.95</v>
      </c>
      <c r="G1853" s="4">
        <v>0</v>
      </c>
      <c r="H1853" s="3">
        <v>4.53</v>
      </c>
      <c r="I1853">
        <v>24</v>
      </c>
      <c r="K1853" s="18">
        <f t="shared" si="140"/>
        <v>190.8</v>
      </c>
      <c r="L1853" s="18">
        <f t="shared" si="141"/>
        <v>82.08</v>
      </c>
      <c r="M1853" s="19">
        <f t="shared" si="142"/>
        <v>0.43018867924528298</v>
      </c>
      <c r="N1853" s="19">
        <f t="shared" si="143"/>
        <v>0</v>
      </c>
      <c r="O1853" s="18">
        <f t="shared" si="144"/>
        <v>0</v>
      </c>
    </row>
    <row r="1854" spans="1:15" x14ac:dyDescent="0.55000000000000004">
      <c r="A1854" s="2">
        <v>43263</v>
      </c>
      <c r="B1854">
        <v>8</v>
      </c>
      <c r="C1854" t="s">
        <v>5</v>
      </c>
      <c r="D1854" t="s">
        <v>11</v>
      </c>
      <c r="E1854">
        <v>7</v>
      </c>
      <c r="F1854">
        <v>7.95</v>
      </c>
      <c r="G1854" s="4">
        <v>0</v>
      </c>
      <c r="H1854" s="3">
        <v>4.53</v>
      </c>
      <c r="I1854">
        <v>1</v>
      </c>
      <c r="K1854" s="18">
        <f t="shared" si="140"/>
        <v>7.95</v>
      </c>
      <c r="L1854" s="18">
        <f t="shared" si="141"/>
        <v>3.42</v>
      </c>
      <c r="M1854" s="19">
        <f t="shared" si="142"/>
        <v>0.43018867924528298</v>
      </c>
      <c r="N1854" s="19">
        <f t="shared" si="143"/>
        <v>0</v>
      </c>
      <c r="O1854" s="18">
        <f t="shared" si="144"/>
        <v>0</v>
      </c>
    </row>
    <row r="1855" spans="1:15" x14ac:dyDescent="0.55000000000000004">
      <c r="A1855" s="2">
        <v>43263</v>
      </c>
      <c r="B1855">
        <v>8</v>
      </c>
      <c r="C1855" t="s">
        <v>5</v>
      </c>
      <c r="D1855" t="s">
        <v>11</v>
      </c>
      <c r="E1855">
        <v>11</v>
      </c>
      <c r="F1855">
        <v>7.95</v>
      </c>
      <c r="G1855" s="4">
        <v>0</v>
      </c>
      <c r="H1855" s="3">
        <v>4.53</v>
      </c>
      <c r="I1855">
        <v>1</v>
      </c>
      <c r="K1855" s="18">
        <f t="shared" si="140"/>
        <v>7.95</v>
      </c>
      <c r="L1855" s="18">
        <f t="shared" si="141"/>
        <v>3.42</v>
      </c>
      <c r="M1855" s="19">
        <f t="shared" si="142"/>
        <v>0.43018867924528298</v>
      </c>
      <c r="N1855" s="19">
        <f t="shared" si="143"/>
        <v>0</v>
      </c>
      <c r="O1855" s="18">
        <f t="shared" si="144"/>
        <v>0</v>
      </c>
    </row>
    <row r="1856" spans="1:15" x14ac:dyDescent="0.55000000000000004">
      <c r="A1856" s="2">
        <v>43274</v>
      </c>
      <c r="B1856">
        <v>8</v>
      </c>
      <c r="C1856" t="s">
        <v>8</v>
      </c>
      <c r="D1856" t="s">
        <v>10</v>
      </c>
      <c r="E1856">
        <v>11</v>
      </c>
      <c r="F1856">
        <v>7.95</v>
      </c>
      <c r="G1856" s="4">
        <v>0</v>
      </c>
      <c r="H1856" s="3">
        <v>4.53</v>
      </c>
      <c r="I1856">
        <v>2</v>
      </c>
      <c r="K1856" s="18">
        <f t="shared" si="140"/>
        <v>15.9</v>
      </c>
      <c r="L1856" s="18">
        <f t="shared" si="141"/>
        <v>6.84</v>
      </c>
      <c r="M1856" s="19">
        <f t="shared" si="142"/>
        <v>0.43018867924528298</v>
      </c>
      <c r="N1856" s="19">
        <f t="shared" si="143"/>
        <v>0</v>
      </c>
      <c r="O1856" s="18">
        <f t="shared" si="144"/>
        <v>0</v>
      </c>
    </row>
    <row r="1857" spans="1:15" x14ac:dyDescent="0.55000000000000004">
      <c r="A1857" s="2">
        <v>43174</v>
      </c>
      <c r="B1857">
        <v>8</v>
      </c>
      <c r="C1857" t="s">
        <v>5</v>
      </c>
      <c r="D1857" t="s">
        <v>11</v>
      </c>
      <c r="E1857">
        <v>4</v>
      </c>
      <c r="F1857">
        <v>7.95</v>
      </c>
      <c r="G1857" s="4">
        <v>0</v>
      </c>
      <c r="H1857" s="3">
        <v>4.53</v>
      </c>
      <c r="I1857">
        <v>30</v>
      </c>
      <c r="K1857" s="18">
        <f t="shared" si="140"/>
        <v>238.5</v>
      </c>
      <c r="L1857" s="18">
        <f t="shared" si="141"/>
        <v>102.6</v>
      </c>
      <c r="M1857" s="19">
        <f t="shared" si="142"/>
        <v>0.43018867924528298</v>
      </c>
      <c r="N1857" s="19">
        <f t="shared" si="143"/>
        <v>0</v>
      </c>
      <c r="O1857" s="18">
        <f t="shared" si="144"/>
        <v>0</v>
      </c>
    </row>
    <row r="1858" spans="1:15" x14ac:dyDescent="0.55000000000000004">
      <c r="A1858" s="2">
        <v>43253</v>
      </c>
      <c r="B1858">
        <v>8</v>
      </c>
      <c r="C1858" t="s">
        <v>7</v>
      </c>
      <c r="D1858" t="s">
        <v>10</v>
      </c>
      <c r="E1858">
        <v>8</v>
      </c>
      <c r="F1858">
        <v>7.95</v>
      </c>
      <c r="G1858" s="4">
        <v>0</v>
      </c>
      <c r="H1858" s="3">
        <v>4.53</v>
      </c>
      <c r="I1858">
        <v>14</v>
      </c>
      <c r="K1858" s="18">
        <f t="shared" ref="K1858:K1921" si="145">I1858*F1858*(1-G1858)</f>
        <v>111.3</v>
      </c>
      <c r="L1858" s="18">
        <f t="shared" ref="L1858:L1921" si="146">(F1858*(1-G1858)-H1858)*I1858</f>
        <v>47.879999999999995</v>
      </c>
      <c r="M1858" s="19">
        <f t="shared" ref="M1858:M1921" si="147">L1858/K1858</f>
        <v>0.43018867924528298</v>
      </c>
      <c r="N1858" s="19">
        <f t="shared" si="143"/>
        <v>0</v>
      </c>
      <c r="O1858" s="18">
        <f t="shared" si="144"/>
        <v>0</v>
      </c>
    </row>
    <row r="1859" spans="1:15" x14ac:dyDescent="0.55000000000000004">
      <c r="A1859" s="2">
        <v>43103</v>
      </c>
      <c r="B1859">
        <v>8</v>
      </c>
      <c r="C1859" t="s">
        <v>7</v>
      </c>
      <c r="D1859" t="s">
        <v>11</v>
      </c>
      <c r="E1859">
        <v>6</v>
      </c>
      <c r="F1859">
        <v>7.95</v>
      </c>
      <c r="G1859" s="4">
        <v>0</v>
      </c>
      <c r="H1859" s="3">
        <v>4.53</v>
      </c>
      <c r="I1859">
        <v>13</v>
      </c>
      <c r="K1859" s="18">
        <f t="shared" si="145"/>
        <v>103.35000000000001</v>
      </c>
      <c r="L1859" s="18">
        <f t="shared" si="146"/>
        <v>44.46</v>
      </c>
      <c r="M1859" s="19">
        <f t="shared" si="147"/>
        <v>0.43018867924528298</v>
      </c>
      <c r="N1859" s="19">
        <f t="shared" ref="N1859:N1922" si="148">MAX(IF(K1859&gt;500,0.15,0),G1859)-G1859</f>
        <v>0</v>
      </c>
      <c r="O1859" s="18">
        <f t="shared" ref="O1859:O1922" si="149">N1859*K1859</f>
        <v>0</v>
      </c>
    </row>
    <row r="1860" spans="1:15" x14ac:dyDescent="0.55000000000000004">
      <c r="A1860" s="2">
        <v>43165</v>
      </c>
      <c r="B1860">
        <v>8</v>
      </c>
      <c r="C1860" t="s">
        <v>5</v>
      </c>
      <c r="D1860" t="s">
        <v>11</v>
      </c>
      <c r="E1860">
        <v>4</v>
      </c>
      <c r="F1860">
        <v>7.95</v>
      </c>
      <c r="G1860" s="4">
        <v>0</v>
      </c>
      <c r="H1860" s="3">
        <v>4.53</v>
      </c>
      <c r="I1860">
        <v>21</v>
      </c>
      <c r="K1860" s="18">
        <f t="shared" si="145"/>
        <v>166.95000000000002</v>
      </c>
      <c r="L1860" s="18">
        <f t="shared" si="146"/>
        <v>71.819999999999993</v>
      </c>
      <c r="M1860" s="19">
        <f t="shared" si="147"/>
        <v>0.43018867924528292</v>
      </c>
      <c r="N1860" s="19">
        <f t="shared" si="148"/>
        <v>0</v>
      </c>
      <c r="O1860" s="18">
        <f t="shared" si="149"/>
        <v>0</v>
      </c>
    </row>
    <row r="1861" spans="1:15" x14ac:dyDescent="0.55000000000000004">
      <c r="A1861" s="2">
        <v>43218</v>
      </c>
      <c r="B1861">
        <v>8</v>
      </c>
      <c r="C1861" t="s">
        <v>9</v>
      </c>
      <c r="D1861" t="s">
        <v>10</v>
      </c>
      <c r="E1861">
        <v>3</v>
      </c>
      <c r="F1861">
        <v>7.95</v>
      </c>
      <c r="G1861" s="4">
        <v>0</v>
      </c>
      <c r="H1861" s="3">
        <v>4.53</v>
      </c>
      <c r="I1861">
        <v>37</v>
      </c>
      <c r="K1861" s="18">
        <f t="shared" si="145"/>
        <v>294.15000000000003</v>
      </c>
      <c r="L1861" s="18">
        <f t="shared" si="146"/>
        <v>126.53999999999999</v>
      </c>
      <c r="M1861" s="19">
        <f t="shared" si="147"/>
        <v>0.43018867924528292</v>
      </c>
      <c r="N1861" s="19">
        <f t="shared" si="148"/>
        <v>0</v>
      </c>
      <c r="O1861" s="18">
        <f t="shared" si="149"/>
        <v>0</v>
      </c>
    </row>
    <row r="1862" spans="1:15" x14ac:dyDescent="0.55000000000000004">
      <c r="A1862" s="2">
        <v>43162</v>
      </c>
      <c r="B1862">
        <v>32</v>
      </c>
      <c r="C1862" t="s">
        <v>8</v>
      </c>
      <c r="D1862" t="s">
        <v>10</v>
      </c>
      <c r="E1862">
        <v>2</v>
      </c>
      <c r="F1862">
        <v>22.95</v>
      </c>
      <c r="G1862" s="4">
        <v>0.1</v>
      </c>
      <c r="H1862" s="3">
        <v>11.78</v>
      </c>
      <c r="I1862">
        <v>27</v>
      </c>
      <c r="K1862" s="18">
        <f t="shared" si="145"/>
        <v>557.68499999999995</v>
      </c>
      <c r="L1862" s="18">
        <f t="shared" si="146"/>
        <v>239.62500000000006</v>
      </c>
      <c r="M1862" s="19">
        <f t="shared" si="147"/>
        <v>0.42967804405712917</v>
      </c>
      <c r="N1862" s="19">
        <f t="shared" si="148"/>
        <v>4.9999999999999989E-2</v>
      </c>
      <c r="O1862" s="18">
        <f t="shared" si="149"/>
        <v>27.884249999999991</v>
      </c>
    </row>
    <row r="1863" spans="1:15" x14ac:dyDescent="0.55000000000000004">
      <c r="A1863" s="2">
        <v>43249</v>
      </c>
      <c r="B1863">
        <v>32</v>
      </c>
      <c r="C1863" t="s">
        <v>5</v>
      </c>
      <c r="D1863" t="s">
        <v>11</v>
      </c>
      <c r="E1863">
        <v>9</v>
      </c>
      <c r="F1863">
        <v>22.95</v>
      </c>
      <c r="G1863" s="4">
        <v>0.1</v>
      </c>
      <c r="H1863" s="3">
        <v>11.78</v>
      </c>
      <c r="I1863">
        <v>19</v>
      </c>
      <c r="K1863" s="18">
        <f t="shared" si="145"/>
        <v>392.44499999999999</v>
      </c>
      <c r="L1863" s="18">
        <f t="shared" si="146"/>
        <v>168.62500000000003</v>
      </c>
      <c r="M1863" s="19">
        <f t="shared" si="147"/>
        <v>0.42967804405712912</v>
      </c>
      <c r="N1863" s="19">
        <f t="shared" si="148"/>
        <v>0</v>
      </c>
      <c r="O1863" s="18">
        <f t="shared" si="149"/>
        <v>0</v>
      </c>
    </row>
    <row r="1864" spans="1:15" x14ac:dyDescent="0.55000000000000004">
      <c r="A1864" s="2">
        <v>43109</v>
      </c>
      <c r="B1864">
        <v>32</v>
      </c>
      <c r="C1864" t="s">
        <v>8</v>
      </c>
      <c r="D1864" t="s">
        <v>11</v>
      </c>
      <c r="E1864">
        <v>4</v>
      </c>
      <c r="F1864">
        <v>22.95</v>
      </c>
      <c r="G1864" s="4">
        <v>0.1</v>
      </c>
      <c r="H1864" s="3">
        <v>11.78</v>
      </c>
      <c r="I1864">
        <v>1</v>
      </c>
      <c r="K1864" s="18">
        <f t="shared" si="145"/>
        <v>20.655000000000001</v>
      </c>
      <c r="L1864" s="18">
        <f t="shared" si="146"/>
        <v>8.8750000000000018</v>
      </c>
      <c r="M1864" s="19">
        <f t="shared" si="147"/>
        <v>0.42967804405712906</v>
      </c>
      <c r="N1864" s="19">
        <f t="shared" si="148"/>
        <v>0</v>
      </c>
      <c r="O1864" s="18">
        <f t="shared" si="149"/>
        <v>0</v>
      </c>
    </row>
    <row r="1865" spans="1:15" x14ac:dyDescent="0.55000000000000004">
      <c r="A1865" s="2">
        <v>43157</v>
      </c>
      <c r="B1865">
        <v>32</v>
      </c>
      <c r="C1865" t="s">
        <v>7</v>
      </c>
      <c r="D1865" t="s">
        <v>10</v>
      </c>
      <c r="E1865">
        <v>8</v>
      </c>
      <c r="F1865">
        <v>22.95</v>
      </c>
      <c r="G1865" s="4">
        <v>0.1</v>
      </c>
      <c r="H1865" s="3">
        <v>11.78</v>
      </c>
      <c r="I1865">
        <v>23</v>
      </c>
      <c r="K1865" s="18">
        <f t="shared" si="145"/>
        <v>475.06500000000005</v>
      </c>
      <c r="L1865" s="18">
        <f t="shared" si="146"/>
        <v>204.12500000000003</v>
      </c>
      <c r="M1865" s="19">
        <f t="shared" si="147"/>
        <v>0.42967804405712906</v>
      </c>
      <c r="N1865" s="19">
        <f t="shared" si="148"/>
        <v>0</v>
      </c>
      <c r="O1865" s="18">
        <f t="shared" si="149"/>
        <v>0</v>
      </c>
    </row>
    <row r="1866" spans="1:15" x14ac:dyDescent="0.55000000000000004">
      <c r="A1866" s="2">
        <v>43262</v>
      </c>
      <c r="B1866">
        <v>32</v>
      </c>
      <c r="C1866" t="s">
        <v>8</v>
      </c>
      <c r="D1866" t="s">
        <v>11</v>
      </c>
      <c r="E1866">
        <v>9</v>
      </c>
      <c r="F1866">
        <v>22.95</v>
      </c>
      <c r="G1866" s="4">
        <v>0.1</v>
      </c>
      <c r="H1866" s="3">
        <v>11.78</v>
      </c>
      <c r="I1866">
        <v>23</v>
      </c>
      <c r="K1866" s="18">
        <f t="shared" si="145"/>
        <v>475.06500000000005</v>
      </c>
      <c r="L1866" s="18">
        <f t="shared" si="146"/>
        <v>204.12500000000003</v>
      </c>
      <c r="M1866" s="19">
        <f t="shared" si="147"/>
        <v>0.42967804405712906</v>
      </c>
      <c r="N1866" s="19">
        <f t="shared" si="148"/>
        <v>0</v>
      </c>
      <c r="O1866" s="18">
        <f t="shared" si="149"/>
        <v>0</v>
      </c>
    </row>
    <row r="1867" spans="1:15" x14ac:dyDescent="0.55000000000000004">
      <c r="A1867" s="2">
        <v>43267</v>
      </c>
      <c r="B1867">
        <v>32</v>
      </c>
      <c r="C1867" t="s">
        <v>9</v>
      </c>
      <c r="D1867" t="s">
        <v>10</v>
      </c>
      <c r="E1867">
        <v>2</v>
      </c>
      <c r="F1867">
        <v>22.95</v>
      </c>
      <c r="G1867" s="4">
        <v>0.1</v>
      </c>
      <c r="H1867" s="3">
        <v>11.78</v>
      </c>
      <c r="I1867">
        <v>23</v>
      </c>
      <c r="K1867" s="18">
        <f t="shared" si="145"/>
        <v>475.06500000000005</v>
      </c>
      <c r="L1867" s="18">
        <f t="shared" si="146"/>
        <v>204.12500000000003</v>
      </c>
      <c r="M1867" s="19">
        <f t="shared" si="147"/>
        <v>0.42967804405712906</v>
      </c>
      <c r="N1867" s="19">
        <f t="shared" si="148"/>
        <v>0</v>
      </c>
      <c r="O1867" s="18">
        <f t="shared" si="149"/>
        <v>0</v>
      </c>
    </row>
    <row r="1868" spans="1:15" x14ac:dyDescent="0.55000000000000004">
      <c r="A1868" s="2">
        <v>43167</v>
      </c>
      <c r="B1868">
        <v>45</v>
      </c>
      <c r="C1868" t="s">
        <v>5</v>
      </c>
      <c r="D1868" t="s">
        <v>11</v>
      </c>
      <c r="E1868">
        <v>9</v>
      </c>
      <c r="F1868">
        <v>38.950000000000003</v>
      </c>
      <c r="G1868" s="4">
        <v>0</v>
      </c>
      <c r="H1868" s="3">
        <v>22.33</v>
      </c>
      <c r="I1868">
        <v>5</v>
      </c>
      <c r="K1868" s="18">
        <f t="shared" si="145"/>
        <v>194.75</v>
      </c>
      <c r="L1868" s="18">
        <f t="shared" si="146"/>
        <v>83.100000000000023</v>
      </c>
      <c r="M1868" s="19">
        <f t="shared" si="147"/>
        <v>0.42670089858793336</v>
      </c>
      <c r="N1868" s="19">
        <f t="shared" si="148"/>
        <v>0</v>
      </c>
      <c r="O1868" s="18">
        <f t="shared" si="149"/>
        <v>0</v>
      </c>
    </row>
    <row r="1869" spans="1:15" x14ac:dyDescent="0.55000000000000004">
      <c r="A1869" s="2">
        <v>43181</v>
      </c>
      <c r="B1869">
        <v>45</v>
      </c>
      <c r="C1869" t="s">
        <v>5</v>
      </c>
      <c r="D1869" t="s">
        <v>11</v>
      </c>
      <c r="E1869">
        <v>2</v>
      </c>
      <c r="F1869">
        <v>38.950000000000003</v>
      </c>
      <c r="G1869" s="4">
        <v>0</v>
      </c>
      <c r="H1869" s="3">
        <v>22.33</v>
      </c>
      <c r="I1869">
        <v>5</v>
      </c>
      <c r="K1869" s="18">
        <f t="shared" si="145"/>
        <v>194.75</v>
      </c>
      <c r="L1869" s="18">
        <f t="shared" si="146"/>
        <v>83.100000000000023</v>
      </c>
      <c r="M1869" s="19">
        <f t="shared" si="147"/>
        <v>0.42670089858793336</v>
      </c>
      <c r="N1869" s="19">
        <f t="shared" si="148"/>
        <v>0</v>
      </c>
      <c r="O1869" s="18">
        <f t="shared" si="149"/>
        <v>0</v>
      </c>
    </row>
    <row r="1870" spans="1:15" x14ac:dyDescent="0.55000000000000004">
      <c r="A1870" s="2">
        <v>43101</v>
      </c>
      <c r="B1870">
        <v>45</v>
      </c>
      <c r="C1870" t="s">
        <v>5</v>
      </c>
      <c r="D1870" t="s">
        <v>10</v>
      </c>
      <c r="E1870">
        <v>0</v>
      </c>
      <c r="F1870">
        <v>38.950000000000003</v>
      </c>
      <c r="G1870" s="4">
        <v>0</v>
      </c>
      <c r="H1870" s="3">
        <v>22.33</v>
      </c>
      <c r="I1870">
        <v>2</v>
      </c>
      <c r="K1870" s="18">
        <f t="shared" si="145"/>
        <v>77.900000000000006</v>
      </c>
      <c r="L1870" s="18">
        <f t="shared" si="146"/>
        <v>33.240000000000009</v>
      </c>
      <c r="M1870" s="19">
        <f t="shared" si="147"/>
        <v>0.42670089858793331</v>
      </c>
      <c r="N1870" s="19">
        <f t="shared" si="148"/>
        <v>0</v>
      </c>
      <c r="O1870" s="18">
        <f t="shared" si="149"/>
        <v>0</v>
      </c>
    </row>
    <row r="1871" spans="1:15" x14ac:dyDescent="0.55000000000000004">
      <c r="A1871" s="2">
        <v>43115</v>
      </c>
      <c r="B1871">
        <v>45</v>
      </c>
      <c r="C1871" t="s">
        <v>6</v>
      </c>
      <c r="D1871" t="s">
        <v>10</v>
      </c>
      <c r="E1871">
        <v>11</v>
      </c>
      <c r="F1871">
        <v>38.950000000000003</v>
      </c>
      <c r="G1871" s="4">
        <v>0</v>
      </c>
      <c r="H1871" s="3">
        <v>22.33</v>
      </c>
      <c r="I1871">
        <v>2</v>
      </c>
      <c r="K1871" s="18">
        <f t="shared" si="145"/>
        <v>77.900000000000006</v>
      </c>
      <c r="L1871" s="18">
        <f t="shared" si="146"/>
        <v>33.240000000000009</v>
      </c>
      <c r="M1871" s="19">
        <f t="shared" si="147"/>
        <v>0.42670089858793331</v>
      </c>
      <c r="N1871" s="19">
        <f t="shared" si="148"/>
        <v>0</v>
      </c>
      <c r="O1871" s="18">
        <f t="shared" si="149"/>
        <v>0</v>
      </c>
    </row>
    <row r="1872" spans="1:15" x14ac:dyDescent="0.55000000000000004">
      <c r="A1872" s="2">
        <v>43117</v>
      </c>
      <c r="B1872">
        <v>45</v>
      </c>
      <c r="C1872" t="s">
        <v>5</v>
      </c>
      <c r="D1872" t="s">
        <v>11</v>
      </c>
      <c r="E1872">
        <v>1</v>
      </c>
      <c r="F1872">
        <v>38.950000000000003</v>
      </c>
      <c r="G1872" s="4">
        <v>0</v>
      </c>
      <c r="H1872" s="3">
        <v>22.33</v>
      </c>
      <c r="I1872">
        <v>6</v>
      </c>
      <c r="K1872" s="18">
        <f t="shared" si="145"/>
        <v>233.70000000000002</v>
      </c>
      <c r="L1872" s="18">
        <f t="shared" si="146"/>
        <v>99.720000000000027</v>
      </c>
      <c r="M1872" s="19">
        <f t="shared" si="147"/>
        <v>0.42670089858793331</v>
      </c>
      <c r="N1872" s="19">
        <f t="shared" si="148"/>
        <v>0</v>
      </c>
      <c r="O1872" s="18">
        <f t="shared" si="149"/>
        <v>0</v>
      </c>
    </row>
    <row r="1873" spans="1:15" x14ac:dyDescent="0.55000000000000004">
      <c r="A1873" s="2">
        <v>43119</v>
      </c>
      <c r="B1873">
        <v>45</v>
      </c>
      <c r="C1873" t="s">
        <v>6</v>
      </c>
      <c r="D1873" t="s">
        <v>11</v>
      </c>
      <c r="E1873">
        <v>3</v>
      </c>
      <c r="F1873">
        <v>38.950000000000003</v>
      </c>
      <c r="G1873" s="4">
        <v>0</v>
      </c>
      <c r="H1873" s="3">
        <v>22.33</v>
      </c>
      <c r="I1873">
        <v>4</v>
      </c>
      <c r="K1873" s="18">
        <f t="shared" si="145"/>
        <v>155.80000000000001</v>
      </c>
      <c r="L1873" s="18">
        <f t="shared" si="146"/>
        <v>66.480000000000018</v>
      </c>
      <c r="M1873" s="19">
        <f t="shared" si="147"/>
        <v>0.42670089858793331</v>
      </c>
      <c r="N1873" s="19">
        <f t="shared" si="148"/>
        <v>0</v>
      </c>
      <c r="O1873" s="18">
        <f t="shared" si="149"/>
        <v>0</v>
      </c>
    </row>
    <row r="1874" spans="1:15" x14ac:dyDescent="0.55000000000000004">
      <c r="A1874" s="2">
        <v>43120</v>
      </c>
      <c r="B1874">
        <v>45</v>
      </c>
      <c r="C1874" t="s">
        <v>9</v>
      </c>
      <c r="D1874" t="s">
        <v>10</v>
      </c>
      <c r="E1874">
        <v>8</v>
      </c>
      <c r="F1874">
        <v>38.950000000000003</v>
      </c>
      <c r="G1874" s="4">
        <v>0</v>
      </c>
      <c r="H1874" s="3">
        <v>22.33</v>
      </c>
      <c r="I1874">
        <v>6</v>
      </c>
      <c r="K1874" s="18">
        <f t="shared" si="145"/>
        <v>233.70000000000002</v>
      </c>
      <c r="L1874" s="18">
        <f t="shared" si="146"/>
        <v>99.720000000000027</v>
      </c>
      <c r="M1874" s="19">
        <f t="shared" si="147"/>
        <v>0.42670089858793331</v>
      </c>
      <c r="N1874" s="19">
        <f t="shared" si="148"/>
        <v>0</v>
      </c>
      <c r="O1874" s="18">
        <f t="shared" si="149"/>
        <v>0</v>
      </c>
    </row>
    <row r="1875" spans="1:15" x14ac:dyDescent="0.55000000000000004">
      <c r="A1875" s="2">
        <v>43123</v>
      </c>
      <c r="B1875">
        <v>45</v>
      </c>
      <c r="C1875" t="s">
        <v>9</v>
      </c>
      <c r="D1875" t="s">
        <v>11</v>
      </c>
      <c r="E1875">
        <v>6</v>
      </c>
      <c r="F1875">
        <v>38.950000000000003</v>
      </c>
      <c r="G1875" s="4">
        <v>0</v>
      </c>
      <c r="H1875" s="3">
        <v>22.33</v>
      </c>
      <c r="I1875">
        <v>6</v>
      </c>
      <c r="K1875" s="18">
        <f t="shared" si="145"/>
        <v>233.70000000000002</v>
      </c>
      <c r="L1875" s="18">
        <f t="shared" si="146"/>
        <v>99.720000000000027</v>
      </c>
      <c r="M1875" s="19">
        <f t="shared" si="147"/>
        <v>0.42670089858793331</v>
      </c>
      <c r="N1875" s="19">
        <f t="shared" si="148"/>
        <v>0</v>
      </c>
      <c r="O1875" s="18">
        <f t="shared" si="149"/>
        <v>0</v>
      </c>
    </row>
    <row r="1876" spans="1:15" x14ac:dyDescent="0.55000000000000004">
      <c r="A1876" s="2">
        <v>43128</v>
      </c>
      <c r="B1876">
        <v>45</v>
      </c>
      <c r="C1876" t="s">
        <v>9</v>
      </c>
      <c r="D1876" t="s">
        <v>10</v>
      </c>
      <c r="E1876">
        <v>7</v>
      </c>
      <c r="F1876">
        <v>38.950000000000003</v>
      </c>
      <c r="G1876" s="4">
        <v>0</v>
      </c>
      <c r="H1876" s="3">
        <v>22.33</v>
      </c>
      <c r="I1876">
        <v>2</v>
      </c>
      <c r="K1876" s="18">
        <f t="shared" si="145"/>
        <v>77.900000000000006</v>
      </c>
      <c r="L1876" s="18">
        <f t="shared" si="146"/>
        <v>33.240000000000009</v>
      </c>
      <c r="M1876" s="19">
        <f t="shared" si="147"/>
        <v>0.42670089858793331</v>
      </c>
      <c r="N1876" s="19">
        <f t="shared" si="148"/>
        <v>0</v>
      </c>
      <c r="O1876" s="18">
        <f t="shared" si="149"/>
        <v>0</v>
      </c>
    </row>
    <row r="1877" spans="1:15" x14ac:dyDescent="0.55000000000000004">
      <c r="A1877" s="2">
        <v>43135</v>
      </c>
      <c r="B1877">
        <v>45</v>
      </c>
      <c r="C1877" t="s">
        <v>9</v>
      </c>
      <c r="D1877" t="s">
        <v>10</v>
      </c>
      <c r="E1877">
        <v>6</v>
      </c>
      <c r="F1877">
        <v>38.950000000000003</v>
      </c>
      <c r="G1877" s="4">
        <v>0</v>
      </c>
      <c r="H1877" s="3">
        <v>22.33</v>
      </c>
      <c r="I1877">
        <v>6</v>
      </c>
      <c r="K1877" s="18">
        <f t="shared" si="145"/>
        <v>233.70000000000002</v>
      </c>
      <c r="L1877" s="18">
        <f t="shared" si="146"/>
        <v>99.720000000000027</v>
      </c>
      <c r="M1877" s="19">
        <f t="shared" si="147"/>
        <v>0.42670089858793331</v>
      </c>
      <c r="N1877" s="19">
        <f t="shared" si="148"/>
        <v>0</v>
      </c>
      <c r="O1877" s="18">
        <f t="shared" si="149"/>
        <v>0</v>
      </c>
    </row>
    <row r="1878" spans="1:15" x14ac:dyDescent="0.55000000000000004">
      <c r="A1878" s="2">
        <v>43143</v>
      </c>
      <c r="B1878">
        <v>45</v>
      </c>
      <c r="C1878" t="s">
        <v>5</v>
      </c>
      <c r="D1878" t="s">
        <v>10</v>
      </c>
      <c r="E1878">
        <v>5</v>
      </c>
      <c r="F1878">
        <v>38.950000000000003</v>
      </c>
      <c r="G1878" s="4">
        <v>0</v>
      </c>
      <c r="H1878" s="3">
        <v>22.33</v>
      </c>
      <c r="I1878">
        <v>1</v>
      </c>
      <c r="K1878" s="18">
        <f t="shared" si="145"/>
        <v>38.950000000000003</v>
      </c>
      <c r="L1878" s="18">
        <f t="shared" si="146"/>
        <v>16.620000000000005</v>
      </c>
      <c r="M1878" s="19">
        <f t="shared" si="147"/>
        <v>0.42670089858793331</v>
      </c>
      <c r="N1878" s="19">
        <f t="shared" si="148"/>
        <v>0</v>
      </c>
      <c r="O1878" s="18">
        <f t="shared" si="149"/>
        <v>0</v>
      </c>
    </row>
    <row r="1879" spans="1:15" x14ac:dyDescent="0.55000000000000004">
      <c r="A1879" s="2">
        <v>43145</v>
      </c>
      <c r="B1879">
        <v>45</v>
      </c>
      <c r="C1879" t="s">
        <v>7</v>
      </c>
      <c r="D1879" t="s">
        <v>11</v>
      </c>
      <c r="E1879">
        <v>10</v>
      </c>
      <c r="F1879">
        <v>38.950000000000003</v>
      </c>
      <c r="G1879" s="4">
        <v>0</v>
      </c>
      <c r="H1879" s="3">
        <v>22.33</v>
      </c>
      <c r="I1879">
        <v>2</v>
      </c>
      <c r="K1879" s="18">
        <f t="shared" si="145"/>
        <v>77.900000000000006</v>
      </c>
      <c r="L1879" s="18">
        <f t="shared" si="146"/>
        <v>33.240000000000009</v>
      </c>
      <c r="M1879" s="19">
        <f t="shared" si="147"/>
        <v>0.42670089858793331</v>
      </c>
      <c r="N1879" s="19">
        <f t="shared" si="148"/>
        <v>0</v>
      </c>
      <c r="O1879" s="18">
        <f t="shared" si="149"/>
        <v>0</v>
      </c>
    </row>
    <row r="1880" spans="1:15" x14ac:dyDescent="0.55000000000000004">
      <c r="A1880" s="2">
        <v>43157</v>
      </c>
      <c r="B1880">
        <v>45</v>
      </c>
      <c r="C1880" t="s">
        <v>7</v>
      </c>
      <c r="D1880" t="s">
        <v>10</v>
      </c>
      <c r="E1880">
        <v>3</v>
      </c>
      <c r="F1880">
        <v>38.950000000000003</v>
      </c>
      <c r="G1880" s="4">
        <v>0</v>
      </c>
      <c r="H1880" s="3">
        <v>22.33</v>
      </c>
      <c r="I1880">
        <v>1</v>
      </c>
      <c r="K1880" s="18">
        <f t="shared" si="145"/>
        <v>38.950000000000003</v>
      </c>
      <c r="L1880" s="18">
        <f t="shared" si="146"/>
        <v>16.620000000000005</v>
      </c>
      <c r="M1880" s="19">
        <f t="shared" si="147"/>
        <v>0.42670089858793331</v>
      </c>
      <c r="N1880" s="19">
        <f t="shared" si="148"/>
        <v>0</v>
      </c>
      <c r="O1880" s="18">
        <f t="shared" si="149"/>
        <v>0</v>
      </c>
    </row>
    <row r="1881" spans="1:15" x14ac:dyDescent="0.55000000000000004">
      <c r="A1881" s="2">
        <v>43157</v>
      </c>
      <c r="B1881">
        <v>45</v>
      </c>
      <c r="C1881" t="s">
        <v>7</v>
      </c>
      <c r="D1881" t="s">
        <v>10</v>
      </c>
      <c r="E1881">
        <v>2</v>
      </c>
      <c r="F1881">
        <v>38.950000000000003</v>
      </c>
      <c r="G1881" s="4">
        <v>0</v>
      </c>
      <c r="H1881" s="3">
        <v>22.33</v>
      </c>
      <c r="I1881">
        <v>3</v>
      </c>
      <c r="K1881" s="18">
        <f t="shared" si="145"/>
        <v>116.85000000000001</v>
      </c>
      <c r="L1881" s="18">
        <f t="shared" si="146"/>
        <v>49.860000000000014</v>
      </c>
      <c r="M1881" s="19">
        <f t="shared" si="147"/>
        <v>0.42670089858793331</v>
      </c>
      <c r="N1881" s="19">
        <f t="shared" si="148"/>
        <v>0</v>
      </c>
      <c r="O1881" s="18">
        <f t="shared" si="149"/>
        <v>0</v>
      </c>
    </row>
    <row r="1882" spans="1:15" x14ac:dyDescent="0.55000000000000004">
      <c r="A1882" s="2">
        <v>43167</v>
      </c>
      <c r="B1882">
        <v>45</v>
      </c>
      <c r="C1882" t="s">
        <v>5</v>
      </c>
      <c r="D1882" t="s">
        <v>11</v>
      </c>
      <c r="E1882">
        <v>2</v>
      </c>
      <c r="F1882">
        <v>38.950000000000003</v>
      </c>
      <c r="G1882" s="4">
        <v>0</v>
      </c>
      <c r="H1882" s="3">
        <v>22.33</v>
      </c>
      <c r="I1882">
        <v>3</v>
      </c>
      <c r="K1882" s="18">
        <f t="shared" si="145"/>
        <v>116.85000000000001</v>
      </c>
      <c r="L1882" s="18">
        <f t="shared" si="146"/>
        <v>49.860000000000014</v>
      </c>
      <c r="M1882" s="19">
        <f t="shared" si="147"/>
        <v>0.42670089858793331</v>
      </c>
      <c r="N1882" s="19">
        <f t="shared" si="148"/>
        <v>0</v>
      </c>
      <c r="O1882" s="18">
        <f t="shared" si="149"/>
        <v>0</v>
      </c>
    </row>
    <row r="1883" spans="1:15" x14ac:dyDescent="0.55000000000000004">
      <c r="A1883" s="2">
        <v>43167</v>
      </c>
      <c r="B1883">
        <v>45</v>
      </c>
      <c r="C1883" t="s">
        <v>6</v>
      </c>
      <c r="D1883" t="s">
        <v>11</v>
      </c>
      <c r="E1883">
        <v>5</v>
      </c>
      <c r="F1883">
        <v>38.950000000000003</v>
      </c>
      <c r="G1883" s="4">
        <v>0</v>
      </c>
      <c r="H1883" s="3">
        <v>22.33</v>
      </c>
      <c r="I1883">
        <v>4</v>
      </c>
      <c r="K1883" s="18">
        <f t="shared" si="145"/>
        <v>155.80000000000001</v>
      </c>
      <c r="L1883" s="18">
        <f t="shared" si="146"/>
        <v>66.480000000000018</v>
      </c>
      <c r="M1883" s="19">
        <f t="shared" si="147"/>
        <v>0.42670089858793331</v>
      </c>
      <c r="N1883" s="19">
        <f t="shared" si="148"/>
        <v>0</v>
      </c>
      <c r="O1883" s="18">
        <f t="shared" si="149"/>
        <v>0</v>
      </c>
    </row>
    <row r="1884" spans="1:15" x14ac:dyDescent="0.55000000000000004">
      <c r="A1884" s="2">
        <v>43167</v>
      </c>
      <c r="B1884">
        <v>45</v>
      </c>
      <c r="C1884" t="s">
        <v>5</v>
      </c>
      <c r="D1884" t="s">
        <v>11</v>
      </c>
      <c r="E1884">
        <v>7</v>
      </c>
      <c r="F1884">
        <v>38.950000000000003</v>
      </c>
      <c r="G1884" s="4">
        <v>0</v>
      </c>
      <c r="H1884" s="3">
        <v>22.33</v>
      </c>
      <c r="I1884">
        <v>4</v>
      </c>
      <c r="K1884" s="18">
        <f t="shared" si="145"/>
        <v>155.80000000000001</v>
      </c>
      <c r="L1884" s="18">
        <f t="shared" si="146"/>
        <v>66.480000000000018</v>
      </c>
      <c r="M1884" s="19">
        <f t="shared" si="147"/>
        <v>0.42670089858793331</v>
      </c>
      <c r="N1884" s="19">
        <f t="shared" si="148"/>
        <v>0</v>
      </c>
      <c r="O1884" s="18">
        <f t="shared" si="149"/>
        <v>0</v>
      </c>
    </row>
    <row r="1885" spans="1:15" x14ac:dyDescent="0.55000000000000004">
      <c r="A1885" s="2">
        <v>43167</v>
      </c>
      <c r="B1885">
        <v>45</v>
      </c>
      <c r="C1885" t="s">
        <v>5</v>
      </c>
      <c r="D1885" t="s">
        <v>11</v>
      </c>
      <c r="E1885">
        <v>11</v>
      </c>
      <c r="F1885">
        <v>38.950000000000003</v>
      </c>
      <c r="G1885" s="4">
        <v>0</v>
      </c>
      <c r="H1885" s="3">
        <v>22.33</v>
      </c>
      <c r="I1885">
        <v>6</v>
      </c>
      <c r="K1885" s="18">
        <f t="shared" si="145"/>
        <v>233.70000000000002</v>
      </c>
      <c r="L1885" s="18">
        <f t="shared" si="146"/>
        <v>99.720000000000027</v>
      </c>
      <c r="M1885" s="19">
        <f t="shared" si="147"/>
        <v>0.42670089858793331</v>
      </c>
      <c r="N1885" s="19">
        <f t="shared" si="148"/>
        <v>0</v>
      </c>
      <c r="O1885" s="18">
        <f t="shared" si="149"/>
        <v>0</v>
      </c>
    </row>
    <row r="1886" spans="1:15" x14ac:dyDescent="0.55000000000000004">
      <c r="A1886" s="2">
        <v>43168</v>
      </c>
      <c r="B1886">
        <v>45</v>
      </c>
      <c r="C1886" t="s">
        <v>9</v>
      </c>
      <c r="D1886" t="s">
        <v>10</v>
      </c>
      <c r="E1886">
        <v>3</v>
      </c>
      <c r="F1886">
        <v>38.950000000000003</v>
      </c>
      <c r="G1886" s="4">
        <v>0</v>
      </c>
      <c r="H1886" s="3">
        <v>22.33</v>
      </c>
      <c r="I1886">
        <v>2</v>
      </c>
      <c r="K1886" s="18">
        <f t="shared" si="145"/>
        <v>77.900000000000006</v>
      </c>
      <c r="L1886" s="18">
        <f t="shared" si="146"/>
        <v>33.240000000000009</v>
      </c>
      <c r="M1886" s="19">
        <f t="shared" si="147"/>
        <v>0.42670089858793331</v>
      </c>
      <c r="N1886" s="19">
        <f t="shared" si="148"/>
        <v>0</v>
      </c>
      <c r="O1886" s="18">
        <f t="shared" si="149"/>
        <v>0</v>
      </c>
    </row>
    <row r="1887" spans="1:15" x14ac:dyDescent="0.55000000000000004">
      <c r="A1887" s="2">
        <v>43168</v>
      </c>
      <c r="B1887">
        <v>45</v>
      </c>
      <c r="C1887" t="s">
        <v>8</v>
      </c>
      <c r="D1887" t="s">
        <v>10</v>
      </c>
      <c r="E1887">
        <v>1</v>
      </c>
      <c r="F1887">
        <v>38.950000000000003</v>
      </c>
      <c r="G1887" s="4">
        <v>0</v>
      </c>
      <c r="H1887" s="3">
        <v>22.33</v>
      </c>
      <c r="I1887">
        <v>1</v>
      </c>
      <c r="K1887" s="18">
        <f t="shared" si="145"/>
        <v>38.950000000000003</v>
      </c>
      <c r="L1887" s="18">
        <f t="shared" si="146"/>
        <v>16.620000000000005</v>
      </c>
      <c r="M1887" s="19">
        <f t="shared" si="147"/>
        <v>0.42670089858793331</v>
      </c>
      <c r="N1887" s="19">
        <f t="shared" si="148"/>
        <v>0</v>
      </c>
      <c r="O1887" s="18">
        <f t="shared" si="149"/>
        <v>0</v>
      </c>
    </row>
    <row r="1888" spans="1:15" x14ac:dyDescent="0.55000000000000004">
      <c r="A1888" s="2">
        <v>43186</v>
      </c>
      <c r="B1888">
        <v>45</v>
      </c>
      <c r="C1888" t="s">
        <v>5</v>
      </c>
      <c r="D1888" t="s">
        <v>11</v>
      </c>
      <c r="E1888">
        <v>11</v>
      </c>
      <c r="F1888">
        <v>38.950000000000003</v>
      </c>
      <c r="G1888" s="4">
        <v>0</v>
      </c>
      <c r="H1888" s="3">
        <v>22.33</v>
      </c>
      <c r="I1888">
        <v>2</v>
      </c>
      <c r="K1888" s="18">
        <f t="shared" si="145"/>
        <v>77.900000000000006</v>
      </c>
      <c r="L1888" s="18">
        <f t="shared" si="146"/>
        <v>33.240000000000009</v>
      </c>
      <c r="M1888" s="19">
        <f t="shared" si="147"/>
        <v>0.42670089858793331</v>
      </c>
      <c r="N1888" s="19">
        <f t="shared" si="148"/>
        <v>0</v>
      </c>
      <c r="O1888" s="18">
        <f t="shared" si="149"/>
        <v>0</v>
      </c>
    </row>
    <row r="1889" spans="1:15" x14ac:dyDescent="0.55000000000000004">
      <c r="A1889" s="2">
        <v>43187</v>
      </c>
      <c r="B1889">
        <v>45</v>
      </c>
      <c r="C1889" t="s">
        <v>8</v>
      </c>
      <c r="D1889" t="s">
        <v>11</v>
      </c>
      <c r="E1889">
        <v>6</v>
      </c>
      <c r="F1889">
        <v>38.950000000000003</v>
      </c>
      <c r="G1889" s="4">
        <v>0</v>
      </c>
      <c r="H1889" s="3">
        <v>22.33</v>
      </c>
      <c r="I1889">
        <v>4</v>
      </c>
      <c r="K1889" s="18">
        <f t="shared" si="145"/>
        <v>155.80000000000001</v>
      </c>
      <c r="L1889" s="18">
        <f t="shared" si="146"/>
        <v>66.480000000000018</v>
      </c>
      <c r="M1889" s="19">
        <f t="shared" si="147"/>
        <v>0.42670089858793331</v>
      </c>
      <c r="N1889" s="19">
        <f t="shared" si="148"/>
        <v>0</v>
      </c>
      <c r="O1889" s="18">
        <f t="shared" si="149"/>
        <v>0</v>
      </c>
    </row>
    <row r="1890" spans="1:15" x14ac:dyDescent="0.55000000000000004">
      <c r="A1890" s="2">
        <v>43189</v>
      </c>
      <c r="B1890">
        <v>45</v>
      </c>
      <c r="C1890" t="s">
        <v>8</v>
      </c>
      <c r="D1890" t="s">
        <v>10</v>
      </c>
      <c r="E1890">
        <v>4</v>
      </c>
      <c r="F1890">
        <v>38.950000000000003</v>
      </c>
      <c r="G1890" s="4">
        <v>0</v>
      </c>
      <c r="H1890" s="3">
        <v>22.33</v>
      </c>
      <c r="I1890">
        <v>2</v>
      </c>
      <c r="K1890" s="18">
        <f t="shared" si="145"/>
        <v>77.900000000000006</v>
      </c>
      <c r="L1890" s="18">
        <f t="shared" si="146"/>
        <v>33.240000000000009</v>
      </c>
      <c r="M1890" s="19">
        <f t="shared" si="147"/>
        <v>0.42670089858793331</v>
      </c>
      <c r="N1890" s="19">
        <f t="shared" si="148"/>
        <v>0</v>
      </c>
      <c r="O1890" s="18">
        <f t="shared" si="149"/>
        <v>0</v>
      </c>
    </row>
    <row r="1891" spans="1:15" x14ac:dyDescent="0.55000000000000004">
      <c r="A1891" s="2">
        <v>43192</v>
      </c>
      <c r="B1891">
        <v>45</v>
      </c>
      <c r="C1891" t="s">
        <v>8</v>
      </c>
      <c r="D1891" t="s">
        <v>11</v>
      </c>
      <c r="E1891">
        <v>6</v>
      </c>
      <c r="F1891">
        <v>38.950000000000003</v>
      </c>
      <c r="G1891" s="4">
        <v>0</v>
      </c>
      <c r="H1891" s="3">
        <v>22.33</v>
      </c>
      <c r="I1891">
        <v>1</v>
      </c>
      <c r="K1891" s="18">
        <f t="shared" si="145"/>
        <v>38.950000000000003</v>
      </c>
      <c r="L1891" s="18">
        <f t="shared" si="146"/>
        <v>16.620000000000005</v>
      </c>
      <c r="M1891" s="19">
        <f t="shared" si="147"/>
        <v>0.42670089858793331</v>
      </c>
      <c r="N1891" s="19">
        <f t="shared" si="148"/>
        <v>0</v>
      </c>
      <c r="O1891" s="18">
        <f t="shared" si="149"/>
        <v>0</v>
      </c>
    </row>
    <row r="1892" spans="1:15" x14ac:dyDescent="0.55000000000000004">
      <c r="A1892" s="2">
        <v>43198</v>
      </c>
      <c r="B1892">
        <v>45</v>
      </c>
      <c r="C1892" t="s">
        <v>6</v>
      </c>
      <c r="D1892" t="s">
        <v>10</v>
      </c>
      <c r="E1892">
        <v>9</v>
      </c>
      <c r="F1892">
        <v>38.950000000000003</v>
      </c>
      <c r="G1892" s="4">
        <v>0</v>
      </c>
      <c r="H1892" s="3">
        <v>22.33</v>
      </c>
      <c r="I1892">
        <v>6</v>
      </c>
      <c r="K1892" s="18">
        <f t="shared" si="145"/>
        <v>233.70000000000002</v>
      </c>
      <c r="L1892" s="18">
        <f t="shared" si="146"/>
        <v>99.720000000000027</v>
      </c>
      <c r="M1892" s="19">
        <f t="shared" si="147"/>
        <v>0.42670089858793331</v>
      </c>
      <c r="N1892" s="19">
        <f t="shared" si="148"/>
        <v>0</v>
      </c>
      <c r="O1892" s="18">
        <f t="shared" si="149"/>
        <v>0</v>
      </c>
    </row>
    <row r="1893" spans="1:15" x14ac:dyDescent="0.55000000000000004">
      <c r="A1893" s="2">
        <v>43198</v>
      </c>
      <c r="B1893">
        <v>45</v>
      </c>
      <c r="C1893" t="s">
        <v>7</v>
      </c>
      <c r="D1893" t="s">
        <v>10</v>
      </c>
      <c r="E1893">
        <v>11</v>
      </c>
      <c r="F1893">
        <v>38.950000000000003</v>
      </c>
      <c r="G1893" s="4">
        <v>0</v>
      </c>
      <c r="H1893" s="3">
        <v>22.33</v>
      </c>
      <c r="I1893">
        <v>6</v>
      </c>
      <c r="K1893" s="18">
        <f t="shared" si="145"/>
        <v>233.70000000000002</v>
      </c>
      <c r="L1893" s="18">
        <f t="shared" si="146"/>
        <v>99.720000000000027</v>
      </c>
      <c r="M1893" s="19">
        <f t="shared" si="147"/>
        <v>0.42670089858793331</v>
      </c>
      <c r="N1893" s="19">
        <f t="shared" si="148"/>
        <v>0</v>
      </c>
      <c r="O1893" s="18">
        <f t="shared" si="149"/>
        <v>0</v>
      </c>
    </row>
    <row r="1894" spans="1:15" x14ac:dyDescent="0.55000000000000004">
      <c r="A1894" s="2">
        <v>43201</v>
      </c>
      <c r="B1894">
        <v>45</v>
      </c>
      <c r="C1894" t="s">
        <v>6</v>
      </c>
      <c r="D1894" t="s">
        <v>11</v>
      </c>
      <c r="E1894">
        <v>1</v>
      </c>
      <c r="F1894">
        <v>38.950000000000003</v>
      </c>
      <c r="G1894" s="4">
        <v>0</v>
      </c>
      <c r="H1894" s="3">
        <v>22.33</v>
      </c>
      <c r="I1894">
        <v>2</v>
      </c>
      <c r="K1894" s="18">
        <f t="shared" si="145"/>
        <v>77.900000000000006</v>
      </c>
      <c r="L1894" s="18">
        <f t="shared" si="146"/>
        <v>33.240000000000009</v>
      </c>
      <c r="M1894" s="19">
        <f t="shared" si="147"/>
        <v>0.42670089858793331</v>
      </c>
      <c r="N1894" s="19">
        <f t="shared" si="148"/>
        <v>0</v>
      </c>
      <c r="O1894" s="18">
        <f t="shared" si="149"/>
        <v>0</v>
      </c>
    </row>
    <row r="1895" spans="1:15" x14ac:dyDescent="0.55000000000000004">
      <c r="A1895" s="2">
        <v>43225</v>
      </c>
      <c r="B1895">
        <v>45</v>
      </c>
      <c r="C1895" t="s">
        <v>9</v>
      </c>
      <c r="D1895" t="s">
        <v>10</v>
      </c>
      <c r="E1895">
        <v>6</v>
      </c>
      <c r="F1895">
        <v>38.950000000000003</v>
      </c>
      <c r="G1895" s="4">
        <v>0</v>
      </c>
      <c r="H1895" s="3">
        <v>22.33</v>
      </c>
      <c r="I1895">
        <v>6</v>
      </c>
      <c r="K1895" s="18">
        <f t="shared" si="145"/>
        <v>233.70000000000002</v>
      </c>
      <c r="L1895" s="18">
        <f t="shared" si="146"/>
        <v>99.720000000000027</v>
      </c>
      <c r="M1895" s="19">
        <f t="shared" si="147"/>
        <v>0.42670089858793331</v>
      </c>
      <c r="N1895" s="19">
        <f t="shared" si="148"/>
        <v>0</v>
      </c>
      <c r="O1895" s="18">
        <f t="shared" si="149"/>
        <v>0</v>
      </c>
    </row>
    <row r="1896" spans="1:15" x14ac:dyDescent="0.55000000000000004">
      <c r="A1896" s="2">
        <v>43225</v>
      </c>
      <c r="B1896">
        <v>45</v>
      </c>
      <c r="C1896" t="s">
        <v>8</v>
      </c>
      <c r="D1896" t="s">
        <v>10</v>
      </c>
      <c r="E1896">
        <v>11</v>
      </c>
      <c r="F1896">
        <v>38.950000000000003</v>
      </c>
      <c r="G1896" s="4">
        <v>0</v>
      </c>
      <c r="H1896" s="3">
        <v>22.33</v>
      </c>
      <c r="I1896">
        <v>4</v>
      </c>
      <c r="K1896" s="18">
        <f t="shared" si="145"/>
        <v>155.80000000000001</v>
      </c>
      <c r="L1896" s="18">
        <f t="shared" si="146"/>
        <v>66.480000000000018</v>
      </c>
      <c r="M1896" s="19">
        <f t="shared" si="147"/>
        <v>0.42670089858793331</v>
      </c>
      <c r="N1896" s="19">
        <f t="shared" si="148"/>
        <v>0</v>
      </c>
      <c r="O1896" s="18">
        <f t="shared" si="149"/>
        <v>0</v>
      </c>
    </row>
    <row r="1897" spans="1:15" x14ac:dyDescent="0.55000000000000004">
      <c r="A1897" s="2">
        <v>43238</v>
      </c>
      <c r="B1897">
        <v>45</v>
      </c>
      <c r="C1897" t="s">
        <v>9</v>
      </c>
      <c r="D1897" t="s">
        <v>10</v>
      </c>
      <c r="E1897">
        <v>1</v>
      </c>
      <c r="F1897">
        <v>38.950000000000003</v>
      </c>
      <c r="G1897" s="4">
        <v>0</v>
      </c>
      <c r="H1897" s="3">
        <v>22.33</v>
      </c>
      <c r="I1897">
        <v>4</v>
      </c>
      <c r="K1897" s="18">
        <f t="shared" si="145"/>
        <v>155.80000000000001</v>
      </c>
      <c r="L1897" s="18">
        <f t="shared" si="146"/>
        <v>66.480000000000018</v>
      </c>
      <c r="M1897" s="19">
        <f t="shared" si="147"/>
        <v>0.42670089858793331</v>
      </c>
      <c r="N1897" s="19">
        <f t="shared" si="148"/>
        <v>0</v>
      </c>
      <c r="O1897" s="18">
        <f t="shared" si="149"/>
        <v>0</v>
      </c>
    </row>
    <row r="1898" spans="1:15" x14ac:dyDescent="0.55000000000000004">
      <c r="A1898" s="2">
        <v>43240</v>
      </c>
      <c r="B1898">
        <v>45</v>
      </c>
      <c r="C1898" t="s">
        <v>6</v>
      </c>
      <c r="D1898" t="s">
        <v>10</v>
      </c>
      <c r="E1898">
        <v>0</v>
      </c>
      <c r="F1898">
        <v>38.950000000000003</v>
      </c>
      <c r="G1898" s="4">
        <v>0</v>
      </c>
      <c r="H1898" s="3">
        <v>22.33</v>
      </c>
      <c r="I1898">
        <v>4</v>
      </c>
      <c r="K1898" s="18">
        <f t="shared" si="145"/>
        <v>155.80000000000001</v>
      </c>
      <c r="L1898" s="18">
        <f t="shared" si="146"/>
        <v>66.480000000000018</v>
      </c>
      <c r="M1898" s="19">
        <f t="shared" si="147"/>
        <v>0.42670089858793331</v>
      </c>
      <c r="N1898" s="19">
        <f t="shared" si="148"/>
        <v>0</v>
      </c>
      <c r="O1898" s="18">
        <f t="shared" si="149"/>
        <v>0</v>
      </c>
    </row>
    <row r="1899" spans="1:15" x14ac:dyDescent="0.55000000000000004">
      <c r="A1899" s="2">
        <v>43242</v>
      </c>
      <c r="B1899">
        <v>45</v>
      </c>
      <c r="C1899" t="s">
        <v>5</v>
      </c>
      <c r="D1899" t="s">
        <v>11</v>
      </c>
      <c r="E1899">
        <v>1</v>
      </c>
      <c r="F1899">
        <v>38.950000000000003</v>
      </c>
      <c r="G1899" s="4">
        <v>0</v>
      </c>
      <c r="H1899" s="3">
        <v>22.33</v>
      </c>
      <c r="I1899">
        <v>6</v>
      </c>
      <c r="K1899" s="18">
        <f t="shared" si="145"/>
        <v>233.70000000000002</v>
      </c>
      <c r="L1899" s="18">
        <f t="shared" si="146"/>
        <v>99.720000000000027</v>
      </c>
      <c r="M1899" s="19">
        <f t="shared" si="147"/>
        <v>0.42670089858793331</v>
      </c>
      <c r="N1899" s="19">
        <f t="shared" si="148"/>
        <v>0</v>
      </c>
      <c r="O1899" s="18">
        <f t="shared" si="149"/>
        <v>0</v>
      </c>
    </row>
    <row r="1900" spans="1:15" x14ac:dyDescent="0.55000000000000004">
      <c r="A1900" s="2">
        <v>43261</v>
      </c>
      <c r="B1900">
        <v>45</v>
      </c>
      <c r="C1900" t="s">
        <v>6</v>
      </c>
      <c r="D1900" t="s">
        <v>10</v>
      </c>
      <c r="E1900">
        <v>7</v>
      </c>
      <c r="F1900">
        <v>38.950000000000003</v>
      </c>
      <c r="G1900" s="4">
        <v>0</v>
      </c>
      <c r="H1900" s="3">
        <v>22.33</v>
      </c>
      <c r="I1900">
        <v>6</v>
      </c>
      <c r="K1900" s="18">
        <f t="shared" si="145"/>
        <v>233.70000000000002</v>
      </c>
      <c r="L1900" s="18">
        <f t="shared" si="146"/>
        <v>99.720000000000027</v>
      </c>
      <c r="M1900" s="19">
        <f t="shared" si="147"/>
        <v>0.42670089858793331</v>
      </c>
      <c r="N1900" s="19">
        <f t="shared" si="148"/>
        <v>0</v>
      </c>
      <c r="O1900" s="18">
        <f t="shared" si="149"/>
        <v>0</v>
      </c>
    </row>
    <row r="1901" spans="1:15" x14ac:dyDescent="0.55000000000000004">
      <c r="A1901" s="2">
        <v>43263</v>
      </c>
      <c r="B1901">
        <v>45</v>
      </c>
      <c r="C1901" t="s">
        <v>7</v>
      </c>
      <c r="D1901" t="s">
        <v>11</v>
      </c>
      <c r="E1901">
        <v>2</v>
      </c>
      <c r="F1901">
        <v>38.950000000000003</v>
      </c>
      <c r="G1901" s="4">
        <v>0</v>
      </c>
      <c r="H1901" s="3">
        <v>22.33</v>
      </c>
      <c r="I1901">
        <v>1</v>
      </c>
      <c r="K1901" s="18">
        <f t="shared" si="145"/>
        <v>38.950000000000003</v>
      </c>
      <c r="L1901" s="18">
        <f t="shared" si="146"/>
        <v>16.620000000000005</v>
      </c>
      <c r="M1901" s="19">
        <f t="shared" si="147"/>
        <v>0.42670089858793331</v>
      </c>
      <c r="N1901" s="19">
        <f t="shared" si="148"/>
        <v>0</v>
      </c>
      <c r="O1901" s="18">
        <f t="shared" si="149"/>
        <v>0</v>
      </c>
    </row>
    <row r="1902" spans="1:15" x14ac:dyDescent="0.55000000000000004">
      <c r="A1902" s="2">
        <v>43266</v>
      </c>
      <c r="B1902">
        <v>45</v>
      </c>
      <c r="C1902" t="s">
        <v>9</v>
      </c>
      <c r="D1902" t="s">
        <v>10</v>
      </c>
      <c r="E1902">
        <v>8</v>
      </c>
      <c r="F1902">
        <v>38.950000000000003</v>
      </c>
      <c r="G1902" s="4">
        <v>0</v>
      </c>
      <c r="H1902" s="3">
        <v>22.33</v>
      </c>
      <c r="I1902">
        <v>8</v>
      </c>
      <c r="K1902" s="18">
        <f t="shared" si="145"/>
        <v>311.60000000000002</v>
      </c>
      <c r="L1902" s="18">
        <f t="shared" si="146"/>
        <v>132.96000000000004</v>
      </c>
      <c r="M1902" s="19">
        <f t="shared" si="147"/>
        <v>0.42670089858793331</v>
      </c>
      <c r="N1902" s="19">
        <f t="shared" si="148"/>
        <v>0</v>
      </c>
      <c r="O1902" s="18">
        <f t="shared" si="149"/>
        <v>0</v>
      </c>
    </row>
    <row r="1903" spans="1:15" x14ac:dyDescent="0.55000000000000004">
      <c r="A1903" s="2">
        <v>43267</v>
      </c>
      <c r="B1903">
        <v>45</v>
      </c>
      <c r="C1903" t="s">
        <v>9</v>
      </c>
      <c r="D1903" t="s">
        <v>10</v>
      </c>
      <c r="E1903">
        <v>8</v>
      </c>
      <c r="F1903">
        <v>38.950000000000003</v>
      </c>
      <c r="G1903" s="4">
        <v>0</v>
      </c>
      <c r="H1903" s="3">
        <v>22.33</v>
      </c>
      <c r="I1903">
        <v>7</v>
      </c>
      <c r="K1903" s="18">
        <f t="shared" si="145"/>
        <v>272.65000000000003</v>
      </c>
      <c r="L1903" s="18">
        <f t="shared" si="146"/>
        <v>116.34000000000003</v>
      </c>
      <c r="M1903" s="19">
        <f t="shared" si="147"/>
        <v>0.42670089858793331</v>
      </c>
      <c r="N1903" s="19">
        <f t="shared" si="148"/>
        <v>0</v>
      </c>
      <c r="O1903" s="18">
        <f t="shared" si="149"/>
        <v>0</v>
      </c>
    </row>
    <row r="1904" spans="1:15" x14ac:dyDescent="0.55000000000000004">
      <c r="A1904" s="2">
        <v>43271</v>
      </c>
      <c r="B1904">
        <v>45</v>
      </c>
      <c r="C1904" t="s">
        <v>6</v>
      </c>
      <c r="D1904" t="s">
        <v>11</v>
      </c>
      <c r="E1904">
        <v>2</v>
      </c>
      <c r="F1904">
        <v>38.950000000000003</v>
      </c>
      <c r="G1904" s="4">
        <v>0</v>
      </c>
      <c r="H1904" s="3">
        <v>22.33</v>
      </c>
      <c r="I1904">
        <v>3</v>
      </c>
      <c r="K1904" s="18">
        <f t="shared" si="145"/>
        <v>116.85000000000001</v>
      </c>
      <c r="L1904" s="18">
        <f t="shared" si="146"/>
        <v>49.860000000000014</v>
      </c>
      <c r="M1904" s="19">
        <f t="shared" si="147"/>
        <v>0.42670089858793331</v>
      </c>
      <c r="N1904" s="19">
        <f t="shared" si="148"/>
        <v>0</v>
      </c>
      <c r="O1904" s="18">
        <f t="shared" si="149"/>
        <v>0</v>
      </c>
    </row>
    <row r="1905" spans="1:15" x14ac:dyDescent="0.55000000000000004">
      <c r="A1905" s="2">
        <v>43274</v>
      </c>
      <c r="B1905">
        <v>45</v>
      </c>
      <c r="C1905" t="s">
        <v>7</v>
      </c>
      <c r="D1905" t="s">
        <v>10</v>
      </c>
      <c r="E1905">
        <v>10</v>
      </c>
      <c r="F1905">
        <v>38.950000000000003</v>
      </c>
      <c r="G1905" s="4">
        <v>0</v>
      </c>
      <c r="H1905" s="3">
        <v>22.33</v>
      </c>
      <c r="I1905">
        <v>4</v>
      </c>
      <c r="K1905" s="18">
        <f t="shared" si="145"/>
        <v>155.80000000000001</v>
      </c>
      <c r="L1905" s="18">
        <f t="shared" si="146"/>
        <v>66.480000000000018</v>
      </c>
      <c r="M1905" s="19">
        <f t="shared" si="147"/>
        <v>0.42670089858793331</v>
      </c>
      <c r="N1905" s="19">
        <f t="shared" si="148"/>
        <v>0</v>
      </c>
      <c r="O1905" s="18">
        <f t="shared" si="149"/>
        <v>0</v>
      </c>
    </row>
    <row r="1906" spans="1:15" x14ac:dyDescent="0.55000000000000004">
      <c r="A1906" s="2">
        <v>43274</v>
      </c>
      <c r="B1906">
        <v>45</v>
      </c>
      <c r="C1906" t="s">
        <v>9</v>
      </c>
      <c r="D1906" t="s">
        <v>10</v>
      </c>
      <c r="E1906">
        <v>3</v>
      </c>
      <c r="F1906">
        <v>38.950000000000003</v>
      </c>
      <c r="G1906" s="4">
        <v>0</v>
      </c>
      <c r="H1906" s="3">
        <v>22.33</v>
      </c>
      <c r="I1906">
        <v>1</v>
      </c>
      <c r="K1906" s="18">
        <f t="shared" si="145"/>
        <v>38.950000000000003</v>
      </c>
      <c r="L1906" s="18">
        <f t="shared" si="146"/>
        <v>16.620000000000005</v>
      </c>
      <c r="M1906" s="19">
        <f t="shared" si="147"/>
        <v>0.42670089858793331</v>
      </c>
      <c r="N1906" s="19">
        <f t="shared" si="148"/>
        <v>0</v>
      </c>
      <c r="O1906" s="18">
        <f t="shared" si="149"/>
        <v>0</v>
      </c>
    </row>
    <row r="1907" spans="1:15" x14ac:dyDescent="0.55000000000000004">
      <c r="A1907" s="2">
        <v>43279</v>
      </c>
      <c r="B1907">
        <v>45</v>
      </c>
      <c r="C1907" t="s">
        <v>5</v>
      </c>
      <c r="D1907" t="s">
        <v>11</v>
      </c>
      <c r="E1907">
        <v>10</v>
      </c>
      <c r="F1907">
        <v>38.950000000000003</v>
      </c>
      <c r="G1907" s="4">
        <v>0</v>
      </c>
      <c r="H1907" s="3">
        <v>22.33</v>
      </c>
      <c r="I1907">
        <v>3</v>
      </c>
      <c r="K1907" s="18">
        <f t="shared" si="145"/>
        <v>116.85000000000001</v>
      </c>
      <c r="L1907" s="18">
        <f t="shared" si="146"/>
        <v>49.860000000000014</v>
      </c>
      <c r="M1907" s="19">
        <f t="shared" si="147"/>
        <v>0.42670089858793331</v>
      </c>
      <c r="N1907" s="19">
        <f t="shared" si="148"/>
        <v>0</v>
      </c>
      <c r="O1907" s="18">
        <f t="shared" si="149"/>
        <v>0</v>
      </c>
    </row>
    <row r="1908" spans="1:15" x14ac:dyDescent="0.55000000000000004">
      <c r="A1908" s="2">
        <v>43280</v>
      </c>
      <c r="B1908">
        <v>45</v>
      </c>
      <c r="C1908" t="s">
        <v>8</v>
      </c>
      <c r="D1908" t="s">
        <v>10</v>
      </c>
      <c r="E1908">
        <v>4</v>
      </c>
      <c r="F1908">
        <v>38.950000000000003</v>
      </c>
      <c r="G1908" s="4">
        <v>0</v>
      </c>
      <c r="H1908" s="3">
        <v>22.33</v>
      </c>
      <c r="I1908">
        <v>2</v>
      </c>
      <c r="K1908" s="18">
        <f t="shared" si="145"/>
        <v>77.900000000000006</v>
      </c>
      <c r="L1908" s="18">
        <f t="shared" si="146"/>
        <v>33.240000000000009</v>
      </c>
      <c r="M1908" s="19">
        <f t="shared" si="147"/>
        <v>0.42670089858793331</v>
      </c>
      <c r="N1908" s="19">
        <f t="shared" si="148"/>
        <v>0</v>
      </c>
      <c r="O1908" s="18">
        <f t="shared" si="149"/>
        <v>0</v>
      </c>
    </row>
    <row r="1909" spans="1:15" x14ac:dyDescent="0.55000000000000004">
      <c r="A1909" s="2">
        <v>43108</v>
      </c>
      <c r="B1909">
        <v>45</v>
      </c>
      <c r="C1909" t="s">
        <v>5</v>
      </c>
      <c r="D1909" t="s">
        <v>10</v>
      </c>
      <c r="E1909">
        <v>11</v>
      </c>
      <c r="F1909">
        <v>38.950000000000003</v>
      </c>
      <c r="G1909" s="4">
        <v>0</v>
      </c>
      <c r="H1909" s="3">
        <v>22.33</v>
      </c>
      <c r="I1909">
        <v>6</v>
      </c>
      <c r="K1909" s="18">
        <f t="shared" si="145"/>
        <v>233.70000000000002</v>
      </c>
      <c r="L1909" s="18">
        <f t="shared" si="146"/>
        <v>99.720000000000027</v>
      </c>
      <c r="M1909" s="19">
        <f t="shared" si="147"/>
        <v>0.42670089858793331</v>
      </c>
      <c r="N1909" s="19">
        <f t="shared" si="148"/>
        <v>0</v>
      </c>
      <c r="O1909" s="18">
        <f t="shared" si="149"/>
        <v>0</v>
      </c>
    </row>
    <row r="1910" spans="1:15" x14ac:dyDescent="0.55000000000000004">
      <c r="A1910" s="2">
        <v>43194</v>
      </c>
      <c r="B1910">
        <v>45</v>
      </c>
      <c r="C1910" t="s">
        <v>6</v>
      </c>
      <c r="D1910" t="s">
        <v>11</v>
      </c>
      <c r="E1910">
        <v>4</v>
      </c>
      <c r="F1910">
        <v>38.950000000000003</v>
      </c>
      <c r="G1910" s="4">
        <v>0</v>
      </c>
      <c r="H1910" s="3">
        <v>22.33</v>
      </c>
      <c r="I1910">
        <v>3</v>
      </c>
      <c r="K1910" s="18">
        <f t="shared" si="145"/>
        <v>116.85000000000001</v>
      </c>
      <c r="L1910" s="18">
        <f t="shared" si="146"/>
        <v>49.860000000000014</v>
      </c>
      <c r="M1910" s="19">
        <f t="shared" si="147"/>
        <v>0.42670089858793331</v>
      </c>
      <c r="N1910" s="19">
        <f t="shared" si="148"/>
        <v>0</v>
      </c>
      <c r="O1910" s="18">
        <f t="shared" si="149"/>
        <v>0</v>
      </c>
    </row>
    <row r="1911" spans="1:15" x14ac:dyDescent="0.55000000000000004">
      <c r="A1911" s="2">
        <v>43263</v>
      </c>
      <c r="B1911">
        <v>45</v>
      </c>
      <c r="C1911" t="s">
        <v>7</v>
      </c>
      <c r="D1911" t="s">
        <v>11</v>
      </c>
      <c r="E1911">
        <v>8</v>
      </c>
      <c r="F1911">
        <v>38.950000000000003</v>
      </c>
      <c r="G1911" s="4">
        <v>0</v>
      </c>
      <c r="H1911" s="3">
        <v>22.33</v>
      </c>
      <c r="I1911">
        <v>6</v>
      </c>
      <c r="K1911" s="18">
        <f t="shared" si="145"/>
        <v>233.70000000000002</v>
      </c>
      <c r="L1911" s="18">
        <f t="shared" si="146"/>
        <v>99.720000000000027</v>
      </c>
      <c r="M1911" s="19">
        <f t="shared" si="147"/>
        <v>0.42670089858793331</v>
      </c>
      <c r="N1911" s="19">
        <f t="shared" si="148"/>
        <v>0</v>
      </c>
      <c r="O1911" s="18">
        <f t="shared" si="149"/>
        <v>0</v>
      </c>
    </row>
    <row r="1912" spans="1:15" x14ac:dyDescent="0.55000000000000004">
      <c r="A1912" s="2">
        <v>43183</v>
      </c>
      <c r="B1912">
        <v>45</v>
      </c>
      <c r="C1912" t="s">
        <v>9</v>
      </c>
      <c r="D1912" t="s">
        <v>10</v>
      </c>
      <c r="E1912">
        <v>1</v>
      </c>
      <c r="F1912">
        <v>38.950000000000003</v>
      </c>
      <c r="G1912" s="4">
        <v>0</v>
      </c>
      <c r="H1912" s="3">
        <v>22.33</v>
      </c>
      <c r="I1912">
        <v>4</v>
      </c>
      <c r="K1912" s="18">
        <f t="shared" si="145"/>
        <v>155.80000000000001</v>
      </c>
      <c r="L1912" s="18">
        <f t="shared" si="146"/>
        <v>66.480000000000018</v>
      </c>
      <c r="M1912" s="19">
        <f t="shared" si="147"/>
        <v>0.42670089858793331</v>
      </c>
      <c r="N1912" s="19">
        <f t="shared" si="148"/>
        <v>0</v>
      </c>
      <c r="O1912" s="18">
        <f t="shared" si="149"/>
        <v>0</v>
      </c>
    </row>
    <row r="1913" spans="1:15" x14ac:dyDescent="0.55000000000000004">
      <c r="A1913" s="2">
        <v>43188</v>
      </c>
      <c r="B1913">
        <v>45</v>
      </c>
      <c r="C1913" t="s">
        <v>6</v>
      </c>
      <c r="D1913" t="s">
        <v>11</v>
      </c>
      <c r="E1913">
        <v>3</v>
      </c>
      <c r="F1913">
        <v>38.950000000000003</v>
      </c>
      <c r="G1913" s="4">
        <v>0</v>
      </c>
      <c r="H1913" s="3">
        <v>22.33</v>
      </c>
      <c r="I1913">
        <v>4</v>
      </c>
      <c r="K1913" s="18">
        <f t="shared" si="145"/>
        <v>155.80000000000001</v>
      </c>
      <c r="L1913" s="18">
        <f t="shared" si="146"/>
        <v>66.480000000000018</v>
      </c>
      <c r="M1913" s="19">
        <f t="shared" si="147"/>
        <v>0.42670089858793331</v>
      </c>
      <c r="N1913" s="19">
        <f t="shared" si="148"/>
        <v>0</v>
      </c>
      <c r="O1913" s="18">
        <f t="shared" si="149"/>
        <v>0</v>
      </c>
    </row>
    <row r="1914" spans="1:15" x14ac:dyDescent="0.55000000000000004">
      <c r="A1914" s="2">
        <v>43206</v>
      </c>
      <c r="B1914">
        <v>45</v>
      </c>
      <c r="C1914" t="s">
        <v>8</v>
      </c>
      <c r="D1914" t="s">
        <v>11</v>
      </c>
      <c r="E1914">
        <v>0</v>
      </c>
      <c r="F1914">
        <v>38.950000000000003</v>
      </c>
      <c r="G1914" s="4">
        <v>0</v>
      </c>
      <c r="H1914" s="3">
        <v>22.33</v>
      </c>
      <c r="I1914">
        <v>1</v>
      </c>
      <c r="K1914" s="18">
        <f t="shared" si="145"/>
        <v>38.950000000000003</v>
      </c>
      <c r="L1914" s="18">
        <f t="shared" si="146"/>
        <v>16.620000000000005</v>
      </c>
      <c r="M1914" s="19">
        <f t="shared" si="147"/>
        <v>0.42670089858793331</v>
      </c>
      <c r="N1914" s="19">
        <f t="shared" si="148"/>
        <v>0</v>
      </c>
      <c r="O1914" s="18">
        <f t="shared" si="149"/>
        <v>0</v>
      </c>
    </row>
    <row r="1915" spans="1:15" x14ac:dyDescent="0.55000000000000004">
      <c r="A1915" s="2">
        <v>43114</v>
      </c>
      <c r="B1915">
        <v>11</v>
      </c>
      <c r="C1915" t="s">
        <v>7</v>
      </c>
      <c r="D1915" t="s">
        <v>10</v>
      </c>
      <c r="E1915">
        <v>5</v>
      </c>
      <c r="F1915">
        <v>65.95</v>
      </c>
      <c r="G1915" s="4">
        <v>0</v>
      </c>
      <c r="H1915" s="3">
        <v>37.97</v>
      </c>
      <c r="I1915">
        <v>19</v>
      </c>
      <c r="K1915" s="18">
        <f t="shared" si="145"/>
        <v>1253.05</v>
      </c>
      <c r="L1915" s="18">
        <f t="shared" si="146"/>
        <v>531.62000000000012</v>
      </c>
      <c r="M1915" s="19">
        <f t="shared" si="147"/>
        <v>0.42426080363912066</v>
      </c>
      <c r="N1915" s="19">
        <f t="shared" si="148"/>
        <v>0.15</v>
      </c>
      <c r="O1915" s="18">
        <f t="shared" si="149"/>
        <v>187.95749999999998</v>
      </c>
    </row>
    <row r="1916" spans="1:15" x14ac:dyDescent="0.55000000000000004">
      <c r="A1916" s="2">
        <v>43133</v>
      </c>
      <c r="B1916">
        <v>11</v>
      </c>
      <c r="C1916" t="s">
        <v>5</v>
      </c>
      <c r="D1916" t="s">
        <v>11</v>
      </c>
      <c r="E1916">
        <v>3</v>
      </c>
      <c r="F1916">
        <v>65.95</v>
      </c>
      <c r="G1916" s="4">
        <v>0</v>
      </c>
      <c r="H1916" s="3">
        <v>37.97</v>
      </c>
      <c r="I1916">
        <v>10</v>
      </c>
      <c r="K1916" s="18">
        <f t="shared" si="145"/>
        <v>659.5</v>
      </c>
      <c r="L1916" s="18">
        <f t="shared" si="146"/>
        <v>279.80000000000007</v>
      </c>
      <c r="M1916" s="19">
        <f t="shared" si="147"/>
        <v>0.42426080363912066</v>
      </c>
      <c r="N1916" s="19">
        <f t="shared" si="148"/>
        <v>0.15</v>
      </c>
      <c r="O1916" s="18">
        <f t="shared" si="149"/>
        <v>98.924999999999997</v>
      </c>
    </row>
    <row r="1917" spans="1:15" x14ac:dyDescent="0.55000000000000004">
      <c r="A1917" s="2">
        <v>43156</v>
      </c>
      <c r="B1917">
        <v>11</v>
      </c>
      <c r="C1917" t="s">
        <v>9</v>
      </c>
      <c r="D1917" t="s">
        <v>10</v>
      </c>
      <c r="E1917">
        <v>1</v>
      </c>
      <c r="F1917">
        <v>65.95</v>
      </c>
      <c r="G1917" s="4">
        <v>0</v>
      </c>
      <c r="H1917" s="3">
        <v>37.97</v>
      </c>
      <c r="I1917">
        <v>10</v>
      </c>
      <c r="K1917" s="18">
        <f t="shared" si="145"/>
        <v>659.5</v>
      </c>
      <c r="L1917" s="18">
        <f t="shared" si="146"/>
        <v>279.80000000000007</v>
      </c>
      <c r="M1917" s="19">
        <f t="shared" si="147"/>
        <v>0.42426080363912066</v>
      </c>
      <c r="N1917" s="19">
        <f t="shared" si="148"/>
        <v>0.15</v>
      </c>
      <c r="O1917" s="18">
        <f t="shared" si="149"/>
        <v>98.924999999999997</v>
      </c>
    </row>
    <row r="1918" spans="1:15" x14ac:dyDescent="0.55000000000000004">
      <c r="A1918" s="2">
        <v>43162</v>
      </c>
      <c r="B1918">
        <v>11</v>
      </c>
      <c r="C1918" t="s">
        <v>7</v>
      </c>
      <c r="D1918" t="s">
        <v>10</v>
      </c>
      <c r="E1918">
        <v>7</v>
      </c>
      <c r="F1918">
        <v>65.95</v>
      </c>
      <c r="G1918" s="4">
        <v>0</v>
      </c>
      <c r="H1918" s="3">
        <v>37.97</v>
      </c>
      <c r="I1918">
        <v>5</v>
      </c>
      <c r="K1918" s="18">
        <f t="shared" si="145"/>
        <v>329.75</v>
      </c>
      <c r="L1918" s="18">
        <f t="shared" si="146"/>
        <v>139.90000000000003</v>
      </c>
      <c r="M1918" s="19">
        <f t="shared" si="147"/>
        <v>0.42426080363912066</v>
      </c>
      <c r="N1918" s="19">
        <f t="shared" si="148"/>
        <v>0</v>
      </c>
      <c r="O1918" s="18">
        <f t="shared" si="149"/>
        <v>0</v>
      </c>
    </row>
    <row r="1919" spans="1:15" x14ac:dyDescent="0.55000000000000004">
      <c r="A1919" s="2">
        <v>43186</v>
      </c>
      <c r="B1919">
        <v>11</v>
      </c>
      <c r="C1919" t="s">
        <v>7</v>
      </c>
      <c r="D1919" t="s">
        <v>11</v>
      </c>
      <c r="E1919">
        <v>6</v>
      </c>
      <c r="F1919">
        <v>65.95</v>
      </c>
      <c r="G1919" s="4">
        <v>0</v>
      </c>
      <c r="H1919" s="3">
        <v>37.97</v>
      </c>
      <c r="I1919">
        <v>10</v>
      </c>
      <c r="K1919" s="18">
        <f t="shared" si="145"/>
        <v>659.5</v>
      </c>
      <c r="L1919" s="18">
        <f t="shared" si="146"/>
        <v>279.80000000000007</v>
      </c>
      <c r="M1919" s="19">
        <f t="shared" si="147"/>
        <v>0.42426080363912066</v>
      </c>
      <c r="N1919" s="19">
        <f t="shared" si="148"/>
        <v>0.15</v>
      </c>
      <c r="O1919" s="18">
        <f t="shared" si="149"/>
        <v>98.924999999999997</v>
      </c>
    </row>
    <row r="1920" spans="1:15" x14ac:dyDescent="0.55000000000000004">
      <c r="A1920" s="2">
        <v>43226</v>
      </c>
      <c r="B1920">
        <v>11</v>
      </c>
      <c r="C1920" t="s">
        <v>7</v>
      </c>
      <c r="D1920" t="s">
        <v>10</v>
      </c>
      <c r="E1920">
        <v>7</v>
      </c>
      <c r="F1920">
        <v>65.95</v>
      </c>
      <c r="G1920" s="4">
        <v>0</v>
      </c>
      <c r="H1920" s="3">
        <v>37.97</v>
      </c>
      <c r="I1920">
        <v>19</v>
      </c>
      <c r="K1920" s="18">
        <f t="shared" si="145"/>
        <v>1253.05</v>
      </c>
      <c r="L1920" s="18">
        <f t="shared" si="146"/>
        <v>531.62000000000012</v>
      </c>
      <c r="M1920" s="19">
        <f t="shared" si="147"/>
        <v>0.42426080363912066</v>
      </c>
      <c r="N1920" s="19">
        <f t="shared" si="148"/>
        <v>0.15</v>
      </c>
      <c r="O1920" s="18">
        <f t="shared" si="149"/>
        <v>187.95749999999998</v>
      </c>
    </row>
    <row r="1921" spans="1:15" x14ac:dyDescent="0.55000000000000004">
      <c r="A1921" s="2">
        <v>43229</v>
      </c>
      <c r="B1921">
        <v>11</v>
      </c>
      <c r="C1921" t="s">
        <v>8</v>
      </c>
      <c r="D1921" t="s">
        <v>11</v>
      </c>
      <c r="E1921">
        <v>3</v>
      </c>
      <c r="F1921">
        <v>65.95</v>
      </c>
      <c r="G1921" s="4">
        <v>0</v>
      </c>
      <c r="H1921" s="3">
        <v>37.97</v>
      </c>
      <c r="I1921">
        <v>10</v>
      </c>
      <c r="K1921" s="18">
        <f t="shared" si="145"/>
        <v>659.5</v>
      </c>
      <c r="L1921" s="18">
        <f t="shared" si="146"/>
        <v>279.80000000000007</v>
      </c>
      <c r="M1921" s="19">
        <f t="shared" si="147"/>
        <v>0.42426080363912066</v>
      </c>
      <c r="N1921" s="19">
        <f t="shared" si="148"/>
        <v>0.15</v>
      </c>
      <c r="O1921" s="18">
        <f t="shared" si="149"/>
        <v>98.924999999999997</v>
      </c>
    </row>
    <row r="1922" spans="1:15" x14ac:dyDescent="0.55000000000000004">
      <c r="A1922" s="2">
        <v>43240</v>
      </c>
      <c r="B1922">
        <v>11</v>
      </c>
      <c r="C1922" t="s">
        <v>7</v>
      </c>
      <c r="D1922" t="s">
        <v>10</v>
      </c>
      <c r="E1922">
        <v>3</v>
      </c>
      <c r="F1922">
        <v>65.95</v>
      </c>
      <c r="G1922" s="4">
        <v>0</v>
      </c>
      <c r="H1922" s="3">
        <v>37.97</v>
      </c>
      <c r="I1922">
        <v>5</v>
      </c>
      <c r="K1922" s="18">
        <f t="shared" ref="K1922:K1985" si="150">I1922*F1922*(1-G1922)</f>
        <v>329.75</v>
      </c>
      <c r="L1922" s="18">
        <f t="shared" ref="L1922:L1985" si="151">(F1922*(1-G1922)-H1922)*I1922</f>
        <v>139.90000000000003</v>
      </c>
      <c r="M1922" s="19">
        <f t="shared" ref="M1922:M1985" si="152">L1922/K1922</f>
        <v>0.42426080363912066</v>
      </c>
      <c r="N1922" s="19">
        <f t="shared" si="148"/>
        <v>0</v>
      </c>
      <c r="O1922" s="18">
        <f t="shared" si="149"/>
        <v>0</v>
      </c>
    </row>
    <row r="1923" spans="1:15" x14ac:dyDescent="0.55000000000000004">
      <c r="A1923" s="2">
        <v>43264</v>
      </c>
      <c r="B1923">
        <v>11</v>
      </c>
      <c r="C1923" t="s">
        <v>6</v>
      </c>
      <c r="D1923" t="s">
        <v>11</v>
      </c>
      <c r="E1923">
        <v>10</v>
      </c>
      <c r="F1923">
        <v>65.95</v>
      </c>
      <c r="G1923" s="4">
        <v>0</v>
      </c>
      <c r="H1923" s="3">
        <v>37.97</v>
      </c>
      <c r="I1923">
        <v>19</v>
      </c>
      <c r="K1923" s="18">
        <f t="shared" si="150"/>
        <v>1253.05</v>
      </c>
      <c r="L1923" s="18">
        <f t="shared" si="151"/>
        <v>531.62000000000012</v>
      </c>
      <c r="M1923" s="19">
        <f t="shared" si="152"/>
        <v>0.42426080363912066</v>
      </c>
      <c r="N1923" s="19">
        <f t="shared" ref="N1923:N1986" si="153">MAX(IF(K1923&gt;500,0.15,0),G1923)-G1923</f>
        <v>0.15</v>
      </c>
      <c r="O1923" s="18">
        <f t="shared" ref="O1923:O1986" si="154">N1923*K1923</f>
        <v>187.95749999999998</v>
      </c>
    </row>
    <row r="1924" spans="1:15" x14ac:dyDescent="0.55000000000000004">
      <c r="A1924" s="2">
        <v>43101</v>
      </c>
      <c r="B1924">
        <v>11</v>
      </c>
      <c r="C1924" t="s">
        <v>7</v>
      </c>
      <c r="D1924" t="s">
        <v>10</v>
      </c>
      <c r="E1924">
        <v>5</v>
      </c>
      <c r="F1924">
        <v>65.95</v>
      </c>
      <c r="G1924" s="4">
        <v>0</v>
      </c>
      <c r="H1924" s="3">
        <v>37.97</v>
      </c>
      <c r="I1924">
        <v>10</v>
      </c>
      <c r="K1924" s="18">
        <f t="shared" si="150"/>
        <v>659.5</v>
      </c>
      <c r="L1924" s="18">
        <f t="shared" si="151"/>
        <v>279.80000000000007</v>
      </c>
      <c r="M1924" s="19">
        <f t="shared" si="152"/>
        <v>0.42426080363912066</v>
      </c>
      <c r="N1924" s="19">
        <f t="shared" si="153"/>
        <v>0.15</v>
      </c>
      <c r="O1924" s="18">
        <f t="shared" si="154"/>
        <v>98.924999999999997</v>
      </c>
    </row>
    <row r="1925" spans="1:15" x14ac:dyDescent="0.55000000000000004">
      <c r="A1925" s="2">
        <v>43219</v>
      </c>
      <c r="B1925">
        <v>11</v>
      </c>
      <c r="C1925" t="s">
        <v>5</v>
      </c>
      <c r="D1925" t="s">
        <v>10</v>
      </c>
      <c r="E1925">
        <v>1</v>
      </c>
      <c r="F1925">
        <v>65.95</v>
      </c>
      <c r="G1925" s="4">
        <v>0</v>
      </c>
      <c r="H1925" s="3">
        <v>37.97</v>
      </c>
      <c r="I1925">
        <v>10</v>
      </c>
      <c r="K1925" s="18">
        <f t="shared" si="150"/>
        <v>659.5</v>
      </c>
      <c r="L1925" s="18">
        <f t="shared" si="151"/>
        <v>279.80000000000007</v>
      </c>
      <c r="M1925" s="19">
        <f t="shared" si="152"/>
        <v>0.42426080363912066</v>
      </c>
      <c r="N1925" s="19">
        <f t="shared" si="153"/>
        <v>0.15</v>
      </c>
      <c r="O1925" s="18">
        <f t="shared" si="154"/>
        <v>98.924999999999997</v>
      </c>
    </row>
    <row r="1926" spans="1:15" x14ac:dyDescent="0.55000000000000004">
      <c r="A1926" s="2">
        <v>43104</v>
      </c>
      <c r="B1926">
        <v>11</v>
      </c>
      <c r="C1926" t="s">
        <v>8</v>
      </c>
      <c r="D1926" t="s">
        <v>11</v>
      </c>
      <c r="E1926">
        <v>6</v>
      </c>
      <c r="F1926">
        <v>65.95</v>
      </c>
      <c r="G1926" s="4">
        <v>0</v>
      </c>
      <c r="H1926" s="3">
        <v>37.97</v>
      </c>
      <c r="I1926">
        <v>16</v>
      </c>
      <c r="K1926" s="18">
        <f t="shared" si="150"/>
        <v>1055.2</v>
      </c>
      <c r="L1926" s="18">
        <f t="shared" si="151"/>
        <v>447.68000000000006</v>
      </c>
      <c r="M1926" s="19">
        <f t="shared" si="152"/>
        <v>0.42426080363912061</v>
      </c>
      <c r="N1926" s="19">
        <f t="shared" si="153"/>
        <v>0.15</v>
      </c>
      <c r="O1926" s="18">
        <f t="shared" si="154"/>
        <v>158.28</v>
      </c>
    </row>
    <row r="1927" spans="1:15" x14ac:dyDescent="0.55000000000000004">
      <c r="A1927" s="2">
        <v>43128</v>
      </c>
      <c r="B1927">
        <v>11</v>
      </c>
      <c r="C1927" t="s">
        <v>9</v>
      </c>
      <c r="D1927" t="s">
        <v>10</v>
      </c>
      <c r="E1927">
        <v>4</v>
      </c>
      <c r="F1927">
        <v>65.95</v>
      </c>
      <c r="G1927" s="4">
        <v>0</v>
      </c>
      <c r="H1927" s="3">
        <v>37.97</v>
      </c>
      <c r="I1927">
        <v>13</v>
      </c>
      <c r="K1927" s="18">
        <f t="shared" si="150"/>
        <v>857.35</v>
      </c>
      <c r="L1927" s="18">
        <f t="shared" si="151"/>
        <v>363.74000000000007</v>
      </c>
      <c r="M1927" s="19">
        <f t="shared" si="152"/>
        <v>0.42426080363912061</v>
      </c>
      <c r="N1927" s="19">
        <f t="shared" si="153"/>
        <v>0.15</v>
      </c>
      <c r="O1927" s="18">
        <f t="shared" si="154"/>
        <v>128.60249999999999</v>
      </c>
    </row>
    <row r="1928" spans="1:15" x14ac:dyDescent="0.55000000000000004">
      <c r="A1928" s="2">
        <v>43128</v>
      </c>
      <c r="B1928">
        <v>11</v>
      </c>
      <c r="C1928" t="s">
        <v>8</v>
      </c>
      <c r="D1928" t="s">
        <v>10</v>
      </c>
      <c r="E1928">
        <v>0</v>
      </c>
      <c r="F1928">
        <v>65.95</v>
      </c>
      <c r="G1928" s="4">
        <v>0</v>
      </c>
      <c r="H1928" s="3">
        <v>37.97</v>
      </c>
      <c r="I1928">
        <v>16</v>
      </c>
      <c r="K1928" s="18">
        <f t="shared" si="150"/>
        <v>1055.2</v>
      </c>
      <c r="L1928" s="18">
        <f t="shared" si="151"/>
        <v>447.68000000000006</v>
      </c>
      <c r="M1928" s="19">
        <f t="shared" si="152"/>
        <v>0.42426080363912061</v>
      </c>
      <c r="N1928" s="19">
        <f t="shared" si="153"/>
        <v>0.15</v>
      </c>
      <c r="O1928" s="18">
        <f t="shared" si="154"/>
        <v>158.28</v>
      </c>
    </row>
    <row r="1929" spans="1:15" x14ac:dyDescent="0.55000000000000004">
      <c r="A1929" s="2">
        <v>43134</v>
      </c>
      <c r="B1929">
        <v>11</v>
      </c>
      <c r="C1929" t="s">
        <v>8</v>
      </c>
      <c r="D1929" t="s">
        <v>10</v>
      </c>
      <c r="E1929">
        <v>3</v>
      </c>
      <c r="F1929">
        <v>65.95</v>
      </c>
      <c r="G1929" s="4">
        <v>0</v>
      </c>
      <c r="H1929" s="3">
        <v>37.97</v>
      </c>
      <c r="I1929">
        <v>17</v>
      </c>
      <c r="K1929" s="18">
        <f t="shared" si="150"/>
        <v>1121.1500000000001</v>
      </c>
      <c r="L1929" s="18">
        <f t="shared" si="151"/>
        <v>475.66000000000008</v>
      </c>
      <c r="M1929" s="19">
        <f t="shared" si="152"/>
        <v>0.42426080363912061</v>
      </c>
      <c r="N1929" s="19">
        <f t="shared" si="153"/>
        <v>0.15</v>
      </c>
      <c r="O1929" s="18">
        <f t="shared" si="154"/>
        <v>168.17250000000001</v>
      </c>
    </row>
    <row r="1930" spans="1:15" x14ac:dyDescent="0.55000000000000004">
      <c r="A1930" s="2">
        <v>43142</v>
      </c>
      <c r="B1930">
        <v>11</v>
      </c>
      <c r="C1930" t="s">
        <v>8</v>
      </c>
      <c r="D1930" t="s">
        <v>10</v>
      </c>
      <c r="E1930">
        <v>10</v>
      </c>
      <c r="F1930">
        <v>65.95</v>
      </c>
      <c r="G1930" s="4">
        <v>0</v>
      </c>
      <c r="H1930" s="3">
        <v>37.97</v>
      </c>
      <c r="I1930">
        <v>13</v>
      </c>
      <c r="K1930" s="18">
        <f t="shared" si="150"/>
        <v>857.35</v>
      </c>
      <c r="L1930" s="18">
        <f t="shared" si="151"/>
        <v>363.74000000000007</v>
      </c>
      <c r="M1930" s="19">
        <f t="shared" si="152"/>
        <v>0.42426080363912061</v>
      </c>
      <c r="N1930" s="19">
        <f t="shared" si="153"/>
        <v>0.15</v>
      </c>
      <c r="O1930" s="18">
        <f t="shared" si="154"/>
        <v>128.60249999999999</v>
      </c>
    </row>
    <row r="1931" spans="1:15" x14ac:dyDescent="0.55000000000000004">
      <c r="A1931" s="2">
        <v>43157</v>
      </c>
      <c r="B1931">
        <v>11</v>
      </c>
      <c r="C1931" t="s">
        <v>5</v>
      </c>
      <c r="D1931" t="s">
        <v>10</v>
      </c>
      <c r="E1931">
        <v>11</v>
      </c>
      <c r="F1931">
        <v>65.95</v>
      </c>
      <c r="G1931" s="4">
        <v>0</v>
      </c>
      <c r="H1931" s="3">
        <v>37.97</v>
      </c>
      <c r="I1931">
        <v>8</v>
      </c>
      <c r="K1931" s="18">
        <f t="shared" si="150"/>
        <v>527.6</v>
      </c>
      <c r="L1931" s="18">
        <f t="shared" si="151"/>
        <v>223.84000000000003</v>
      </c>
      <c r="M1931" s="19">
        <f t="shared" si="152"/>
        <v>0.42426080363912061</v>
      </c>
      <c r="N1931" s="19">
        <f t="shared" si="153"/>
        <v>0.15</v>
      </c>
      <c r="O1931" s="18">
        <f t="shared" si="154"/>
        <v>79.14</v>
      </c>
    </row>
    <row r="1932" spans="1:15" x14ac:dyDescent="0.55000000000000004">
      <c r="A1932" s="2">
        <v>43180</v>
      </c>
      <c r="B1932">
        <v>11</v>
      </c>
      <c r="C1932" t="s">
        <v>8</v>
      </c>
      <c r="D1932" t="s">
        <v>11</v>
      </c>
      <c r="E1932">
        <v>1</v>
      </c>
      <c r="F1932">
        <v>65.95</v>
      </c>
      <c r="G1932" s="4">
        <v>0</v>
      </c>
      <c r="H1932" s="3">
        <v>37.97</v>
      </c>
      <c r="I1932">
        <v>8</v>
      </c>
      <c r="K1932" s="18">
        <f t="shared" si="150"/>
        <v>527.6</v>
      </c>
      <c r="L1932" s="18">
        <f t="shared" si="151"/>
        <v>223.84000000000003</v>
      </c>
      <c r="M1932" s="19">
        <f t="shared" si="152"/>
        <v>0.42426080363912061</v>
      </c>
      <c r="N1932" s="19">
        <f t="shared" si="153"/>
        <v>0.15</v>
      </c>
      <c r="O1932" s="18">
        <f t="shared" si="154"/>
        <v>79.14</v>
      </c>
    </row>
    <row r="1933" spans="1:15" x14ac:dyDescent="0.55000000000000004">
      <c r="A1933" s="2">
        <v>43191</v>
      </c>
      <c r="B1933">
        <v>11</v>
      </c>
      <c r="C1933" t="s">
        <v>7</v>
      </c>
      <c r="D1933" t="s">
        <v>10</v>
      </c>
      <c r="E1933">
        <v>11</v>
      </c>
      <c r="F1933">
        <v>65.95</v>
      </c>
      <c r="G1933" s="4">
        <v>0</v>
      </c>
      <c r="H1933" s="3">
        <v>37.97</v>
      </c>
      <c r="I1933">
        <v>1</v>
      </c>
      <c r="K1933" s="18">
        <f t="shared" si="150"/>
        <v>65.95</v>
      </c>
      <c r="L1933" s="18">
        <f t="shared" si="151"/>
        <v>27.980000000000004</v>
      </c>
      <c r="M1933" s="19">
        <f t="shared" si="152"/>
        <v>0.42426080363912061</v>
      </c>
      <c r="N1933" s="19">
        <f t="shared" si="153"/>
        <v>0</v>
      </c>
      <c r="O1933" s="18">
        <f t="shared" si="154"/>
        <v>0</v>
      </c>
    </row>
    <row r="1934" spans="1:15" x14ac:dyDescent="0.55000000000000004">
      <c r="A1934" s="2">
        <v>43197</v>
      </c>
      <c r="B1934">
        <v>11</v>
      </c>
      <c r="C1934" t="s">
        <v>8</v>
      </c>
      <c r="D1934" t="s">
        <v>10</v>
      </c>
      <c r="E1934">
        <v>2</v>
      </c>
      <c r="F1934">
        <v>65.95</v>
      </c>
      <c r="G1934" s="4">
        <v>0</v>
      </c>
      <c r="H1934" s="3">
        <v>37.97</v>
      </c>
      <c r="I1934">
        <v>16</v>
      </c>
      <c r="K1934" s="18">
        <f t="shared" si="150"/>
        <v>1055.2</v>
      </c>
      <c r="L1934" s="18">
        <f t="shared" si="151"/>
        <v>447.68000000000006</v>
      </c>
      <c r="M1934" s="19">
        <f t="shared" si="152"/>
        <v>0.42426080363912061</v>
      </c>
      <c r="N1934" s="19">
        <f t="shared" si="153"/>
        <v>0.15</v>
      </c>
      <c r="O1934" s="18">
        <f t="shared" si="154"/>
        <v>158.28</v>
      </c>
    </row>
    <row r="1935" spans="1:15" x14ac:dyDescent="0.55000000000000004">
      <c r="A1935" s="2">
        <v>43198</v>
      </c>
      <c r="B1935">
        <v>11</v>
      </c>
      <c r="C1935" t="s">
        <v>5</v>
      </c>
      <c r="D1935" t="s">
        <v>10</v>
      </c>
      <c r="E1935">
        <v>6</v>
      </c>
      <c r="F1935">
        <v>65.95</v>
      </c>
      <c r="G1935" s="4">
        <v>0</v>
      </c>
      <c r="H1935" s="3">
        <v>37.97</v>
      </c>
      <c r="I1935">
        <v>17</v>
      </c>
      <c r="K1935" s="18">
        <f t="shared" si="150"/>
        <v>1121.1500000000001</v>
      </c>
      <c r="L1935" s="18">
        <f t="shared" si="151"/>
        <v>475.66000000000008</v>
      </c>
      <c r="M1935" s="19">
        <f t="shared" si="152"/>
        <v>0.42426080363912061</v>
      </c>
      <c r="N1935" s="19">
        <f t="shared" si="153"/>
        <v>0.15</v>
      </c>
      <c r="O1935" s="18">
        <f t="shared" si="154"/>
        <v>168.17250000000001</v>
      </c>
    </row>
    <row r="1936" spans="1:15" x14ac:dyDescent="0.55000000000000004">
      <c r="A1936" s="2">
        <v>43201</v>
      </c>
      <c r="B1936">
        <v>11</v>
      </c>
      <c r="C1936" t="s">
        <v>6</v>
      </c>
      <c r="D1936" t="s">
        <v>11</v>
      </c>
      <c r="E1936">
        <v>5</v>
      </c>
      <c r="F1936">
        <v>65.95</v>
      </c>
      <c r="G1936" s="4">
        <v>0</v>
      </c>
      <c r="H1936" s="3">
        <v>37.97</v>
      </c>
      <c r="I1936">
        <v>16</v>
      </c>
      <c r="K1936" s="18">
        <f t="shared" si="150"/>
        <v>1055.2</v>
      </c>
      <c r="L1936" s="18">
        <f t="shared" si="151"/>
        <v>447.68000000000006</v>
      </c>
      <c r="M1936" s="19">
        <f t="shared" si="152"/>
        <v>0.42426080363912061</v>
      </c>
      <c r="N1936" s="19">
        <f t="shared" si="153"/>
        <v>0.15</v>
      </c>
      <c r="O1936" s="18">
        <f t="shared" si="154"/>
        <v>158.28</v>
      </c>
    </row>
    <row r="1937" spans="1:15" x14ac:dyDescent="0.55000000000000004">
      <c r="A1937" s="2">
        <v>43207</v>
      </c>
      <c r="B1937">
        <v>11</v>
      </c>
      <c r="C1937" t="s">
        <v>7</v>
      </c>
      <c r="D1937" t="s">
        <v>11</v>
      </c>
      <c r="E1937">
        <v>7</v>
      </c>
      <c r="F1937">
        <v>65.95</v>
      </c>
      <c r="G1937" s="4">
        <v>0</v>
      </c>
      <c r="H1937" s="3">
        <v>37.97</v>
      </c>
      <c r="I1937">
        <v>15</v>
      </c>
      <c r="K1937" s="18">
        <f t="shared" si="150"/>
        <v>989.25</v>
      </c>
      <c r="L1937" s="18">
        <f t="shared" si="151"/>
        <v>419.70000000000005</v>
      </c>
      <c r="M1937" s="19">
        <f t="shared" si="152"/>
        <v>0.42426080363912061</v>
      </c>
      <c r="N1937" s="19">
        <f t="shared" si="153"/>
        <v>0.15</v>
      </c>
      <c r="O1937" s="18">
        <f t="shared" si="154"/>
        <v>148.38749999999999</v>
      </c>
    </row>
    <row r="1938" spans="1:15" x14ac:dyDescent="0.55000000000000004">
      <c r="A1938" s="2">
        <v>43207</v>
      </c>
      <c r="B1938">
        <v>11</v>
      </c>
      <c r="C1938" t="s">
        <v>5</v>
      </c>
      <c r="D1938" t="s">
        <v>11</v>
      </c>
      <c r="E1938">
        <v>7</v>
      </c>
      <c r="F1938">
        <v>65.95</v>
      </c>
      <c r="G1938" s="4">
        <v>0</v>
      </c>
      <c r="H1938" s="3">
        <v>37.97</v>
      </c>
      <c r="I1938">
        <v>13</v>
      </c>
      <c r="K1938" s="18">
        <f t="shared" si="150"/>
        <v>857.35</v>
      </c>
      <c r="L1938" s="18">
        <f t="shared" si="151"/>
        <v>363.74000000000007</v>
      </c>
      <c r="M1938" s="19">
        <f t="shared" si="152"/>
        <v>0.42426080363912061</v>
      </c>
      <c r="N1938" s="19">
        <f t="shared" si="153"/>
        <v>0.15</v>
      </c>
      <c r="O1938" s="18">
        <f t="shared" si="154"/>
        <v>128.60249999999999</v>
      </c>
    </row>
    <row r="1939" spans="1:15" x14ac:dyDescent="0.55000000000000004">
      <c r="A1939" s="2">
        <v>43239</v>
      </c>
      <c r="B1939">
        <v>11</v>
      </c>
      <c r="C1939" t="s">
        <v>8</v>
      </c>
      <c r="D1939" t="s">
        <v>10</v>
      </c>
      <c r="E1939">
        <v>3</v>
      </c>
      <c r="F1939">
        <v>65.95</v>
      </c>
      <c r="G1939" s="4">
        <v>0</v>
      </c>
      <c r="H1939" s="3">
        <v>37.97</v>
      </c>
      <c r="I1939">
        <v>1</v>
      </c>
      <c r="K1939" s="18">
        <f t="shared" si="150"/>
        <v>65.95</v>
      </c>
      <c r="L1939" s="18">
        <f t="shared" si="151"/>
        <v>27.980000000000004</v>
      </c>
      <c r="M1939" s="19">
        <f t="shared" si="152"/>
        <v>0.42426080363912061</v>
      </c>
      <c r="N1939" s="19">
        <f t="shared" si="153"/>
        <v>0</v>
      </c>
      <c r="O1939" s="18">
        <f t="shared" si="154"/>
        <v>0</v>
      </c>
    </row>
    <row r="1940" spans="1:15" x14ac:dyDescent="0.55000000000000004">
      <c r="A1940" s="2">
        <v>43218</v>
      </c>
      <c r="B1940">
        <v>11</v>
      </c>
      <c r="C1940" t="s">
        <v>8</v>
      </c>
      <c r="D1940" t="s">
        <v>10</v>
      </c>
      <c r="E1940">
        <v>2</v>
      </c>
      <c r="F1940">
        <v>65.95</v>
      </c>
      <c r="G1940" s="4">
        <v>0</v>
      </c>
      <c r="H1940" s="3">
        <v>37.97</v>
      </c>
      <c r="I1940">
        <v>25</v>
      </c>
      <c r="K1940" s="18">
        <f t="shared" si="150"/>
        <v>1648.75</v>
      </c>
      <c r="L1940" s="18">
        <f t="shared" si="151"/>
        <v>699.50000000000011</v>
      </c>
      <c r="M1940" s="19">
        <f t="shared" si="152"/>
        <v>0.42426080363912061</v>
      </c>
      <c r="N1940" s="19">
        <f t="shared" si="153"/>
        <v>0.15</v>
      </c>
      <c r="O1940" s="18">
        <f t="shared" si="154"/>
        <v>247.3125</v>
      </c>
    </row>
    <row r="1941" spans="1:15" x14ac:dyDescent="0.55000000000000004">
      <c r="A1941" s="2">
        <v>43225</v>
      </c>
      <c r="B1941">
        <v>11</v>
      </c>
      <c r="C1941" t="s">
        <v>9</v>
      </c>
      <c r="D1941" t="s">
        <v>10</v>
      </c>
      <c r="E1941">
        <v>3</v>
      </c>
      <c r="F1941">
        <v>65.95</v>
      </c>
      <c r="G1941" s="4">
        <v>0</v>
      </c>
      <c r="H1941" s="3">
        <v>37.97</v>
      </c>
      <c r="I1941">
        <v>4</v>
      </c>
      <c r="K1941" s="18">
        <f t="shared" si="150"/>
        <v>263.8</v>
      </c>
      <c r="L1941" s="18">
        <f t="shared" si="151"/>
        <v>111.92000000000002</v>
      </c>
      <c r="M1941" s="19">
        <f t="shared" si="152"/>
        <v>0.42426080363912061</v>
      </c>
      <c r="N1941" s="19">
        <f t="shared" si="153"/>
        <v>0</v>
      </c>
      <c r="O1941" s="18">
        <f t="shared" si="154"/>
        <v>0</v>
      </c>
    </row>
    <row r="1942" spans="1:15" x14ac:dyDescent="0.55000000000000004">
      <c r="A1942" s="2">
        <v>43240</v>
      </c>
      <c r="B1942">
        <v>11</v>
      </c>
      <c r="C1942" t="s">
        <v>6</v>
      </c>
      <c r="D1942" t="s">
        <v>10</v>
      </c>
      <c r="E1942">
        <v>4</v>
      </c>
      <c r="F1942">
        <v>65.95</v>
      </c>
      <c r="G1942" s="4">
        <v>0</v>
      </c>
      <c r="H1942" s="3">
        <v>37.97</v>
      </c>
      <c r="I1942">
        <v>13</v>
      </c>
      <c r="K1942" s="18">
        <f t="shared" si="150"/>
        <v>857.35</v>
      </c>
      <c r="L1942" s="18">
        <f t="shared" si="151"/>
        <v>363.74000000000007</v>
      </c>
      <c r="M1942" s="19">
        <f t="shared" si="152"/>
        <v>0.42426080363912061</v>
      </c>
      <c r="N1942" s="19">
        <f t="shared" si="153"/>
        <v>0.15</v>
      </c>
      <c r="O1942" s="18">
        <f t="shared" si="154"/>
        <v>128.60249999999999</v>
      </c>
    </row>
    <row r="1943" spans="1:15" x14ac:dyDescent="0.55000000000000004">
      <c r="A1943" s="2">
        <v>43113</v>
      </c>
      <c r="B1943">
        <v>11</v>
      </c>
      <c r="C1943" t="s">
        <v>9</v>
      </c>
      <c r="D1943" t="s">
        <v>10</v>
      </c>
      <c r="E1943">
        <v>10</v>
      </c>
      <c r="F1943">
        <v>65.95</v>
      </c>
      <c r="G1943" s="4">
        <v>0</v>
      </c>
      <c r="H1943" s="3">
        <v>37.97</v>
      </c>
      <c r="I1943">
        <v>18</v>
      </c>
      <c r="K1943" s="18">
        <f t="shared" si="150"/>
        <v>1187.1000000000001</v>
      </c>
      <c r="L1943" s="18">
        <f t="shared" si="151"/>
        <v>503.6400000000001</v>
      </c>
      <c r="M1943" s="19">
        <f t="shared" si="152"/>
        <v>0.42426080363912055</v>
      </c>
      <c r="N1943" s="19">
        <f t="shared" si="153"/>
        <v>0.15</v>
      </c>
      <c r="O1943" s="18">
        <f t="shared" si="154"/>
        <v>178.06500000000003</v>
      </c>
    </row>
    <row r="1944" spans="1:15" x14ac:dyDescent="0.55000000000000004">
      <c r="A1944" s="2">
        <v>43120</v>
      </c>
      <c r="B1944">
        <v>11</v>
      </c>
      <c r="C1944" t="s">
        <v>8</v>
      </c>
      <c r="D1944" t="s">
        <v>10</v>
      </c>
      <c r="E1944">
        <v>10</v>
      </c>
      <c r="F1944">
        <v>65.95</v>
      </c>
      <c r="G1944" s="4">
        <v>0</v>
      </c>
      <c r="H1944" s="3">
        <v>37.97</v>
      </c>
      <c r="I1944">
        <v>6</v>
      </c>
      <c r="K1944" s="18">
        <f t="shared" si="150"/>
        <v>395.70000000000005</v>
      </c>
      <c r="L1944" s="18">
        <f t="shared" si="151"/>
        <v>167.88000000000002</v>
      </c>
      <c r="M1944" s="19">
        <f t="shared" si="152"/>
        <v>0.42426080363912055</v>
      </c>
      <c r="N1944" s="19">
        <f t="shared" si="153"/>
        <v>0</v>
      </c>
      <c r="O1944" s="18">
        <f t="shared" si="154"/>
        <v>0</v>
      </c>
    </row>
    <row r="1945" spans="1:15" x14ac:dyDescent="0.55000000000000004">
      <c r="A1945" s="2">
        <v>43157</v>
      </c>
      <c r="B1945">
        <v>11</v>
      </c>
      <c r="C1945" t="s">
        <v>6</v>
      </c>
      <c r="D1945" t="s">
        <v>10</v>
      </c>
      <c r="E1945">
        <v>12</v>
      </c>
      <c r="F1945">
        <v>65.95</v>
      </c>
      <c r="G1945" s="4">
        <v>0</v>
      </c>
      <c r="H1945" s="3">
        <v>37.97</v>
      </c>
      <c r="I1945">
        <v>6</v>
      </c>
      <c r="K1945" s="18">
        <f t="shared" si="150"/>
        <v>395.70000000000005</v>
      </c>
      <c r="L1945" s="18">
        <f t="shared" si="151"/>
        <v>167.88000000000002</v>
      </c>
      <c r="M1945" s="19">
        <f t="shared" si="152"/>
        <v>0.42426080363912055</v>
      </c>
      <c r="N1945" s="19">
        <f t="shared" si="153"/>
        <v>0</v>
      </c>
      <c r="O1945" s="18">
        <f t="shared" si="154"/>
        <v>0</v>
      </c>
    </row>
    <row r="1946" spans="1:15" x14ac:dyDescent="0.55000000000000004">
      <c r="A1946" s="2">
        <v>43168</v>
      </c>
      <c r="B1946">
        <v>11</v>
      </c>
      <c r="C1946" t="s">
        <v>9</v>
      </c>
      <c r="D1946" t="s">
        <v>10</v>
      </c>
      <c r="E1946">
        <v>5</v>
      </c>
      <c r="F1946">
        <v>65.95</v>
      </c>
      <c r="G1946" s="4">
        <v>0</v>
      </c>
      <c r="H1946" s="3">
        <v>37.97</v>
      </c>
      <c r="I1946">
        <v>14</v>
      </c>
      <c r="K1946" s="18">
        <f t="shared" si="150"/>
        <v>923.30000000000007</v>
      </c>
      <c r="L1946" s="18">
        <f t="shared" si="151"/>
        <v>391.72</v>
      </c>
      <c r="M1946" s="19">
        <f t="shared" si="152"/>
        <v>0.42426080363912055</v>
      </c>
      <c r="N1946" s="19">
        <f t="shared" si="153"/>
        <v>0.15</v>
      </c>
      <c r="O1946" s="18">
        <f t="shared" si="154"/>
        <v>138.495</v>
      </c>
    </row>
    <row r="1947" spans="1:15" x14ac:dyDescent="0.55000000000000004">
      <c r="A1947" s="2">
        <v>43181</v>
      </c>
      <c r="B1947">
        <v>11</v>
      </c>
      <c r="C1947" t="s">
        <v>5</v>
      </c>
      <c r="D1947" t="s">
        <v>11</v>
      </c>
      <c r="E1947">
        <v>11</v>
      </c>
      <c r="F1947">
        <v>65.95</v>
      </c>
      <c r="G1947" s="4">
        <v>0</v>
      </c>
      <c r="H1947" s="3">
        <v>37.97</v>
      </c>
      <c r="I1947">
        <v>7</v>
      </c>
      <c r="K1947" s="18">
        <f t="shared" si="150"/>
        <v>461.65000000000003</v>
      </c>
      <c r="L1947" s="18">
        <f t="shared" si="151"/>
        <v>195.86</v>
      </c>
      <c r="M1947" s="19">
        <f t="shared" si="152"/>
        <v>0.42426080363912055</v>
      </c>
      <c r="N1947" s="19">
        <f t="shared" si="153"/>
        <v>0</v>
      </c>
      <c r="O1947" s="18">
        <f t="shared" si="154"/>
        <v>0</v>
      </c>
    </row>
    <row r="1948" spans="1:15" x14ac:dyDescent="0.55000000000000004">
      <c r="A1948" s="2">
        <v>43183</v>
      </c>
      <c r="B1948">
        <v>11</v>
      </c>
      <c r="C1948" t="s">
        <v>8</v>
      </c>
      <c r="D1948" t="s">
        <v>10</v>
      </c>
      <c r="E1948">
        <v>11</v>
      </c>
      <c r="F1948">
        <v>65.95</v>
      </c>
      <c r="G1948" s="4">
        <v>0</v>
      </c>
      <c r="H1948" s="3">
        <v>37.97</v>
      </c>
      <c r="I1948">
        <v>18</v>
      </c>
      <c r="K1948" s="18">
        <f t="shared" si="150"/>
        <v>1187.1000000000001</v>
      </c>
      <c r="L1948" s="18">
        <f t="shared" si="151"/>
        <v>503.6400000000001</v>
      </c>
      <c r="M1948" s="19">
        <f t="shared" si="152"/>
        <v>0.42426080363912055</v>
      </c>
      <c r="N1948" s="19">
        <f t="shared" si="153"/>
        <v>0.15</v>
      </c>
      <c r="O1948" s="18">
        <f t="shared" si="154"/>
        <v>178.06500000000003</v>
      </c>
    </row>
    <row r="1949" spans="1:15" x14ac:dyDescent="0.55000000000000004">
      <c r="A1949" s="2">
        <v>43183</v>
      </c>
      <c r="B1949">
        <v>11</v>
      </c>
      <c r="C1949" t="s">
        <v>7</v>
      </c>
      <c r="D1949" t="s">
        <v>10</v>
      </c>
      <c r="E1949">
        <v>5</v>
      </c>
      <c r="F1949">
        <v>65.95</v>
      </c>
      <c r="G1949" s="4">
        <v>0</v>
      </c>
      <c r="H1949" s="3">
        <v>37.97</v>
      </c>
      <c r="I1949">
        <v>9</v>
      </c>
      <c r="K1949" s="18">
        <f t="shared" si="150"/>
        <v>593.55000000000007</v>
      </c>
      <c r="L1949" s="18">
        <f t="shared" si="151"/>
        <v>251.82000000000005</v>
      </c>
      <c r="M1949" s="19">
        <f t="shared" si="152"/>
        <v>0.42426080363912055</v>
      </c>
      <c r="N1949" s="19">
        <f t="shared" si="153"/>
        <v>0.15</v>
      </c>
      <c r="O1949" s="18">
        <f t="shared" si="154"/>
        <v>89.032500000000013</v>
      </c>
    </row>
    <row r="1950" spans="1:15" x14ac:dyDescent="0.55000000000000004">
      <c r="A1950" s="2">
        <v>43183</v>
      </c>
      <c r="B1950">
        <v>11</v>
      </c>
      <c r="C1950" t="s">
        <v>8</v>
      </c>
      <c r="D1950" t="s">
        <v>10</v>
      </c>
      <c r="E1950">
        <v>4</v>
      </c>
      <c r="F1950">
        <v>65.95</v>
      </c>
      <c r="G1950" s="4">
        <v>0</v>
      </c>
      <c r="H1950" s="3">
        <v>37.97</v>
      </c>
      <c r="I1950">
        <v>9</v>
      </c>
      <c r="K1950" s="18">
        <f t="shared" si="150"/>
        <v>593.55000000000007</v>
      </c>
      <c r="L1950" s="18">
        <f t="shared" si="151"/>
        <v>251.82000000000005</v>
      </c>
      <c r="M1950" s="19">
        <f t="shared" si="152"/>
        <v>0.42426080363912055</v>
      </c>
      <c r="N1950" s="19">
        <f t="shared" si="153"/>
        <v>0.15</v>
      </c>
      <c r="O1950" s="18">
        <f t="shared" si="154"/>
        <v>89.032500000000013</v>
      </c>
    </row>
    <row r="1951" spans="1:15" x14ac:dyDescent="0.55000000000000004">
      <c r="A1951" s="2">
        <v>43184</v>
      </c>
      <c r="B1951">
        <v>11</v>
      </c>
      <c r="C1951" t="s">
        <v>6</v>
      </c>
      <c r="D1951" t="s">
        <v>10</v>
      </c>
      <c r="E1951">
        <v>1</v>
      </c>
      <c r="F1951">
        <v>65.95</v>
      </c>
      <c r="G1951" s="4">
        <v>0</v>
      </c>
      <c r="H1951" s="3">
        <v>37.97</v>
      </c>
      <c r="I1951">
        <v>11</v>
      </c>
      <c r="K1951" s="18">
        <f t="shared" si="150"/>
        <v>725.45</v>
      </c>
      <c r="L1951" s="18">
        <f t="shared" si="151"/>
        <v>307.78000000000003</v>
      </c>
      <c r="M1951" s="19">
        <f t="shared" si="152"/>
        <v>0.42426080363912055</v>
      </c>
      <c r="N1951" s="19">
        <f t="shared" si="153"/>
        <v>0.15</v>
      </c>
      <c r="O1951" s="18">
        <f t="shared" si="154"/>
        <v>108.81750000000001</v>
      </c>
    </row>
    <row r="1952" spans="1:15" x14ac:dyDescent="0.55000000000000004">
      <c r="A1952" s="2">
        <v>43199</v>
      </c>
      <c r="B1952">
        <v>11</v>
      </c>
      <c r="C1952" t="s">
        <v>9</v>
      </c>
      <c r="D1952" t="s">
        <v>11</v>
      </c>
      <c r="E1952">
        <v>2</v>
      </c>
      <c r="F1952">
        <v>65.95</v>
      </c>
      <c r="G1952" s="4">
        <v>0</v>
      </c>
      <c r="H1952" s="3">
        <v>37.97</v>
      </c>
      <c r="I1952">
        <v>7</v>
      </c>
      <c r="K1952" s="18">
        <f t="shared" si="150"/>
        <v>461.65000000000003</v>
      </c>
      <c r="L1952" s="18">
        <f t="shared" si="151"/>
        <v>195.86</v>
      </c>
      <c r="M1952" s="19">
        <f t="shared" si="152"/>
        <v>0.42426080363912055</v>
      </c>
      <c r="N1952" s="19">
        <f t="shared" si="153"/>
        <v>0</v>
      </c>
      <c r="O1952" s="18">
        <f t="shared" si="154"/>
        <v>0</v>
      </c>
    </row>
    <row r="1953" spans="1:15" x14ac:dyDescent="0.55000000000000004">
      <c r="A1953" s="2">
        <v>43229</v>
      </c>
      <c r="B1953">
        <v>11</v>
      </c>
      <c r="C1953" t="s">
        <v>6</v>
      </c>
      <c r="D1953" t="s">
        <v>11</v>
      </c>
      <c r="E1953">
        <v>7</v>
      </c>
      <c r="F1953">
        <v>65.95</v>
      </c>
      <c r="G1953" s="4">
        <v>0</v>
      </c>
      <c r="H1953" s="3">
        <v>37.97</v>
      </c>
      <c r="I1953">
        <v>3</v>
      </c>
      <c r="K1953" s="18">
        <f t="shared" si="150"/>
        <v>197.85000000000002</v>
      </c>
      <c r="L1953" s="18">
        <f t="shared" si="151"/>
        <v>83.940000000000012</v>
      </c>
      <c r="M1953" s="19">
        <f t="shared" si="152"/>
        <v>0.42426080363912055</v>
      </c>
      <c r="N1953" s="19">
        <f t="shared" si="153"/>
        <v>0</v>
      </c>
      <c r="O1953" s="18">
        <f t="shared" si="154"/>
        <v>0</v>
      </c>
    </row>
    <row r="1954" spans="1:15" x14ac:dyDescent="0.55000000000000004">
      <c r="A1954" s="2">
        <v>43229</v>
      </c>
      <c r="B1954">
        <v>11</v>
      </c>
      <c r="C1954" t="s">
        <v>8</v>
      </c>
      <c r="D1954" t="s">
        <v>11</v>
      </c>
      <c r="E1954">
        <v>10</v>
      </c>
      <c r="F1954">
        <v>65.95</v>
      </c>
      <c r="G1954" s="4">
        <v>0</v>
      </c>
      <c r="H1954" s="3">
        <v>37.97</v>
      </c>
      <c r="I1954">
        <v>12</v>
      </c>
      <c r="K1954" s="18">
        <f t="shared" si="150"/>
        <v>791.40000000000009</v>
      </c>
      <c r="L1954" s="18">
        <f t="shared" si="151"/>
        <v>335.76000000000005</v>
      </c>
      <c r="M1954" s="19">
        <f t="shared" si="152"/>
        <v>0.42426080363912055</v>
      </c>
      <c r="N1954" s="19">
        <f t="shared" si="153"/>
        <v>0.15</v>
      </c>
      <c r="O1954" s="18">
        <f t="shared" si="154"/>
        <v>118.71000000000001</v>
      </c>
    </row>
    <row r="1955" spans="1:15" x14ac:dyDescent="0.55000000000000004">
      <c r="A1955" s="2">
        <v>43236</v>
      </c>
      <c r="B1955">
        <v>11</v>
      </c>
      <c r="C1955" t="s">
        <v>8</v>
      </c>
      <c r="D1955" t="s">
        <v>11</v>
      </c>
      <c r="E1955">
        <v>10</v>
      </c>
      <c r="F1955">
        <v>65.95</v>
      </c>
      <c r="G1955" s="4">
        <v>0</v>
      </c>
      <c r="H1955" s="3">
        <v>37.97</v>
      </c>
      <c r="I1955">
        <v>6</v>
      </c>
      <c r="K1955" s="18">
        <f t="shared" si="150"/>
        <v>395.70000000000005</v>
      </c>
      <c r="L1955" s="18">
        <f t="shared" si="151"/>
        <v>167.88000000000002</v>
      </c>
      <c r="M1955" s="19">
        <f t="shared" si="152"/>
        <v>0.42426080363912055</v>
      </c>
      <c r="N1955" s="19">
        <f t="shared" si="153"/>
        <v>0</v>
      </c>
      <c r="O1955" s="18">
        <f t="shared" si="154"/>
        <v>0</v>
      </c>
    </row>
    <row r="1956" spans="1:15" x14ac:dyDescent="0.55000000000000004">
      <c r="A1956" s="2">
        <v>43248</v>
      </c>
      <c r="B1956">
        <v>11</v>
      </c>
      <c r="C1956" t="s">
        <v>8</v>
      </c>
      <c r="D1956" t="s">
        <v>11</v>
      </c>
      <c r="E1956">
        <v>10</v>
      </c>
      <c r="F1956">
        <v>65.95</v>
      </c>
      <c r="G1956" s="4">
        <v>0</v>
      </c>
      <c r="H1956" s="3">
        <v>37.97</v>
      </c>
      <c r="I1956">
        <v>9</v>
      </c>
      <c r="K1956" s="18">
        <f t="shared" si="150"/>
        <v>593.55000000000007</v>
      </c>
      <c r="L1956" s="18">
        <f t="shared" si="151"/>
        <v>251.82000000000005</v>
      </c>
      <c r="M1956" s="19">
        <f t="shared" si="152"/>
        <v>0.42426080363912055</v>
      </c>
      <c r="N1956" s="19">
        <f t="shared" si="153"/>
        <v>0.15</v>
      </c>
      <c r="O1956" s="18">
        <f t="shared" si="154"/>
        <v>89.032500000000013</v>
      </c>
    </row>
    <row r="1957" spans="1:15" x14ac:dyDescent="0.55000000000000004">
      <c r="A1957" s="2">
        <v>43261</v>
      </c>
      <c r="B1957">
        <v>11</v>
      </c>
      <c r="C1957" t="s">
        <v>6</v>
      </c>
      <c r="D1957" t="s">
        <v>10</v>
      </c>
      <c r="E1957">
        <v>5</v>
      </c>
      <c r="F1957">
        <v>65.95</v>
      </c>
      <c r="G1957" s="4">
        <v>0</v>
      </c>
      <c r="H1957" s="3">
        <v>37.97</v>
      </c>
      <c r="I1957">
        <v>21</v>
      </c>
      <c r="K1957" s="18">
        <f t="shared" si="150"/>
        <v>1384.95</v>
      </c>
      <c r="L1957" s="18">
        <f t="shared" si="151"/>
        <v>587.58000000000004</v>
      </c>
      <c r="M1957" s="19">
        <f t="shared" si="152"/>
        <v>0.42426080363912055</v>
      </c>
      <c r="N1957" s="19">
        <f t="shared" si="153"/>
        <v>0.15</v>
      </c>
      <c r="O1957" s="18">
        <f t="shared" si="154"/>
        <v>207.74250000000001</v>
      </c>
    </row>
    <row r="1958" spans="1:15" x14ac:dyDescent="0.55000000000000004">
      <c r="A1958" s="2">
        <v>43263</v>
      </c>
      <c r="B1958">
        <v>11</v>
      </c>
      <c r="C1958" t="s">
        <v>7</v>
      </c>
      <c r="D1958" t="s">
        <v>11</v>
      </c>
      <c r="E1958">
        <v>4</v>
      </c>
      <c r="F1958">
        <v>65.95</v>
      </c>
      <c r="G1958" s="4">
        <v>0</v>
      </c>
      <c r="H1958" s="3">
        <v>37.97</v>
      </c>
      <c r="I1958">
        <v>23</v>
      </c>
      <c r="K1958" s="18">
        <f t="shared" si="150"/>
        <v>1516.8500000000001</v>
      </c>
      <c r="L1958" s="18">
        <f t="shared" si="151"/>
        <v>643.54000000000008</v>
      </c>
      <c r="M1958" s="19">
        <f t="shared" si="152"/>
        <v>0.42426080363912055</v>
      </c>
      <c r="N1958" s="19">
        <f t="shared" si="153"/>
        <v>0.15</v>
      </c>
      <c r="O1958" s="18">
        <f t="shared" si="154"/>
        <v>227.5275</v>
      </c>
    </row>
    <row r="1959" spans="1:15" x14ac:dyDescent="0.55000000000000004">
      <c r="A1959" s="2">
        <v>43196</v>
      </c>
      <c r="B1959">
        <v>11</v>
      </c>
      <c r="C1959" t="s">
        <v>9</v>
      </c>
      <c r="D1959" t="s">
        <v>10</v>
      </c>
      <c r="E1959">
        <v>7</v>
      </c>
      <c r="F1959">
        <v>65.95</v>
      </c>
      <c r="G1959" s="4">
        <v>0</v>
      </c>
      <c r="H1959" s="3">
        <v>37.97</v>
      </c>
      <c r="I1959">
        <v>7</v>
      </c>
      <c r="K1959" s="18">
        <f t="shared" si="150"/>
        <v>461.65000000000003</v>
      </c>
      <c r="L1959" s="18">
        <f t="shared" si="151"/>
        <v>195.86</v>
      </c>
      <c r="M1959" s="19">
        <f t="shared" si="152"/>
        <v>0.42426080363912055</v>
      </c>
      <c r="N1959" s="19">
        <f t="shared" si="153"/>
        <v>0</v>
      </c>
      <c r="O1959" s="18">
        <f t="shared" si="154"/>
        <v>0</v>
      </c>
    </row>
    <row r="1960" spans="1:15" x14ac:dyDescent="0.55000000000000004">
      <c r="A1960" s="2">
        <v>43101</v>
      </c>
      <c r="B1960">
        <v>11</v>
      </c>
      <c r="C1960" t="s">
        <v>7</v>
      </c>
      <c r="D1960" t="s">
        <v>10</v>
      </c>
      <c r="E1960">
        <v>1</v>
      </c>
      <c r="F1960">
        <v>65.95</v>
      </c>
      <c r="G1960" s="4">
        <v>0</v>
      </c>
      <c r="H1960" s="3">
        <v>37.97</v>
      </c>
      <c r="I1960">
        <v>3</v>
      </c>
      <c r="K1960" s="18">
        <f t="shared" si="150"/>
        <v>197.85000000000002</v>
      </c>
      <c r="L1960" s="18">
        <f t="shared" si="151"/>
        <v>83.940000000000012</v>
      </c>
      <c r="M1960" s="19">
        <f t="shared" si="152"/>
        <v>0.42426080363912055</v>
      </c>
      <c r="N1960" s="19">
        <f t="shared" si="153"/>
        <v>0</v>
      </c>
      <c r="O1960" s="18">
        <f t="shared" si="154"/>
        <v>0</v>
      </c>
    </row>
    <row r="1961" spans="1:15" x14ac:dyDescent="0.55000000000000004">
      <c r="A1961" s="2">
        <v>43182</v>
      </c>
      <c r="B1961">
        <v>11</v>
      </c>
      <c r="C1961" t="s">
        <v>9</v>
      </c>
      <c r="D1961" t="s">
        <v>10</v>
      </c>
      <c r="E1961">
        <v>8</v>
      </c>
      <c r="F1961">
        <v>65.95</v>
      </c>
      <c r="G1961" s="4">
        <v>0</v>
      </c>
      <c r="H1961" s="3">
        <v>37.97</v>
      </c>
      <c r="I1961">
        <v>22</v>
      </c>
      <c r="K1961" s="18">
        <f t="shared" si="150"/>
        <v>1450.9</v>
      </c>
      <c r="L1961" s="18">
        <f t="shared" si="151"/>
        <v>615.56000000000006</v>
      </c>
      <c r="M1961" s="19">
        <f t="shared" si="152"/>
        <v>0.42426080363912055</v>
      </c>
      <c r="N1961" s="19">
        <f t="shared" si="153"/>
        <v>0.15</v>
      </c>
      <c r="O1961" s="18">
        <f t="shared" si="154"/>
        <v>217.63500000000002</v>
      </c>
    </row>
    <row r="1962" spans="1:15" x14ac:dyDescent="0.55000000000000004">
      <c r="A1962" s="2">
        <v>43198</v>
      </c>
      <c r="B1962">
        <v>11</v>
      </c>
      <c r="C1962" t="s">
        <v>7</v>
      </c>
      <c r="D1962" t="s">
        <v>10</v>
      </c>
      <c r="E1962">
        <v>7</v>
      </c>
      <c r="F1962">
        <v>65.95</v>
      </c>
      <c r="G1962" s="4">
        <v>0</v>
      </c>
      <c r="H1962" s="3">
        <v>37.97</v>
      </c>
      <c r="I1962">
        <v>22</v>
      </c>
      <c r="K1962" s="18">
        <f t="shared" si="150"/>
        <v>1450.9</v>
      </c>
      <c r="L1962" s="18">
        <f t="shared" si="151"/>
        <v>615.56000000000006</v>
      </c>
      <c r="M1962" s="19">
        <f t="shared" si="152"/>
        <v>0.42426080363912055</v>
      </c>
      <c r="N1962" s="19">
        <f t="shared" si="153"/>
        <v>0.15</v>
      </c>
      <c r="O1962" s="18">
        <f t="shared" si="154"/>
        <v>217.63500000000002</v>
      </c>
    </row>
    <row r="1963" spans="1:15" x14ac:dyDescent="0.55000000000000004">
      <c r="A1963" s="2">
        <v>43225</v>
      </c>
      <c r="B1963">
        <v>11</v>
      </c>
      <c r="C1963" t="s">
        <v>7</v>
      </c>
      <c r="D1963" t="s">
        <v>10</v>
      </c>
      <c r="E1963">
        <v>5</v>
      </c>
      <c r="F1963">
        <v>65.95</v>
      </c>
      <c r="G1963" s="4">
        <v>0</v>
      </c>
      <c r="H1963" s="3">
        <v>37.97</v>
      </c>
      <c r="I1963">
        <v>3</v>
      </c>
      <c r="K1963" s="18">
        <f t="shared" si="150"/>
        <v>197.85000000000002</v>
      </c>
      <c r="L1963" s="18">
        <f t="shared" si="151"/>
        <v>83.940000000000012</v>
      </c>
      <c r="M1963" s="19">
        <f t="shared" si="152"/>
        <v>0.42426080363912055</v>
      </c>
      <c r="N1963" s="19">
        <f t="shared" si="153"/>
        <v>0</v>
      </c>
      <c r="O1963" s="18">
        <f t="shared" si="154"/>
        <v>0</v>
      </c>
    </row>
    <row r="1964" spans="1:15" x14ac:dyDescent="0.55000000000000004">
      <c r="A1964" s="2">
        <v>43261</v>
      </c>
      <c r="B1964">
        <v>11</v>
      </c>
      <c r="C1964" t="s">
        <v>7</v>
      </c>
      <c r="D1964" t="s">
        <v>10</v>
      </c>
      <c r="E1964">
        <v>1</v>
      </c>
      <c r="F1964">
        <v>65.95</v>
      </c>
      <c r="G1964" s="4">
        <v>0</v>
      </c>
      <c r="H1964" s="3">
        <v>37.97</v>
      </c>
      <c r="I1964">
        <v>12</v>
      </c>
      <c r="K1964" s="18">
        <f t="shared" si="150"/>
        <v>791.40000000000009</v>
      </c>
      <c r="L1964" s="18">
        <f t="shared" si="151"/>
        <v>335.76000000000005</v>
      </c>
      <c r="M1964" s="19">
        <f t="shared" si="152"/>
        <v>0.42426080363912055</v>
      </c>
      <c r="N1964" s="19">
        <f t="shared" si="153"/>
        <v>0.15</v>
      </c>
      <c r="O1964" s="18">
        <f t="shared" si="154"/>
        <v>118.71000000000001</v>
      </c>
    </row>
    <row r="1965" spans="1:15" x14ac:dyDescent="0.55000000000000004">
      <c r="A1965" s="2">
        <v>43105</v>
      </c>
      <c r="B1965">
        <v>21</v>
      </c>
      <c r="C1965" t="s">
        <v>5</v>
      </c>
      <c r="D1965" t="s">
        <v>11</v>
      </c>
      <c r="E1965">
        <v>10</v>
      </c>
      <c r="F1965">
        <v>26.95</v>
      </c>
      <c r="G1965" s="4">
        <v>0.2</v>
      </c>
      <c r="H1965" s="3">
        <v>12.42</v>
      </c>
      <c r="I1965">
        <v>7</v>
      </c>
      <c r="K1965" s="18">
        <f t="shared" si="150"/>
        <v>150.92000000000002</v>
      </c>
      <c r="L1965" s="18">
        <f t="shared" si="151"/>
        <v>63.980000000000018</v>
      </c>
      <c r="M1965" s="19">
        <f t="shared" si="152"/>
        <v>0.42393320964749542</v>
      </c>
      <c r="N1965" s="19">
        <f t="shared" si="153"/>
        <v>0</v>
      </c>
      <c r="O1965" s="18">
        <f t="shared" si="154"/>
        <v>0</v>
      </c>
    </row>
    <row r="1966" spans="1:15" x14ac:dyDescent="0.55000000000000004">
      <c r="A1966" s="2">
        <v>43156</v>
      </c>
      <c r="B1966">
        <v>46</v>
      </c>
      <c r="C1966" t="s">
        <v>7</v>
      </c>
      <c r="D1966" t="s">
        <v>10</v>
      </c>
      <c r="E1966">
        <v>4</v>
      </c>
      <c r="F1966">
        <v>55.95</v>
      </c>
      <c r="G1966" s="4">
        <v>0</v>
      </c>
      <c r="H1966" s="3">
        <v>32.47</v>
      </c>
      <c r="I1966">
        <v>4</v>
      </c>
      <c r="K1966" s="18">
        <f t="shared" si="150"/>
        <v>223.8</v>
      </c>
      <c r="L1966" s="18">
        <f t="shared" si="151"/>
        <v>93.920000000000016</v>
      </c>
      <c r="M1966" s="19">
        <f t="shared" si="152"/>
        <v>0.41966041108132268</v>
      </c>
      <c r="N1966" s="19">
        <f t="shared" si="153"/>
        <v>0</v>
      </c>
      <c r="O1966" s="18">
        <f t="shared" si="154"/>
        <v>0</v>
      </c>
    </row>
    <row r="1967" spans="1:15" x14ac:dyDescent="0.55000000000000004">
      <c r="A1967" s="2">
        <v>43168</v>
      </c>
      <c r="B1967">
        <v>46</v>
      </c>
      <c r="C1967" t="s">
        <v>9</v>
      </c>
      <c r="D1967" t="s">
        <v>10</v>
      </c>
      <c r="E1967">
        <v>8</v>
      </c>
      <c r="F1967">
        <v>55.95</v>
      </c>
      <c r="G1967" s="4">
        <v>0</v>
      </c>
      <c r="H1967" s="3">
        <v>32.47</v>
      </c>
      <c r="I1967">
        <v>19</v>
      </c>
      <c r="K1967" s="18">
        <f t="shared" si="150"/>
        <v>1063.05</v>
      </c>
      <c r="L1967" s="18">
        <f t="shared" si="151"/>
        <v>446.12000000000006</v>
      </c>
      <c r="M1967" s="19">
        <f t="shared" si="152"/>
        <v>0.41966041108132268</v>
      </c>
      <c r="N1967" s="19">
        <f t="shared" si="153"/>
        <v>0.15</v>
      </c>
      <c r="O1967" s="18">
        <f t="shared" si="154"/>
        <v>159.45749999999998</v>
      </c>
    </row>
    <row r="1968" spans="1:15" x14ac:dyDescent="0.55000000000000004">
      <c r="A1968" s="2">
        <v>43190</v>
      </c>
      <c r="B1968">
        <v>46</v>
      </c>
      <c r="C1968" t="s">
        <v>9</v>
      </c>
      <c r="D1968" t="s">
        <v>10</v>
      </c>
      <c r="E1968">
        <v>0</v>
      </c>
      <c r="F1968">
        <v>55.95</v>
      </c>
      <c r="G1968" s="4">
        <v>0</v>
      </c>
      <c r="H1968" s="3">
        <v>32.47</v>
      </c>
      <c r="I1968">
        <v>5</v>
      </c>
      <c r="K1968" s="18">
        <f t="shared" si="150"/>
        <v>279.75</v>
      </c>
      <c r="L1968" s="18">
        <f t="shared" si="151"/>
        <v>117.40000000000002</v>
      </c>
      <c r="M1968" s="19">
        <f t="shared" si="152"/>
        <v>0.41966041108132268</v>
      </c>
      <c r="N1968" s="19">
        <f t="shared" si="153"/>
        <v>0</v>
      </c>
      <c r="O1968" s="18">
        <f t="shared" si="154"/>
        <v>0</v>
      </c>
    </row>
    <row r="1969" spans="1:15" x14ac:dyDescent="0.55000000000000004">
      <c r="A1969" s="2">
        <v>43191</v>
      </c>
      <c r="B1969">
        <v>46</v>
      </c>
      <c r="C1969" t="s">
        <v>6</v>
      </c>
      <c r="D1969" t="s">
        <v>10</v>
      </c>
      <c r="E1969">
        <v>0</v>
      </c>
      <c r="F1969">
        <v>55.95</v>
      </c>
      <c r="G1969" s="4">
        <v>0</v>
      </c>
      <c r="H1969" s="3">
        <v>32.47</v>
      </c>
      <c r="I1969">
        <v>27</v>
      </c>
      <c r="K1969" s="18">
        <f t="shared" si="150"/>
        <v>1510.65</v>
      </c>
      <c r="L1969" s="18">
        <f t="shared" si="151"/>
        <v>633.96000000000015</v>
      </c>
      <c r="M1969" s="19">
        <f t="shared" si="152"/>
        <v>0.41966041108132268</v>
      </c>
      <c r="N1969" s="19">
        <f t="shared" si="153"/>
        <v>0.15</v>
      </c>
      <c r="O1969" s="18">
        <f t="shared" si="154"/>
        <v>226.5975</v>
      </c>
    </row>
    <row r="1970" spans="1:15" x14ac:dyDescent="0.55000000000000004">
      <c r="A1970" s="2">
        <v>43191</v>
      </c>
      <c r="B1970">
        <v>46</v>
      </c>
      <c r="C1970" t="s">
        <v>6</v>
      </c>
      <c r="D1970" t="s">
        <v>10</v>
      </c>
      <c r="E1970">
        <v>11</v>
      </c>
      <c r="F1970">
        <v>55.95</v>
      </c>
      <c r="G1970" s="4">
        <v>0</v>
      </c>
      <c r="H1970" s="3">
        <v>32.47</v>
      </c>
      <c r="I1970">
        <v>31</v>
      </c>
      <c r="K1970" s="18">
        <f t="shared" si="150"/>
        <v>1734.45</v>
      </c>
      <c r="L1970" s="18">
        <f t="shared" si="151"/>
        <v>727.88000000000011</v>
      </c>
      <c r="M1970" s="19">
        <f t="shared" si="152"/>
        <v>0.41966041108132268</v>
      </c>
      <c r="N1970" s="19">
        <f t="shared" si="153"/>
        <v>0.15</v>
      </c>
      <c r="O1970" s="18">
        <f t="shared" si="154"/>
        <v>260.16750000000002</v>
      </c>
    </row>
    <row r="1971" spans="1:15" x14ac:dyDescent="0.55000000000000004">
      <c r="A1971" s="2">
        <v>43201</v>
      </c>
      <c r="B1971">
        <v>46</v>
      </c>
      <c r="C1971" t="s">
        <v>6</v>
      </c>
      <c r="D1971" t="s">
        <v>11</v>
      </c>
      <c r="E1971">
        <v>2</v>
      </c>
      <c r="F1971">
        <v>55.95</v>
      </c>
      <c r="G1971" s="4">
        <v>0</v>
      </c>
      <c r="H1971" s="3">
        <v>32.47</v>
      </c>
      <c r="I1971">
        <v>19</v>
      </c>
      <c r="K1971" s="18">
        <f t="shared" si="150"/>
        <v>1063.05</v>
      </c>
      <c r="L1971" s="18">
        <f t="shared" si="151"/>
        <v>446.12000000000006</v>
      </c>
      <c r="M1971" s="19">
        <f t="shared" si="152"/>
        <v>0.41966041108132268</v>
      </c>
      <c r="N1971" s="19">
        <f t="shared" si="153"/>
        <v>0.15</v>
      </c>
      <c r="O1971" s="18">
        <f t="shared" si="154"/>
        <v>159.45749999999998</v>
      </c>
    </row>
    <row r="1972" spans="1:15" x14ac:dyDescent="0.55000000000000004">
      <c r="A1972" s="2">
        <v>43201</v>
      </c>
      <c r="B1972">
        <v>46</v>
      </c>
      <c r="C1972" t="s">
        <v>6</v>
      </c>
      <c r="D1972" t="s">
        <v>11</v>
      </c>
      <c r="E1972">
        <v>4</v>
      </c>
      <c r="F1972">
        <v>55.95</v>
      </c>
      <c r="G1972" s="4">
        <v>0</v>
      </c>
      <c r="H1972" s="3">
        <v>32.47</v>
      </c>
      <c r="I1972">
        <v>30</v>
      </c>
      <c r="K1972" s="18">
        <f t="shared" si="150"/>
        <v>1678.5</v>
      </c>
      <c r="L1972" s="18">
        <f t="shared" si="151"/>
        <v>704.40000000000009</v>
      </c>
      <c r="M1972" s="19">
        <f t="shared" si="152"/>
        <v>0.41966041108132268</v>
      </c>
      <c r="N1972" s="19">
        <f t="shared" si="153"/>
        <v>0.15</v>
      </c>
      <c r="O1972" s="18">
        <f t="shared" si="154"/>
        <v>251.77499999999998</v>
      </c>
    </row>
    <row r="1973" spans="1:15" x14ac:dyDescent="0.55000000000000004">
      <c r="A1973" s="2">
        <v>43207</v>
      </c>
      <c r="B1973">
        <v>46</v>
      </c>
      <c r="C1973" t="s">
        <v>7</v>
      </c>
      <c r="D1973" t="s">
        <v>11</v>
      </c>
      <c r="E1973">
        <v>8</v>
      </c>
      <c r="F1973">
        <v>55.95</v>
      </c>
      <c r="G1973" s="4">
        <v>0</v>
      </c>
      <c r="H1973" s="3">
        <v>32.47</v>
      </c>
      <c r="I1973">
        <v>36</v>
      </c>
      <c r="K1973" s="18">
        <f t="shared" si="150"/>
        <v>2014.2</v>
      </c>
      <c r="L1973" s="18">
        <f t="shared" si="151"/>
        <v>845.2800000000002</v>
      </c>
      <c r="M1973" s="19">
        <f t="shared" si="152"/>
        <v>0.41966041108132268</v>
      </c>
      <c r="N1973" s="19">
        <f t="shared" si="153"/>
        <v>0.15</v>
      </c>
      <c r="O1973" s="18">
        <f t="shared" si="154"/>
        <v>302.13</v>
      </c>
    </row>
    <row r="1974" spans="1:15" x14ac:dyDescent="0.55000000000000004">
      <c r="A1974" s="2">
        <v>43224</v>
      </c>
      <c r="B1974">
        <v>46</v>
      </c>
      <c r="C1974" t="s">
        <v>8</v>
      </c>
      <c r="D1974" t="s">
        <v>10</v>
      </c>
      <c r="E1974">
        <v>1</v>
      </c>
      <c r="F1974">
        <v>55.95</v>
      </c>
      <c r="G1974" s="4">
        <v>0</v>
      </c>
      <c r="H1974" s="3">
        <v>32.47</v>
      </c>
      <c r="I1974">
        <v>15</v>
      </c>
      <c r="K1974" s="18">
        <f t="shared" si="150"/>
        <v>839.25</v>
      </c>
      <c r="L1974" s="18">
        <f t="shared" si="151"/>
        <v>352.20000000000005</v>
      </c>
      <c r="M1974" s="19">
        <f t="shared" si="152"/>
        <v>0.41966041108132268</v>
      </c>
      <c r="N1974" s="19">
        <f t="shared" si="153"/>
        <v>0.15</v>
      </c>
      <c r="O1974" s="18">
        <f t="shared" si="154"/>
        <v>125.88749999999999</v>
      </c>
    </row>
    <row r="1975" spans="1:15" x14ac:dyDescent="0.55000000000000004">
      <c r="A1975" s="2">
        <v>43225</v>
      </c>
      <c r="B1975">
        <v>46</v>
      </c>
      <c r="C1975" t="s">
        <v>9</v>
      </c>
      <c r="D1975" t="s">
        <v>10</v>
      </c>
      <c r="E1975">
        <v>3</v>
      </c>
      <c r="F1975">
        <v>55.95</v>
      </c>
      <c r="G1975" s="4">
        <v>0</v>
      </c>
      <c r="H1975" s="3">
        <v>32.47</v>
      </c>
      <c r="I1975">
        <v>10</v>
      </c>
      <c r="K1975" s="18">
        <f t="shared" si="150"/>
        <v>559.5</v>
      </c>
      <c r="L1975" s="18">
        <f t="shared" si="151"/>
        <v>234.80000000000004</v>
      </c>
      <c r="M1975" s="19">
        <f t="shared" si="152"/>
        <v>0.41966041108132268</v>
      </c>
      <c r="N1975" s="19">
        <f t="shared" si="153"/>
        <v>0.15</v>
      </c>
      <c r="O1975" s="18">
        <f t="shared" si="154"/>
        <v>83.924999999999997</v>
      </c>
    </row>
    <row r="1976" spans="1:15" x14ac:dyDescent="0.55000000000000004">
      <c r="A1976" s="2">
        <v>43231</v>
      </c>
      <c r="B1976">
        <v>46</v>
      </c>
      <c r="C1976" t="s">
        <v>9</v>
      </c>
      <c r="D1976" t="s">
        <v>10</v>
      </c>
      <c r="E1976">
        <v>11</v>
      </c>
      <c r="F1976">
        <v>55.95</v>
      </c>
      <c r="G1976" s="4">
        <v>0</v>
      </c>
      <c r="H1976" s="3">
        <v>32.47</v>
      </c>
      <c r="I1976">
        <v>17</v>
      </c>
      <c r="K1976" s="18">
        <f t="shared" si="150"/>
        <v>951.15000000000009</v>
      </c>
      <c r="L1976" s="18">
        <f t="shared" si="151"/>
        <v>399.16000000000008</v>
      </c>
      <c r="M1976" s="19">
        <f t="shared" si="152"/>
        <v>0.41966041108132268</v>
      </c>
      <c r="N1976" s="19">
        <f t="shared" si="153"/>
        <v>0.15</v>
      </c>
      <c r="O1976" s="18">
        <f t="shared" si="154"/>
        <v>142.67250000000001</v>
      </c>
    </row>
    <row r="1977" spans="1:15" x14ac:dyDescent="0.55000000000000004">
      <c r="A1977" s="2">
        <v>43247</v>
      </c>
      <c r="B1977">
        <v>46</v>
      </c>
      <c r="C1977" t="s">
        <v>5</v>
      </c>
      <c r="D1977" t="s">
        <v>10</v>
      </c>
      <c r="E1977">
        <v>7</v>
      </c>
      <c r="F1977">
        <v>55.95</v>
      </c>
      <c r="G1977" s="4">
        <v>0</v>
      </c>
      <c r="H1977" s="3">
        <v>32.47</v>
      </c>
      <c r="I1977">
        <v>18</v>
      </c>
      <c r="K1977" s="18">
        <f t="shared" si="150"/>
        <v>1007.1</v>
      </c>
      <c r="L1977" s="18">
        <f t="shared" si="151"/>
        <v>422.6400000000001</v>
      </c>
      <c r="M1977" s="19">
        <f t="shared" si="152"/>
        <v>0.41966041108132268</v>
      </c>
      <c r="N1977" s="19">
        <f t="shared" si="153"/>
        <v>0.15</v>
      </c>
      <c r="O1977" s="18">
        <f t="shared" si="154"/>
        <v>151.065</v>
      </c>
    </row>
    <row r="1978" spans="1:15" x14ac:dyDescent="0.55000000000000004">
      <c r="A1978" s="2">
        <v>43260</v>
      </c>
      <c r="B1978">
        <v>46</v>
      </c>
      <c r="C1978" t="s">
        <v>7</v>
      </c>
      <c r="D1978" t="s">
        <v>10</v>
      </c>
      <c r="E1978">
        <v>9</v>
      </c>
      <c r="F1978">
        <v>55.95</v>
      </c>
      <c r="G1978" s="4">
        <v>0</v>
      </c>
      <c r="H1978" s="3">
        <v>32.47</v>
      </c>
      <c r="I1978">
        <v>10</v>
      </c>
      <c r="K1978" s="18">
        <f t="shared" si="150"/>
        <v>559.5</v>
      </c>
      <c r="L1978" s="18">
        <f t="shared" si="151"/>
        <v>234.80000000000004</v>
      </c>
      <c r="M1978" s="19">
        <f t="shared" si="152"/>
        <v>0.41966041108132268</v>
      </c>
      <c r="N1978" s="19">
        <f t="shared" si="153"/>
        <v>0.15</v>
      </c>
      <c r="O1978" s="18">
        <f t="shared" si="154"/>
        <v>83.924999999999997</v>
      </c>
    </row>
    <row r="1979" spans="1:15" x14ac:dyDescent="0.55000000000000004">
      <c r="A1979" s="2">
        <v>43267</v>
      </c>
      <c r="B1979">
        <v>46</v>
      </c>
      <c r="C1979" t="s">
        <v>7</v>
      </c>
      <c r="D1979" t="s">
        <v>10</v>
      </c>
      <c r="E1979">
        <v>7</v>
      </c>
      <c r="F1979">
        <v>55.95</v>
      </c>
      <c r="G1979" s="4">
        <v>0</v>
      </c>
      <c r="H1979" s="3">
        <v>32.47</v>
      </c>
      <c r="I1979">
        <v>18</v>
      </c>
      <c r="K1979" s="18">
        <f t="shared" si="150"/>
        <v>1007.1</v>
      </c>
      <c r="L1979" s="18">
        <f t="shared" si="151"/>
        <v>422.6400000000001</v>
      </c>
      <c r="M1979" s="19">
        <f t="shared" si="152"/>
        <v>0.41966041108132268</v>
      </c>
      <c r="N1979" s="19">
        <f t="shared" si="153"/>
        <v>0.15</v>
      </c>
      <c r="O1979" s="18">
        <f t="shared" si="154"/>
        <v>151.065</v>
      </c>
    </row>
    <row r="1980" spans="1:15" x14ac:dyDescent="0.55000000000000004">
      <c r="A1980" s="2">
        <v>43267</v>
      </c>
      <c r="B1980">
        <v>46</v>
      </c>
      <c r="C1980" t="s">
        <v>9</v>
      </c>
      <c r="D1980" t="s">
        <v>10</v>
      </c>
      <c r="E1980">
        <v>6</v>
      </c>
      <c r="F1980">
        <v>55.95</v>
      </c>
      <c r="G1980" s="4">
        <v>0</v>
      </c>
      <c r="H1980" s="3">
        <v>32.47</v>
      </c>
      <c r="I1980">
        <v>17</v>
      </c>
      <c r="K1980" s="18">
        <f t="shared" si="150"/>
        <v>951.15000000000009</v>
      </c>
      <c r="L1980" s="18">
        <f t="shared" si="151"/>
        <v>399.16000000000008</v>
      </c>
      <c r="M1980" s="19">
        <f t="shared" si="152"/>
        <v>0.41966041108132268</v>
      </c>
      <c r="N1980" s="19">
        <f t="shared" si="153"/>
        <v>0.15</v>
      </c>
      <c r="O1980" s="18">
        <f t="shared" si="154"/>
        <v>142.67250000000001</v>
      </c>
    </row>
    <row r="1981" spans="1:15" x14ac:dyDescent="0.55000000000000004">
      <c r="A1981" s="2">
        <v>43270</v>
      </c>
      <c r="B1981">
        <v>46</v>
      </c>
      <c r="C1981" t="s">
        <v>7</v>
      </c>
      <c r="D1981" t="s">
        <v>11</v>
      </c>
      <c r="E1981">
        <v>7</v>
      </c>
      <c r="F1981">
        <v>55.95</v>
      </c>
      <c r="G1981" s="4">
        <v>0</v>
      </c>
      <c r="H1981" s="3">
        <v>32.47</v>
      </c>
      <c r="I1981">
        <v>1</v>
      </c>
      <c r="K1981" s="18">
        <f t="shared" si="150"/>
        <v>55.95</v>
      </c>
      <c r="L1981" s="18">
        <f t="shared" si="151"/>
        <v>23.480000000000004</v>
      </c>
      <c r="M1981" s="19">
        <f t="shared" si="152"/>
        <v>0.41966041108132268</v>
      </c>
      <c r="N1981" s="19">
        <f t="shared" si="153"/>
        <v>0</v>
      </c>
      <c r="O1981" s="18">
        <f t="shared" si="154"/>
        <v>0</v>
      </c>
    </row>
    <row r="1982" spans="1:15" x14ac:dyDescent="0.55000000000000004">
      <c r="A1982" s="2">
        <v>43274</v>
      </c>
      <c r="B1982">
        <v>46</v>
      </c>
      <c r="C1982" t="s">
        <v>7</v>
      </c>
      <c r="D1982" t="s">
        <v>10</v>
      </c>
      <c r="E1982">
        <v>0</v>
      </c>
      <c r="F1982">
        <v>55.95</v>
      </c>
      <c r="G1982" s="4">
        <v>0</v>
      </c>
      <c r="H1982" s="3">
        <v>32.47</v>
      </c>
      <c r="I1982">
        <v>25</v>
      </c>
      <c r="K1982" s="18">
        <f t="shared" si="150"/>
        <v>1398.75</v>
      </c>
      <c r="L1982" s="18">
        <f t="shared" si="151"/>
        <v>587.00000000000011</v>
      </c>
      <c r="M1982" s="19">
        <f t="shared" si="152"/>
        <v>0.41966041108132268</v>
      </c>
      <c r="N1982" s="19">
        <f t="shared" si="153"/>
        <v>0.15</v>
      </c>
      <c r="O1982" s="18">
        <f t="shared" si="154"/>
        <v>209.8125</v>
      </c>
    </row>
    <row r="1983" spans="1:15" x14ac:dyDescent="0.55000000000000004">
      <c r="A1983" s="2">
        <v>43167</v>
      </c>
      <c r="B1983">
        <v>46</v>
      </c>
      <c r="C1983" t="s">
        <v>6</v>
      </c>
      <c r="D1983" t="s">
        <v>11</v>
      </c>
      <c r="E1983">
        <v>4</v>
      </c>
      <c r="F1983">
        <v>55.95</v>
      </c>
      <c r="G1983" s="4">
        <v>0</v>
      </c>
      <c r="H1983" s="3">
        <v>32.47</v>
      </c>
      <c r="I1983">
        <v>15</v>
      </c>
      <c r="K1983" s="18">
        <f t="shared" si="150"/>
        <v>839.25</v>
      </c>
      <c r="L1983" s="18">
        <f t="shared" si="151"/>
        <v>352.20000000000005</v>
      </c>
      <c r="M1983" s="19">
        <f t="shared" si="152"/>
        <v>0.41966041108132268</v>
      </c>
      <c r="N1983" s="19">
        <f t="shared" si="153"/>
        <v>0.15</v>
      </c>
      <c r="O1983" s="18">
        <f t="shared" si="154"/>
        <v>125.88749999999999</v>
      </c>
    </row>
    <row r="1984" spans="1:15" x14ac:dyDescent="0.55000000000000004">
      <c r="A1984" s="2">
        <v>43225</v>
      </c>
      <c r="B1984">
        <v>46</v>
      </c>
      <c r="C1984" t="s">
        <v>7</v>
      </c>
      <c r="D1984" t="s">
        <v>10</v>
      </c>
      <c r="E1984">
        <v>5</v>
      </c>
      <c r="F1984">
        <v>55.95</v>
      </c>
      <c r="G1984" s="4">
        <v>0</v>
      </c>
      <c r="H1984" s="3">
        <v>32.47</v>
      </c>
      <c r="I1984">
        <v>19</v>
      </c>
      <c r="K1984" s="18">
        <f t="shared" si="150"/>
        <v>1063.05</v>
      </c>
      <c r="L1984" s="18">
        <f t="shared" si="151"/>
        <v>446.12000000000006</v>
      </c>
      <c r="M1984" s="19">
        <f t="shared" si="152"/>
        <v>0.41966041108132268</v>
      </c>
      <c r="N1984" s="19">
        <f t="shared" si="153"/>
        <v>0.15</v>
      </c>
      <c r="O1984" s="18">
        <f t="shared" si="154"/>
        <v>159.45749999999998</v>
      </c>
    </row>
    <row r="1985" spans="1:15" x14ac:dyDescent="0.55000000000000004">
      <c r="A1985" s="2">
        <v>43157</v>
      </c>
      <c r="B1985">
        <v>46</v>
      </c>
      <c r="C1985" t="s">
        <v>7</v>
      </c>
      <c r="D1985" t="s">
        <v>10</v>
      </c>
      <c r="E1985">
        <v>3</v>
      </c>
      <c r="F1985">
        <v>55.95</v>
      </c>
      <c r="G1985" s="4">
        <v>0</v>
      </c>
      <c r="H1985" s="3">
        <v>32.47</v>
      </c>
      <c r="I1985">
        <v>21</v>
      </c>
      <c r="K1985" s="18">
        <f t="shared" si="150"/>
        <v>1174.95</v>
      </c>
      <c r="L1985" s="18">
        <f t="shared" si="151"/>
        <v>493.0800000000001</v>
      </c>
      <c r="M1985" s="19">
        <f t="shared" si="152"/>
        <v>0.41966041108132268</v>
      </c>
      <c r="N1985" s="19">
        <f t="shared" si="153"/>
        <v>0.15</v>
      </c>
      <c r="O1985" s="18">
        <f t="shared" si="154"/>
        <v>176.24250000000001</v>
      </c>
    </row>
    <row r="1986" spans="1:15" x14ac:dyDescent="0.55000000000000004">
      <c r="A1986" s="2">
        <v>43216</v>
      </c>
      <c r="B1986">
        <v>46</v>
      </c>
      <c r="C1986" t="s">
        <v>6</v>
      </c>
      <c r="D1986" t="s">
        <v>11</v>
      </c>
      <c r="E1986">
        <v>3</v>
      </c>
      <c r="F1986">
        <v>55.95</v>
      </c>
      <c r="G1986" s="4">
        <v>0</v>
      </c>
      <c r="H1986" s="3">
        <v>32.47</v>
      </c>
      <c r="I1986">
        <v>17</v>
      </c>
      <c r="K1986" s="18">
        <f t="shared" ref="K1986:K2049" si="155">I1986*F1986*(1-G1986)</f>
        <v>951.15000000000009</v>
      </c>
      <c r="L1986" s="18">
        <f t="shared" ref="L1986:L2049" si="156">(F1986*(1-G1986)-H1986)*I1986</f>
        <v>399.16000000000008</v>
      </c>
      <c r="M1986" s="19">
        <f t="shared" ref="M1986:M2049" si="157">L1986/K1986</f>
        <v>0.41966041108132268</v>
      </c>
      <c r="N1986" s="19">
        <f t="shared" si="153"/>
        <v>0.15</v>
      </c>
      <c r="O1986" s="18">
        <f t="shared" si="154"/>
        <v>142.67250000000001</v>
      </c>
    </row>
    <row r="1987" spans="1:15" x14ac:dyDescent="0.55000000000000004">
      <c r="A1987" s="2">
        <v>43128</v>
      </c>
      <c r="B1987">
        <v>46</v>
      </c>
      <c r="C1987" t="s">
        <v>8</v>
      </c>
      <c r="D1987" t="s">
        <v>10</v>
      </c>
      <c r="E1987">
        <v>9</v>
      </c>
      <c r="F1987">
        <v>55.95</v>
      </c>
      <c r="G1987" s="4">
        <v>0</v>
      </c>
      <c r="H1987" s="3">
        <v>32.47</v>
      </c>
      <c r="I1987">
        <v>29</v>
      </c>
      <c r="K1987" s="18">
        <f t="shared" si="155"/>
        <v>1622.5500000000002</v>
      </c>
      <c r="L1987" s="18">
        <f t="shared" si="156"/>
        <v>680.92000000000007</v>
      </c>
      <c r="M1987" s="19">
        <f t="shared" si="157"/>
        <v>0.41966041108132263</v>
      </c>
      <c r="N1987" s="19">
        <f t="shared" ref="N1987:N2050" si="158">MAX(IF(K1987&gt;500,0.15,0),G1987)-G1987</f>
        <v>0.15</v>
      </c>
      <c r="O1987" s="18">
        <f t="shared" ref="O1987:O2050" si="159">N1987*K1987</f>
        <v>243.38250000000002</v>
      </c>
    </row>
    <row r="1988" spans="1:15" x14ac:dyDescent="0.55000000000000004">
      <c r="A1988" s="2">
        <v>43142</v>
      </c>
      <c r="B1988">
        <v>46</v>
      </c>
      <c r="C1988" t="s">
        <v>9</v>
      </c>
      <c r="D1988" t="s">
        <v>10</v>
      </c>
      <c r="E1988">
        <v>7</v>
      </c>
      <c r="F1988">
        <v>55.95</v>
      </c>
      <c r="G1988" s="4">
        <v>0</v>
      </c>
      <c r="H1988" s="3">
        <v>32.47</v>
      </c>
      <c r="I1988">
        <v>6</v>
      </c>
      <c r="K1988" s="18">
        <f t="shared" si="155"/>
        <v>335.70000000000005</v>
      </c>
      <c r="L1988" s="18">
        <f t="shared" si="156"/>
        <v>140.88000000000002</v>
      </c>
      <c r="M1988" s="19">
        <f t="shared" si="157"/>
        <v>0.41966041108132263</v>
      </c>
      <c r="N1988" s="19">
        <f t="shared" si="158"/>
        <v>0</v>
      </c>
      <c r="O1988" s="18">
        <f t="shared" si="159"/>
        <v>0</v>
      </c>
    </row>
    <row r="1989" spans="1:15" x14ac:dyDescent="0.55000000000000004">
      <c r="A1989" s="2">
        <v>43156</v>
      </c>
      <c r="B1989">
        <v>46</v>
      </c>
      <c r="C1989" t="s">
        <v>9</v>
      </c>
      <c r="D1989" t="s">
        <v>10</v>
      </c>
      <c r="E1989">
        <v>7</v>
      </c>
      <c r="F1989">
        <v>55.95</v>
      </c>
      <c r="G1989" s="4">
        <v>0</v>
      </c>
      <c r="H1989" s="3">
        <v>32.47</v>
      </c>
      <c r="I1989">
        <v>23</v>
      </c>
      <c r="K1989" s="18">
        <f t="shared" si="155"/>
        <v>1286.8500000000001</v>
      </c>
      <c r="L1989" s="18">
        <f t="shared" si="156"/>
        <v>540.04000000000008</v>
      </c>
      <c r="M1989" s="19">
        <f t="shared" si="157"/>
        <v>0.41966041108132263</v>
      </c>
      <c r="N1989" s="19">
        <f t="shared" si="158"/>
        <v>0.15</v>
      </c>
      <c r="O1989" s="18">
        <f t="shared" si="159"/>
        <v>193.0275</v>
      </c>
    </row>
    <row r="1990" spans="1:15" x14ac:dyDescent="0.55000000000000004">
      <c r="A1990" s="2">
        <v>43177</v>
      </c>
      <c r="B1990">
        <v>46</v>
      </c>
      <c r="C1990" t="s">
        <v>7</v>
      </c>
      <c r="D1990" t="s">
        <v>10</v>
      </c>
      <c r="E1990">
        <v>7</v>
      </c>
      <c r="F1990">
        <v>55.95</v>
      </c>
      <c r="G1990" s="4">
        <v>0</v>
      </c>
      <c r="H1990" s="3">
        <v>32.47</v>
      </c>
      <c r="I1990">
        <v>11</v>
      </c>
      <c r="K1990" s="18">
        <f t="shared" si="155"/>
        <v>615.45000000000005</v>
      </c>
      <c r="L1990" s="18">
        <f t="shared" si="156"/>
        <v>258.28000000000003</v>
      </c>
      <c r="M1990" s="19">
        <f t="shared" si="157"/>
        <v>0.41966041108132263</v>
      </c>
      <c r="N1990" s="19">
        <f t="shared" si="158"/>
        <v>0.15</v>
      </c>
      <c r="O1990" s="18">
        <f t="shared" si="159"/>
        <v>92.31750000000001</v>
      </c>
    </row>
    <row r="1991" spans="1:15" x14ac:dyDescent="0.55000000000000004">
      <c r="A1991" s="2">
        <v>43191</v>
      </c>
      <c r="B1991">
        <v>46</v>
      </c>
      <c r="C1991" t="s">
        <v>5</v>
      </c>
      <c r="D1991" t="s">
        <v>10</v>
      </c>
      <c r="E1991">
        <v>7</v>
      </c>
      <c r="F1991">
        <v>55.95</v>
      </c>
      <c r="G1991" s="4">
        <v>0</v>
      </c>
      <c r="H1991" s="3">
        <v>32.47</v>
      </c>
      <c r="I1991">
        <v>37</v>
      </c>
      <c r="K1991" s="18">
        <f t="shared" si="155"/>
        <v>2070.15</v>
      </c>
      <c r="L1991" s="18">
        <f t="shared" si="156"/>
        <v>868.7600000000001</v>
      </c>
      <c r="M1991" s="19">
        <f t="shared" si="157"/>
        <v>0.41966041108132263</v>
      </c>
      <c r="N1991" s="19">
        <f t="shared" si="158"/>
        <v>0.15</v>
      </c>
      <c r="O1991" s="18">
        <f t="shared" si="159"/>
        <v>310.52249999999998</v>
      </c>
    </row>
    <row r="1992" spans="1:15" x14ac:dyDescent="0.55000000000000004">
      <c r="A1992" s="2">
        <v>43207</v>
      </c>
      <c r="B1992">
        <v>46</v>
      </c>
      <c r="C1992" t="s">
        <v>7</v>
      </c>
      <c r="D1992" t="s">
        <v>11</v>
      </c>
      <c r="E1992">
        <v>1</v>
      </c>
      <c r="F1992">
        <v>55.95</v>
      </c>
      <c r="G1992" s="4">
        <v>0</v>
      </c>
      <c r="H1992" s="3">
        <v>32.47</v>
      </c>
      <c r="I1992">
        <v>29</v>
      </c>
      <c r="K1992" s="18">
        <f t="shared" si="155"/>
        <v>1622.5500000000002</v>
      </c>
      <c r="L1992" s="18">
        <f t="shared" si="156"/>
        <v>680.92000000000007</v>
      </c>
      <c r="M1992" s="19">
        <f t="shared" si="157"/>
        <v>0.41966041108132263</v>
      </c>
      <c r="N1992" s="19">
        <f t="shared" si="158"/>
        <v>0.15</v>
      </c>
      <c r="O1992" s="18">
        <f t="shared" si="159"/>
        <v>243.38250000000002</v>
      </c>
    </row>
    <row r="1993" spans="1:15" x14ac:dyDescent="0.55000000000000004">
      <c r="A1993" s="2">
        <v>43226</v>
      </c>
      <c r="B1993">
        <v>46</v>
      </c>
      <c r="C1993" t="s">
        <v>7</v>
      </c>
      <c r="D1993" t="s">
        <v>10</v>
      </c>
      <c r="E1993">
        <v>4</v>
      </c>
      <c r="F1993">
        <v>55.95</v>
      </c>
      <c r="G1993" s="4">
        <v>0</v>
      </c>
      <c r="H1993" s="3">
        <v>32.47</v>
      </c>
      <c r="I1993">
        <v>12</v>
      </c>
      <c r="K1993" s="18">
        <f t="shared" si="155"/>
        <v>671.40000000000009</v>
      </c>
      <c r="L1993" s="18">
        <f t="shared" si="156"/>
        <v>281.76000000000005</v>
      </c>
      <c r="M1993" s="19">
        <f t="shared" si="157"/>
        <v>0.41966041108132263</v>
      </c>
      <c r="N1993" s="19">
        <f t="shared" si="158"/>
        <v>0.15</v>
      </c>
      <c r="O1993" s="18">
        <f t="shared" si="159"/>
        <v>100.71000000000001</v>
      </c>
    </row>
    <row r="1994" spans="1:15" x14ac:dyDescent="0.55000000000000004">
      <c r="A1994" s="2">
        <v>43254</v>
      </c>
      <c r="B1994">
        <v>46</v>
      </c>
      <c r="C1994" t="s">
        <v>7</v>
      </c>
      <c r="D1994" t="s">
        <v>10</v>
      </c>
      <c r="E1994">
        <v>2</v>
      </c>
      <c r="F1994">
        <v>55.95</v>
      </c>
      <c r="G1994" s="4">
        <v>0</v>
      </c>
      <c r="H1994" s="3">
        <v>32.47</v>
      </c>
      <c r="I1994">
        <v>39</v>
      </c>
      <c r="K1994" s="18">
        <f t="shared" si="155"/>
        <v>2182.0500000000002</v>
      </c>
      <c r="L1994" s="18">
        <f t="shared" si="156"/>
        <v>915.72000000000014</v>
      </c>
      <c r="M1994" s="19">
        <f t="shared" si="157"/>
        <v>0.41966041108132263</v>
      </c>
      <c r="N1994" s="19">
        <f t="shared" si="158"/>
        <v>0.15</v>
      </c>
      <c r="O1994" s="18">
        <f t="shared" si="159"/>
        <v>327.3075</v>
      </c>
    </row>
    <row r="1995" spans="1:15" x14ac:dyDescent="0.55000000000000004">
      <c r="A1995" s="2">
        <v>43271</v>
      </c>
      <c r="B1995">
        <v>46</v>
      </c>
      <c r="C1995" t="s">
        <v>6</v>
      </c>
      <c r="D1995" t="s">
        <v>11</v>
      </c>
      <c r="E1995">
        <v>9</v>
      </c>
      <c r="F1995">
        <v>55.95</v>
      </c>
      <c r="G1995" s="4">
        <v>0</v>
      </c>
      <c r="H1995" s="3">
        <v>32.47</v>
      </c>
      <c r="I1995">
        <v>11</v>
      </c>
      <c r="K1995" s="18">
        <f t="shared" si="155"/>
        <v>615.45000000000005</v>
      </c>
      <c r="L1995" s="18">
        <f t="shared" si="156"/>
        <v>258.28000000000003</v>
      </c>
      <c r="M1995" s="19">
        <f t="shared" si="157"/>
        <v>0.41966041108132263</v>
      </c>
      <c r="N1995" s="19">
        <f t="shared" si="158"/>
        <v>0.15</v>
      </c>
      <c r="O1995" s="18">
        <f t="shared" si="159"/>
        <v>92.31750000000001</v>
      </c>
    </row>
    <row r="1996" spans="1:15" x14ac:dyDescent="0.55000000000000004">
      <c r="A1996" s="2">
        <v>43182</v>
      </c>
      <c r="B1996">
        <v>46</v>
      </c>
      <c r="C1996" t="s">
        <v>9</v>
      </c>
      <c r="D1996" t="s">
        <v>10</v>
      </c>
      <c r="E1996">
        <v>9</v>
      </c>
      <c r="F1996">
        <v>55.95</v>
      </c>
      <c r="G1996" s="4">
        <v>0</v>
      </c>
      <c r="H1996" s="3">
        <v>32.47</v>
      </c>
      <c r="I1996">
        <v>29</v>
      </c>
      <c r="K1996" s="18">
        <f t="shared" si="155"/>
        <v>1622.5500000000002</v>
      </c>
      <c r="L1996" s="18">
        <f t="shared" si="156"/>
        <v>680.92000000000007</v>
      </c>
      <c r="M1996" s="19">
        <f t="shared" si="157"/>
        <v>0.41966041108132263</v>
      </c>
      <c r="N1996" s="19">
        <f t="shared" si="158"/>
        <v>0.15</v>
      </c>
      <c r="O1996" s="18">
        <f t="shared" si="159"/>
        <v>243.38250000000002</v>
      </c>
    </row>
    <row r="1997" spans="1:15" x14ac:dyDescent="0.55000000000000004">
      <c r="A1997" s="2">
        <v>43225</v>
      </c>
      <c r="B1997">
        <v>46</v>
      </c>
      <c r="C1997" t="s">
        <v>9</v>
      </c>
      <c r="D1997" t="s">
        <v>10</v>
      </c>
      <c r="E1997">
        <v>9</v>
      </c>
      <c r="F1997">
        <v>55.95</v>
      </c>
      <c r="G1997" s="4">
        <v>0</v>
      </c>
      <c r="H1997" s="3">
        <v>32.47</v>
      </c>
      <c r="I1997">
        <v>29</v>
      </c>
      <c r="K1997" s="18">
        <f t="shared" si="155"/>
        <v>1622.5500000000002</v>
      </c>
      <c r="L1997" s="18">
        <f t="shared" si="156"/>
        <v>680.92000000000007</v>
      </c>
      <c r="M1997" s="19">
        <f t="shared" si="157"/>
        <v>0.41966041108132263</v>
      </c>
      <c r="N1997" s="19">
        <f t="shared" si="158"/>
        <v>0.15</v>
      </c>
      <c r="O1997" s="18">
        <f t="shared" si="159"/>
        <v>243.38250000000002</v>
      </c>
    </row>
    <row r="1998" spans="1:15" x14ac:dyDescent="0.55000000000000004">
      <c r="A1998" s="2">
        <v>43245</v>
      </c>
      <c r="B1998">
        <v>46</v>
      </c>
      <c r="C1998" t="s">
        <v>8</v>
      </c>
      <c r="D1998" t="s">
        <v>10</v>
      </c>
      <c r="E1998">
        <v>2</v>
      </c>
      <c r="F1998">
        <v>55.95</v>
      </c>
      <c r="G1998" s="4">
        <v>0</v>
      </c>
      <c r="H1998" s="3">
        <v>32.47</v>
      </c>
      <c r="I1998">
        <v>12</v>
      </c>
      <c r="K1998" s="18">
        <f t="shared" si="155"/>
        <v>671.40000000000009</v>
      </c>
      <c r="L1998" s="18">
        <f t="shared" si="156"/>
        <v>281.76000000000005</v>
      </c>
      <c r="M1998" s="19">
        <f t="shared" si="157"/>
        <v>0.41966041108132263</v>
      </c>
      <c r="N1998" s="19">
        <f t="shared" si="158"/>
        <v>0.15</v>
      </c>
      <c r="O1998" s="18">
        <f t="shared" si="159"/>
        <v>100.71000000000001</v>
      </c>
    </row>
    <row r="1999" spans="1:15" x14ac:dyDescent="0.55000000000000004">
      <c r="A1999" s="2">
        <v>43101</v>
      </c>
      <c r="B1999">
        <v>1</v>
      </c>
      <c r="C1999" t="s">
        <v>7</v>
      </c>
      <c r="D1999" t="s">
        <v>10</v>
      </c>
      <c r="E1999">
        <v>10</v>
      </c>
      <c r="F1999">
        <v>43.95</v>
      </c>
      <c r="G1999" s="4">
        <v>0</v>
      </c>
      <c r="H1999" s="3">
        <v>25.6</v>
      </c>
      <c r="I1999">
        <v>16</v>
      </c>
      <c r="K1999" s="18">
        <f t="shared" si="155"/>
        <v>703.2</v>
      </c>
      <c r="L1999" s="18">
        <f t="shared" si="156"/>
        <v>293.60000000000002</v>
      </c>
      <c r="M1999" s="19">
        <f t="shared" si="157"/>
        <v>0.41751990898748581</v>
      </c>
      <c r="N1999" s="19">
        <f t="shared" si="158"/>
        <v>0.15</v>
      </c>
      <c r="O1999" s="18">
        <f t="shared" si="159"/>
        <v>105.48</v>
      </c>
    </row>
    <row r="2000" spans="1:15" x14ac:dyDescent="0.55000000000000004">
      <c r="A2000" s="2">
        <v>43145</v>
      </c>
      <c r="B2000">
        <v>1</v>
      </c>
      <c r="C2000" t="s">
        <v>7</v>
      </c>
      <c r="D2000" t="s">
        <v>11</v>
      </c>
      <c r="E2000">
        <v>7</v>
      </c>
      <c r="F2000">
        <v>43.95</v>
      </c>
      <c r="G2000" s="4">
        <v>0</v>
      </c>
      <c r="H2000" s="3">
        <v>25.6</v>
      </c>
      <c r="I2000">
        <v>14</v>
      </c>
      <c r="K2000" s="18">
        <f t="shared" si="155"/>
        <v>615.30000000000007</v>
      </c>
      <c r="L2000" s="18">
        <f t="shared" si="156"/>
        <v>256.90000000000003</v>
      </c>
      <c r="M2000" s="19">
        <f t="shared" si="157"/>
        <v>0.41751990898748581</v>
      </c>
      <c r="N2000" s="19">
        <f t="shared" si="158"/>
        <v>0.15</v>
      </c>
      <c r="O2000" s="18">
        <f t="shared" si="159"/>
        <v>92.295000000000002</v>
      </c>
    </row>
    <row r="2001" spans="1:15" x14ac:dyDescent="0.55000000000000004">
      <c r="A2001" s="2">
        <v>43149</v>
      </c>
      <c r="B2001">
        <v>1</v>
      </c>
      <c r="C2001" t="s">
        <v>9</v>
      </c>
      <c r="D2001" t="s">
        <v>10</v>
      </c>
      <c r="E2001">
        <v>3</v>
      </c>
      <c r="F2001">
        <v>43.95</v>
      </c>
      <c r="G2001" s="4">
        <v>0</v>
      </c>
      <c r="H2001" s="3">
        <v>25.6</v>
      </c>
      <c r="I2001">
        <v>1</v>
      </c>
      <c r="K2001" s="18">
        <f t="shared" si="155"/>
        <v>43.95</v>
      </c>
      <c r="L2001" s="18">
        <f t="shared" si="156"/>
        <v>18.350000000000001</v>
      </c>
      <c r="M2001" s="19">
        <f t="shared" si="157"/>
        <v>0.41751990898748581</v>
      </c>
      <c r="N2001" s="19">
        <f t="shared" si="158"/>
        <v>0</v>
      </c>
      <c r="O2001" s="18">
        <f t="shared" si="159"/>
        <v>0</v>
      </c>
    </row>
    <row r="2002" spans="1:15" x14ac:dyDescent="0.55000000000000004">
      <c r="A2002" s="2">
        <v>43155</v>
      </c>
      <c r="B2002">
        <v>1</v>
      </c>
      <c r="C2002" t="s">
        <v>8</v>
      </c>
      <c r="D2002" t="s">
        <v>10</v>
      </c>
      <c r="E2002">
        <v>0</v>
      </c>
      <c r="F2002">
        <v>43.95</v>
      </c>
      <c r="G2002" s="4">
        <v>0</v>
      </c>
      <c r="H2002" s="3">
        <v>25.6</v>
      </c>
      <c r="I2002">
        <v>1</v>
      </c>
      <c r="K2002" s="18">
        <f t="shared" si="155"/>
        <v>43.95</v>
      </c>
      <c r="L2002" s="18">
        <f t="shared" si="156"/>
        <v>18.350000000000001</v>
      </c>
      <c r="M2002" s="19">
        <f t="shared" si="157"/>
        <v>0.41751990898748581</v>
      </c>
      <c r="N2002" s="19">
        <f t="shared" si="158"/>
        <v>0</v>
      </c>
      <c r="O2002" s="18">
        <f t="shared" si="159"/>
        <v>0</v>
      </c>
    </row>
    <row r="2003" spans="1:15" x14ac:dyDescent="0.55000000000000004">
      <c r="A2003" s="2">
        <v>43156</v>
      </c>
      <c r="B2003">
        <v>1</v>
      </c>
      <c r="C2003" t="s">
        <v>7</v>
      </c>
      <c r="D2003" t="s">
        <v>10</v>
      </c>
      <c r="E2003">
        <v>11</v>
      </c>
      <c r="F2003">
        <v>43.95</v>
      </c>
      <c r="G2003" s="4">
        <v>0</v>
      </c>
      <c r="H2003" s="3">
        <v>25.6</v>
      </c>
      <c r="I2003">
        <v>1</v>
      </c>
      <c r="K2003" s="18">
        <f t="shared" si="155"/>
        <v>43.95</v>
      </c>
      <c r="L2003" s="18">
        <f t="shared" si="156"/>
        <v>18.350000000000001</v>
      </c>
      <c r="M2003" s="19">
        <f t="shared" si="157"/>
        <v>0.41751990898748581</v>
      </c>
      <c r="N2003" s="19">
        <f t="shared" si="158"/>
        <v>0</v>
      </c>
      <c r="O2003" s="18">
        <f t="shared" si="159"/>
        <v>0</v>
      </c>
    </row>
    <row r="2004" spans="1:15" x14ac:dyDescent="0.55000000000000004">
      <c r="A2004" s="2">
        <v>43170</v>
      </c>
      <c r="B2004">
        <v>1</v>
      </c>
      <c r="C2004" t="s">
        <v>7</v>
      </c>
      <c r="D2004" t="s">
        <v>10</v>
      </c>
      <c r="E2004">
        <v>10</v>
      </c>
      <c r="F2004">
        <v>43.95</v>
      </c>
      <c r="G2004" s="4">
        <v>0</v>
      </c>
      <c r="H2004" s="3">
        <v>25.6</v>
      </c>
      <c r="I2004">
        <v>2</v>
      </c>
      <c r="K2004" s="18">
        <f t="shared" si="155"/>
        <v>87.9</v>
      </c>
      <c r="L2004" s="18">
        <f t="shared" si="156"/>
        <v>36.700000000000003</v>
      </c>
      <c r="M2004" s="19">
        <f t="shared" si="157"/>
        <v>0.41751990898748581</v>
      </c>
      <c r="N2004" s="19">
        <f t="shared" si="158"/>
        <v>0</v>
      </c>
      <c r="O2004" s="18">
        <f t="shared" si="159"/>
        <v>0</v>
      </c>
    </row>
    <row r="2005" spans="1:15" x14ac:dyDescent="0.55000000000000004">
      <c r="A2005" s="2">
        <v>43171</v>
      </c>
      <c r="B2005">
        <v>1</v>
      </c>
      <c r="C2005" t="s">
        <v>9</v>
      </c>
      <c r="D2005" t="s">
        <v>11</v>
      </c>
      <c r="E2005">
        <v>1</v>
      </c>
      <c r="F2005">
        <v>43.95</v>
      </c>
      <c r="G2005" s="4">
        <v>0</v>
      </c>
      <c r="H2005" s="3">
        <v>25.6</v>
      </c>
      <c r="I2005">
        <v>4</v>
      </c>
      <c r="K2005" s="18">
        <f t="shared" si="155"/>
        <v>175.8</v>
      </c>
      <c r="L2005" s="18">
        <f t="shared" si="156"/>
        <v>73.400000000000006</v>
      </c>
      <c r="M2005" s="19">
        <f t="shared" si="157"/>
        <v>0.41751990898748581</v>
      </c>
      <c r="N2005" s="19">
        <f t="shared" si="158"/>
        <v>0</v>
      </c>
      <c r="O2005" s="18">
        <f t="shared" si="159"/>
        <v>0</v>
      </c>
    </row>
    <row r="2006" spans="1:15" x14ac:dyDescent="0.55000000000000004">
      <c r="A2006" s="2">
        <v>43183</v>
      </c>
      <c r="B2006">
        <v>1</v>
      </c>
      <c r="C2006" t="s">
        <v>8</v>
      </c>
      <c r="D2006" t="s">
        <v>10</v>
      </c>
      <c r="E2006">
        <v>9</v>
      </c>
      <c r="F2006">
        <v>43.95</v>
      </c>
      <c r="G2006" s="4">
        <v>0</v>
      </c>
      <c r="H2006" s="3">
        <v>25.6</v>
      </c>
      <c r="I2006">
        <v>7</v>
      </c>
      <c r="K2006" s="18">
        <f t="shared" si="155"/>
        <v>307.65000000000003</v>
      </c>
      <c r="L2006" s="18">
        <f t="shared" si="156"/>
        <v>128.45000000000002</v>
      </c>
      <c r="M2006" s="19">
        <f t="shared" si="157"/>
        <v>0.41751990898748581</v>
      </c>
      <c r="N2006" s="19">
        <f t="shared" si="158"/>
        <v>0</v>
      </c>
      <c r="O2006" s="18">
        <f t="shared" si="159"/>
        <v>0</v>
      </c>
    </row>
    <row r="2007" spans="1:15" x14ac:dyDescent="0.55000000000000004">
      <c r="A2007" s="2">
        <v>43184</v>
      </c>
      <c r="B2007">
        <v>1</v>
      </c>
      <c r="C2007" t="s">
        <v>5</v>
      </c>
      <c r="D2007" t="s">
        <v>10</v>
      </c>
      <c r="E2007">
        <v>5</v>
      </c>
      <c r="F2007">
        <v>43.95</v>
      </c>
      <c r="G2007" s="4">
        <v>0</v>
      </c>
      <c r="H2007" s="3">
        <v>25.6</v>
      </c>
      <c r="I2007">
        <v>11</v>
      </c>
      <c r="K2007" s="18">
        <f t="shared" si="155"/>
        <v>483.45000000000005</v>
      </c>
      <c r="L2007" s="18">
        <f t="shared" si="156"/>
        <v>201.85000000000002</v>
      </c>
      <c r="M2007" s="19">
        <f t="shared" si="157"/>
        <v>0.41751990898748581</v>
      </c>
      <c r="N2007" s="19">
        <f t="shared" si="158"/>
        <v>0</v>
      </c>
      <c r="O2007" s="18">
        <f t="shared" si="159"/>
        <v>0</v>
      </c>
    </row>
    <row r="2008" spans="1:15" x14ac:dyDescent="0.55000000000000004">
      <c r="A2008" s="2">
        <v>43188</v>
      </c>
      <c r="B2008">
        <v>1</v>
      </c>
      <c r="C2008" t="s">
        <v>6</v>
      </c>
      <c r="D2008" t="s">
        <v>11</v>
      </c>
      <c r="E2008">
        <v>3</v>
      </c>
      <c r="F2008">
        <v>43.95</v>
      </c>
      <c r="G2008" s="4">
        <v>0</v>
      </c>
      <c r="H2008" s="3">
        <v>25.6</v>
      </c>
      <c r="I2008">
        <v>19</v>
      </c>
      <c r="K2008" s="18">
        <f t="shared" si="155"/>
        <v>835.05000000000007</v>
      </c>
      <c r="L2008" s="18">
        <f t="shared" si="156"/>
        <v>348.65000000000003</v>
      </c>
      <c r="M2008" s="19">
        <f t="shared" si="157"/>
        <v>0.41751990898748581</v>
      </c>
      <c r="N2008" s="19">
        <f t="shared" si="158"/>
        <v>0.15</v>
      </c>
      <c r="O2008" s="18">
        <f t="shared" si="159"/>
        <v>125.25750000000001</v>
      </c>
    </row>
    <row r="2009" spans="1:15" x14ac:dyDescent="0.55000000000000004">
      <c r="A2009" s="2">
        <v>43203</v>
      </c>
      <c r="B2009">
        <v>1</v>
      </c>
      <c r="C2009" t="s">
        <v>9</v>
      </c>
      <c r="D2009" t="s">
        <v>10</v>
      </c>
      <c r="E2009">
        <v>1</v>
      </c>
      <c r="F2009">
        <v>43.95</v>
      </c>
      <c r="G2009" s="4">
        <v>0</v>
      </c>
      <c r="H2009" s="3">
        <v>25.6</v>
      </c>
      <c r="I2009">
        <v>22</v>
      </c>
      <c r="K2009" s="18">
        <f t="shared" si="155"/>
        <v>966.90000000000009</v>
      </c>
      <c r="L2009" s="18">
        <f t="shared" si="156"/>
        <v>403.70000000000005</v>
      </c>
      <c r="M2009" s="19">
        <f t="shared" si="157"/>
        <v>0.41751990898748581</v>
      </c>
      <c r="N2009" s="19">
        <f t="shared" si="158"/>
        <v>0.15</v>
      </c>
      <c r="O2009" s="18">
        <f t="shared" si="159"/>
        <v>145.035</v>
      </c>
    </row>
    <row r="2010" spans="1:15" x14ac:dyDescent="0.55000000000000004">
      <c r="A2010" s="2">
        <v>43232</v>
      </c>
      <c r="B2010">
        <v>1</v>
      </c>
      <c r="C2010" t="s">
        <v>9</v>
      </c>
      <c r="D2010" t="s">
        <v>10</v>
      </c>
      <c r="E2010">
        <v>0</v>
      </c>
      <c r="F2010">
        <v>43.95</v>
      </c>
      <c r="G2010" s="4">
        <v>0</v>
      </c>
      <c r="H2010" s="3">
        <v>25.6</v>
      </c>
      <c r="I2010">
        <v>2</v>
      </c>
      <c r="K2010" s="18">
        <f t="shared" si="155"/>
        <v>87.9</v>
      </c>
      <c r="L2010" s="18">
        <f t="shared" si="156"/>
        <v>36.700000000000003</v>
      </c>
      <c r="M2010" s="19">
        <f t="shared" si="157"/>
        <v>0.41751990898748581</v>
      </c>
      <c r="N2010" s="19">
        <f t="shared" si="158"/>
        <v>0</v>
      </c>
      <c r="O2010" s="18">
        <f t="shared" si="159"/>
        <v>0</v>
      </c>
    </row>
    <row r="2011" spans="1:15" x14ac:dyDescent="0.55000000000000004">
      <c r="A2011" s="2">
        <v>43232</v>
      </c>
      <c r="B2011">
        <v>1</v>
      </c>
      <c r="C2011" t="s">
        <v>9</v>
      </c>
      <c r="D2011" t="s">
        <v>10</v>
      </c>
      <c r="E2011">
        <v>1</v>
      </c>
      <c r="F2011">
        <v>43.95</v>
      </c>
      <c r="G2011" s="4">
        <v>0</v>
      </c>
      <c r="H2011" s="3">
        <v>25.6</v>
      </c>
      <c r="I2011">
        <v>17</v>
      </c>
      <c r="K2011" s="18">
        <f t="shared" si="155"/>
        <v>747.15000000000009</v>
      </c>
      <c r="L2011" s="18">
        <f t="shared" si="156"/>
        <v>311.95000000000005</v>
      </c>
      <c r="M2011" s="19">
        <f t="shared" si="157"/>
        <v>0.41751990898748581</v>
      </c>
      <c r="N2011" s="19">
        <f t="shared" si="158"/>
        <v>0.15</v>
      </c>
      <c r="O2011" s="18">
        <f t="shared" si="159"/>
        <v>112.07250000000001</v>
      </c>
    </row>
    <row r="2012" spans="1:15" x14ac:dyDescent="0.55000000000000004">
      <c r="A2012" s="2">
        <v>43238</v>
      </c>
      <c r="B2012">
        <v>1</v>
      </c>
      <c r="C2012" t="s">
        <v>8</v>
      </c>
      <c r="D2012" t="s">
        <v>10</v>
      </c>
      <c r="E2012">
        <v>7</v>
      </c>
      <c r="F2012">
        <v>43.95</v>
      </c>
      <c r="G2012" s="4">
        <v>0</v>
      </c>
      <c r="H2012" s="3">
        <v>25.6</v>
      </c>
      <c r="I2012">
        <v>4</v>
      </c>
      <c r="K2012" s="18">
        <f t="shared" si="155"/>
        <v>175.8</v>
      </c>
      <c r="L2012" s="18">
        <f t="shared" si="156"/>
        <v>73.400000000000006</v>
      </c>
      <c r="M2012" s="19">
        <f t="shared" si="157"/>
        <v>0.41751990898748581</v>
      </c>
      <c r="N2012" s="19">
        <f t="shared" si="158"/>
        <v>0</v>
      </c>
      <c r="O2012" s="18">
        <f t="shared" si="159"/>
        <v>0</v>
      </c>
    </row>
    <row r="2013" spans="1:15" x14ac:dyDescent="0.55000000000000004">
      <c r="A2013" s="2">
        <v>43242</v>
      </c>
      <c r="B2013">
        <v>1</v>
      </c>
      <c r="C2013" t="s">
        <v>5</v>
      </c>
      <c r="D2013" t="s">
        <v>11</v>
      </c>
      <c r="E2013">
        <v>11</v>
      </c>
      <c r="F2013">
        <v>43.95</v>
      </c>
      <c r="G2013" s="4">
        <v>0</v>
      </c>
      <c r="H2013" s="3">
        <v>25.6</v>
      </c>
      <c r="I2013">
        <v>1</v>
      </c>
      <c r="K2013" s="18">
        <f t="shared" si="155"/>
        <v>43.95</v>
      </c>
      <c r="L2013" s="18">
        <f t="shared" si="156"/>
        <v>18.350000000000001</v>
      </c>
      <c r="M2013" s="19">
        <f t="shared" si="157"/>
        <v>0.41751990898748581</v>
      </c>
      <c r="N2013" s="19">
        <f t="shared" si="158"/>
        <v>0</v>
      </c>
      <c r="O2013" s="18">
        <f t="shared" si="159"/>
        <v>0</v>
      </c>
    </row>
    <row r="2014" spans="1:15" x14ac:dyDescent="0.55000000000000004">
      <c r="A2014" s="2">
        <v>43247</v>
      </c>
      <c r="B2014">
        <v>1</v>
      </c>
      <c r="C2014" t="s">
        <v>6</v>
      </c>
      <c r="D2014" t="s">
        <v>10</v>
      </c>
      <c r="E2014">
        <v>8</v>
      </c>
      <c r="F2014">
        <v>43.95</v>
      </c>
      <c r="G2014" s="4">
        <v>0</v>
      </c>
      <c r="H2014" s="3">
        <v>25.6</v>
      </c>
      <c r="I2014">
        <v>16</v>
      </c>
      <c r="K2014" s="18">
        <f t="shared" si="155"/>
        <v>703.2</v>
      </c>
      <c r="L2014" s="18">
        <f t="shared" si="156"/>
        <v>293.60000000000002</v>
      </c>
      <c r="M2014" s="19">
        <f t="shared" si="157"/>
        <v>0.41751990898748581</v>
      </c>
      <c r="N2014" s="19">
        <f t="shared" si="158"/>
        <v>0.15</v>
      </c>
      <c r="O2014" s="18">
        <f t="shared" si="159"/>
        <v>105.48</v>
      </c>
    </row>
    <row r="2015" spans="1:15" x14ac:dyDescent="0.55000000000000004">
      <c r="A2015" s="2">
        <v>43259</v>
      </c>
      <c r="B2015">
        <v>1</v>
      </c>
      <c r="C2015" t="s">
        <v>9</v>
      </c>
      <c r="D2015" t="s">
        <v>10</v>
      </c>
      <c r="E2015">
        <v>9</v>
      </c>
      <c r="F2015">
        <v>43.95</v>
      </c>
      <c r="G2015" s="4">
        <v>0</v>
      </c>
      <c r="H2015" s="3">
        <v>25.6</v>
      </c>
      <c r="I2015">
        <v>4</v>
      </c>
      <c r="K2015" s="18">
        <f t="shared" si="155"/>
        <v>175.8</v>
      </c>
      <c r="L2015" s="18">
        <f t="shared" si="156"/>
        <v>73.400000000000006</v>
      </c>
      <c r="M2015" s="19">
        <f t="shared" si="157"/>
        <v>0.41751990898748581</v>
      </c>
      <c r="N2015" s="19">
        <f t="shared" si="158"/>
        <v>0</v>
      </c>
      <c r="O2015" s="18">
        <f t="shared" si="159"/>
        <v>0</v>
      </c>
    </row>
    <row r="2016" spans="1:15" x14ac:dyDescent="0.55000000000000004">
      <c r="A2016" s="2">
        <v>43263</v>
      </c>
      <c r="B2016">
        <v>1</v>
      </c>
      <c r="C2016" t="s">
        <v>7</v>
      </c>
      <c r="D2016" t="s">
        <v>11</v>
      </c>
      <c r="E2016">
        <v>3</v>
      </c>
      <c r="F2016">
        <v>43.95</v>
      </c>
      <c r="G2016" s="4">
        <v>0</v>
      </c>
      <c r="H2016" s="3">
        <v>25.6</v>
      </c>
      <c r="I2016">
        <v>21</v>
      </c>
      <c r="K2016" s="18">
        <f t="shared" si="155"/>
        <v>922.95</v>
      </c>
      <c r="L2016" s="18">
        <f t="shared" si="156"/>
        <v>385.35</v>
      </c>
      <c r="M2016" s="19">
        <f t="shared" si="157"/>
        <v>0.41751990898748581</v>
      </c>
      <c r="N2016" s="19">
        <f t="shared" si="158"/>
        <v>0.15</v>
      </c>
      <c r="O2016" s="18">
        <f t="shared" si="159"/>
        <v>138.4425</v>
      </c>
    </row>
    <row r="2017" spans="1:15" x14ac:dyDescent="0.55000000000000004">
      <c r="A2017" s="2">
        <v>43264</v>
      </c>
      <c r="B2017">
        <v>1</v>
      </c>
      <c r="C2017" t="s">
        <v>8</v>
      </c>
      <c r="D2017" t="s">
        <v>11</v>
      </c>
      <c r="E2017">
        <v>3</v>
      </c>
      <c r="F2017">
        <v>43.95</v>
      </c>
      <c r="G2017" s="4">
        <v>0</v>
      </c>
      <c r="H2017" s="3">
        <v>25.6</v>
      </c>
      <c r="I2017">
        <v>11</v>
      </c>
      <c r="K2017" s="18">
        <f t="shared" si="155"/>
        <v>483.45000000000005</v>
      </c>
      <c r="L2017" s="18">
        <f t="shared" si="156"/>
        <v>201.85000000000002</v>
      </c>
      <c r="M2017" s="19">
        <f t="shared" si="157"/>
        <v>0.41751990898748581</v>
      </c>
      <c r="N2017" s="19">
        <f t="shared" si="158"/>
        <v>0</v>
      </c>
      <c r="O2017" s="18">
        <f t="shared" si="159"/>
        <v>0</v>
      </c>
    </row>
    <row r="2018" spans="1:15" x14ac:dyDescent="0.55000000000000004">
      <c r="A2018" s="2">
        <v>43269</v>
      </c>
      <c r="B2018">
        <v>1</v>
      </c>
      <c r="C2018" t="s">
        <v>8</v>
      </c>
      <c r="D2018" t="s">
        <v>11</v>
      </c>
      <c r="E2018">
        <v>4</v>
      </c>
      <c r="F2018">
        <v>43.95</v>
      </c>
      <c r="G2018" s="4">
        <v>0</v>
      </c>
      <c r="H2018" s="3">
        <v>25.6</v>
      </c>
      <c r="I2018">
        <v>1</v>
      </c>
      <c r="K2018" s="18">
        <f t="shared" si="155"/>
        <v>43.95</v>
      </c>
      <c r="L2018" s="18">
        <f t="shared" si="156"/>
        <v>18.350000000000001</v>
      </c>
      <c r="M2018" s="19">
        <f t="shared" si="157"/>
        <v>0.41751990898748581</v>
      </c>
      <c r="N2018" s="19">
        <f t="shared" si="158"/>
        <v>0</v>
      </c>
      <c r="O2018" s="18">
        <f t="shared" si="159"/>
        <v>0</v>
      </c>
    </row>
    <row r="2019" spans="1:15" x14ac:dyDescent="0.55000000000000004">
      <c r="A2019" s="2">
        <v>43280</v>
      </c>
      <c r="B2019">
        <v>1</v>
      </c>
      <c r="C2019" t="s">
        <v>9</v>
      </c>
      <c r="D2019" t="s">
        <v>10</v>
      </c>
      <c r="E2019">
        <v>1</v>
      </c>
      <c r="F2019">
        <v>43.95</v>
      </c>
      <c r="G2019" s="4">
        <v>0</v>
      </c>
      <c r="H2019" s="3">
        <v>25.6</v>
      </c>
      <c r="I2019">
        <v>7</v>
      </c>
      <c r="K2019" s="18">
        <f t="shared" si="155"/>
        <v>307.65000000000003</v>
      </c>
      <c r="L2019" s="18">
        <f t="shared" si="156"/>
        <v>128.45000000000002</v>
      </c>
      <c r="M2019" s="19">
        <f t="shared" si="157"/>
        <v>0.41751990898748581</v>
      </c>
      <c r="N2019" s="19">
        <f t="shared" si="158"/>
        <v>0</v>
      </c>
      <c r="O2019" s="18">
        <f t="shared" si="159"/>
        <v>0</v>
      </c>
    </row>
    <row r="2020" spans="1:15" x14ac:dyDescent="0.55000000000000004">
      <c r="A2020" s="2">
        <v>43114</v>
      </c>
      <c r="B2020">
        <v>1</v>
      </c>
      <c r="C2020" t="s">
        <v>7</v>
      </c>
      <c r="D2020" t="s">
        <v>10</v>
      </c>
      <c r="E2020">
        <v>3</v>
      </c>
      <c r="F2020">
        <v>43.95</v>
      </c>
      <c r="G2020" s="4">
        <v>0</v>
      </c>
      <c r="H2020" s="3">
        <v>25.6</v>
      </c>
      <c r="I2020">
        <v>4</v>
      </c>
      <c r="K2020" s="18">
        <f t="shared" si="155"/>
        <v>175.8</v>
      </c>
      <c r="L2020" s="18">
        <f t="shared" si="156"/>
        <v>73.400000000000006</v>
      </c>
      <c r="M2020" s="19">
        <f t="shared" si="157"/>
        <v>0.41751990898748581</v>
      </c>
      <c r="N2020" s="19">
        <f t="shared" si="158"/>
        <v>0</v>
      </c>
      <c r="O2020" s="18">
        <f t="shared" si="159"/>
        <v>0</v>
      </c>
    </row>
    <row r="2021" spans="1:15" x14ac:dyDescent="0.55000000000000004">
      <c r="A2021" s="2">
        <v>43157</v>
      </c>
      <c r="B2021">
        <v>1</v>
      </c>
      <c r="C2021" t="s">
        <v>5</v>
      </c>
      <c r="D2021" t="s">
        <v>10</v>
      </c>
      <c r="E2021">
        <v>1</v>
      </c>
      <c r="F2021">
        <v>43.95</v>
      </c>
      <c r="G2021" s="4">
        <v>0</v>
      </c>
      <c r="H2021" s="3">
        <v>25.6</v>
      </c>
      <c r="I2021">
        <v>14</v>
      </c>
      <c r="K2021" s="18">
        <f t="shared" si="155"/>
        <v>615.30000000000007</v>
      </c>
      <c r="L2021" s="18">
        <f t="shared" si="156"/>
        <v>256.90000000000003</v>
      </c>
      <c r="M2021" s="19">
        <f t="shared" si="157"/>
        <v>0.41751990898748581</v>
      </c>
      <c r="N2021" s="19">
        <f t="shared" si="158"/>
        <v>0.15</v>
      </c>
      <c r="O2021" s="18">
        <f t="shared" si="159"/>
        <v>92.295000000000002</v>
      </c>
    </row>
    <row r="2022" spans="1:15" x14ac:dyDescent="0.55000000000000004">
      <c r="A2022" s="2">
        <v>43189</v>
      </c>
      <c r="B2022">
        <v>1</v>
      </c>
      <c r="C2022" t="s">
        <v>9</v>
      </c>
      <c r="D2022" t="s">
        <v>10</v>
      </c>
      <c r="E2022">
        <v>10</v>
      </c>
      <c r="F2022">
        <v>43.95</v>
      </c>
      <c r="G2022" s="4">
        <v>0</v>
      </c>
      <c r="H2022" s="3">
        <v>25.6</v>
      </c>
      <c r="I2022">
        <v>4</v>
      </c>
      <c r="K2022" s="18">
        <f t="shared" si="155"/>
        <v>175.8</v>
      </c>
      <c r="L2022" s="18">
        <f t="shared" si="156"/>
        <v>73.400000000000006</v>
      </c>
      <c r="M2022" s="19">
        <f t="shared" si="157"/>
        <v>0.41751990898748581</v>
      </c>
      <c r="N2022" s="19">
        <f t="shared" si="158"/>
        <v>0</v>
      </c>
      <c r="O2022" s="18">
        <f t="shared" si="159"/>
        <v>0</v>
      </c>
    </row>
    <row r="2023" spans="1:15" x14ac:dyDescent="0.55000000000000004">
      <c r="A2023" s="2">
        <v>43219</v>
      </c>
      <c r="B2023">
        <v>1</v>
      </c>
      <c r="C2023" t="s">
        <v>5</v>
      </c>
      <c r="D2023" t="s">
        <v>10</v>
      </c>
      <c r="E2023">
        <v>12</v>
      </c>
      <c r="F2023">
        <v>43.95</v>
      </c>
      <c r="G2023" s="4">
        <v>0</v>
      </c>
      <c r="H2023" s="3">
        <v>25.6</v>
      </c>
      <c r="I2023">
        <v>1</v>
      </c>
      <c r="K2023" s="18">
        <f t="shared" si="155"/>
        <v>43.95</v>
      </c>
      <c r="L2023" s="18">
        <f t="shared" si="156"/>
        <v>18.350000000000001</v>
      </c>
      <c r="M2023" s="19">
        <f t="shared" si="157"/>
        <v>0.41751990898748581</v>
      </c>
      <c r="N2023" s="19">
        <f t="shared" si="158"/>
        <v>0</v>
      </c>
      <c r="O2023" s="18">
        <f t="shared" si="159"/>
        <v>0</v>
      </c>
    </row>
    <row r="2024" spans="1:15" x14ac:dyDescent="0.55000000000000004">
      <c r="A2024" s="2">
        <v>43232</v>
      </c>
      <c r="B2024">
        <v>1</v>
      </c>
      <c r="C2024" t="s">
        <v>8</v>
      </c>
      <c r="D2024" t="s">
        <v>10</v>
      </c>
      <c r="E2024">
        <v>1</v>
      </c>
      <c r="F2024">
        <v>43.95</v>
      </c>
      <c r="G2024" s="4">
        <v>0</v>
      </c>
      <c r="H2024" s="3">
        <v>25.6</v>
      </c>
      <c r="I2024">
        <v>4</v>
      </c>
      <c r="K2024" s="18">
        <f t="shared" si="155"/>
        <v>175.8</v>
      </c>
      <c r="L2024" s="18">
        <f t="shared" si="156"/>
        <v>73.400000000000006</v>
      </c>
      <c r="M2024" s="19">
        <f t="shared" si="157"/>
        <v>0.41751990898748581</v>
      </c>
      <c r="N2024" s="19">
        <f t="shared" si="158"/>
        <v>0</v>
      </c>
      <c r="O2024" s="18">
        <f t="shared" si="159"/>
        <v>0</v>
      </c>
    </row>
    <row r="2025" spans="1:15" x14ac:dyDescent="0.55000000000000004">
      <c r="A2025" s="2">
        <v>43121</v>
      </c>
      <c r="B2025">
        <v>1</v>
      </c>
      <c r="C2025" t="s">
        <v>7</v>
      </c>
      <c r="D2025" t="s">
        <v>10</v>
      </c>
      <c r="E2025">
        <v>7</v>
      </c>
      <c r="F2025">
        <v>43.95</v>
      </c>
      <c r="G2025" s="4">
        <v>0</v>
      </c>
      <c r="H2025" s="3">
        <v>25.6</v>
      </c>
      <c r="I2025">
        <v>7</v>
      </c>
      <c r="K2025" s="18">
        <f t="shared" si="155"/>
        <v>307.65000000000003</v>
      </c>
      <c r="L2025" s="18">
        <f t="shared" si="156"/>
        <v>128.45000000000002</v>
      </c>
      <c r="M2025" s="19">
        <f t="shared" si="157"/>
        <v>0.41751990898748581</v>
      </c>
      <c r="N2025" s="19">
        <f t="shared" si="158"/>
        <v>0</v>
      </c>
      <c r="O2025" s="18">
        <f t="shared" si="159"/>
        <v>0</v>
      </c>
    </row>
    <row r="2026" spans="1:15" x14ac:dyDescent="0.55000000000000004">
      <c r="A2026" s="2">
        <v>43101</v>
      </c>
      <c r="B2026">
        <v>1</v>
      </c>
      <c r="C2026" t="s">
        <v>7</v>
      </c>
      <c r="D2026" t="s">
        <v>10</v>
      </c>
      <c r="E2026">
        <v>5</v>
      </c>
      <c r="F2026">
        <v>43.95</v>
      </c>
      <c r="G2026" s="4">
        <v>0</v>
      </c>
      <c r="H2026" s="3">
        <v>25.6</v>
      </c>
      <c r="I2026">
        <v>5</v>
      </c>
      <c r="K2026" s="18">
        <f t="shared" si="155"/>
        <v>219.75</v>
      </c>
      <c r="L2026" s="18">
        <f t="shared" si="156"/>
        <v>91.75</v>
      </c>
      <c r="M2026" s="19">
        <f t="shared" si="157"/>
        <v>0.41751990898748575</v>
      </c>
      <c r="N2026" s="19">
        <f t="shared" si="158"/>
        <v>0</v>
      </c>
      <c r="O2026" s="18">
        <f t="shared" si="159"/>
        <v>0</v>
      </c>
    </row>
    <row r="2027" spans="1:15" x14ac:dyDescent="0.55000000000000004">
      <c r="A2027" s="2">
        <v>43116</v>
      </c>
      <c r="B2027">
        <v>1</v>
      </c>
      <c r="C2027" t="s">
        <v>9</v>
      </c>
      <c r="D2027" t="s">
        <v>11</v>
      </c>
      <c r="E2027">
        <v>6</v>
      </c>
      <c r="F2027">
        <v>43.95</v>
      </c>
      <c r="G2027" s="4">
        <v>0</v>
      </c>
      <c r="H2027" s="3">
        <v>25.6</v>
      </c>
      <c r="I2027">
        <v>10</v>
      </c>
      <c r="K2027" s="18">
        <f t="shared" si="155"/>
        <v>439.5</v>
      </c>
      <c r="L2027" s="18">
        <f t="shared" si="156"/>
        <v>183.5</v>
      </c>
      <c r="M2027" s="19">
        <f t="shared" si="157"/>
        <v>0.41751990898748575</v>
      </c>
      <c r="N2027" s="19">
        <f t="shared" si="158"/>
        <v>0</v>
      </c>
      <c r="O2027" s="18">
        <f t="shared" si="159"/>
        <v>0</v>
      </c>
    </row>
    <row r="2028" spans="1:15" x14ac:dyDescent="0.55000000000000004">
      <c r="A2028" s="2">
        <v>43123</v>
      </c>
      <c r="B2028">
        <v>1</v>
      </c>
      <c r="C2028" t="s">
        <v>8</v>
      </c>
      <c r="D2028" t="s">
        <v>11</v>
      </c>
      <c r="E2028">
        <v>11</v>
      </c>
      <c r="F2028">
        <v>43.95</v>
      </c>
      <c r="G2028" s="4">
        <v>0</v>
      </c>
      <c r="H2028" s="3">
        <v>25.6</v>
      </c>
      <c r="I2028">
        <v>6</v>
      </c>
      <c r="K2028" s="18">
        <f t="shared" si="155"/>
        <v>263.70000000000005</v>
      </c>
      <c r="L2028" s="18">
        <f t="shared" si="156"/>
        <v>110.10000000000001</v>
      </c>
      <c r="M2028" s="19">
        <f t="shared" si="157"/>
        <v>0.41751990898748575</v>
      </c>
      <c r="N2028" s="19">
        <f t="shared" si="158"/>
        <v>0</v>
      </c>
      <c r="O2028" s="18">
        <f t="shared" si="159"/>
        <v>0</v>
      </c>
    </row>
    <row r="2029" spans="1:15" x14ac:dyDescent="0.55000000000000004">
      <c r="A2029" s="2">
        <v>43133</v>
      </c>
      <c r="B2029">
        <v>1</v>
      </c>
      <c r="C2029" t="s">
        <v>5</v>
      </c>
      <c r="D2029" t="s">
        <v>11</v>
      </c>
      <c r="E2029">
        <v>4</v>
      </c>
      <c r="F2029">
        <v>43.95</v>
      </c>
      <c r="G2029" s="4">
        <v>0</v>
      </c>
      <c r="H2029" s="3">
        <v>25.6</v>
      </c>
      <c r="I2029">
        <v>3</v>
      </c>
      <c r="K2029" s="18">
        <f t="shared" si="155"/>
        <v>131.85000000000002</v>
      </c>
      <c r="L2029" s="18">
        <f t="shared" si="156"/>
        <v>55.050000000000004</v>
      </c>
      <c r="M2029" s="19">
        <f t="shared" si="157"/>
        <v>0.41751990898748575</v>
      </c>
      <c r="N2029" s="19">
        <f t="shared" si="158"/>
        <v>0</v>
      </c>
      <c r="O2029" s="18">
        <f t="shared" si="159"/>
        <v>0</v>
      </c>
    </row>
    <row r="2030" spans="1:15" x14ac:dyDescent="0.55000000000000004">
      <c r="A2030" s="2">
        <v>43156</v>
      </c>
      <c r="B2030">
        <v>1</v>
      </c>
      <c r="C2030" t="s">
        <v>8</v>
      </c>
      <c r="D2030" t="s">
        <v>10</v>
      </c>
      <c r="E2030">
        <v>7</v>
      </c>
      <c r="F2030">
        <v>43.95</v>
      </c>
      <c r="G2030" s="4">
        <v>0</v>
      </c>
      <c r="H2030" s="3">
        <v>25.6</v>
      </c>
      <c r="I2030">
        <v>15</v>
      </c>
      <c r="K2030" s="18">
        <f t="shared" si="155"/>
        <v>659.25</v>
      </c>
      <c r="L2030" s="18">
        <f t="shared" si="156"/>
        <v>275.25</v>
      </c>
      <c r="M2030" s="19">
        <f t="shared" si="157"/>
        <v>0.41751990898748575</v>
      </c>
      <c r="N2030" s="19">
        <f t="shared" si="158"/>
        <v>0.15</v>
      </c>
      <c r="O2030" s="18">
        <f t="shared" si="159"/>
        <v>98.887500000000003</v>
      </c>
    </row>
    <row r="2031" spans="1:15" x14ac:dyDescent="0.55000000000000004">
      <c r="A2031" s="2">
        <v>43162</v>
      </c>
      <c r="B2031">
        <v>1</v>
      </c>
      <c r="C2031" t="s">
        <v>8</v>
      </c>
      <c r="D2031" t="s">
        <v>10</v>
      </c>
      <c r="E2031">
        <v>5</v>
      </c>
      <c r="F2031">
        <v>43.95</v>
      </c>
      <c r="G2031" s="4">
        <v>0</v>
      </c>
      <c r="H2031" s="3">
        <v>25.6</v>
      </c>
      <c r="I2031">
        <v>15</v>
      </c>
      <c r="K2031" s="18">
        <f t="shared" si="155"/>
        <v>659.25</v>
      </c>
      <c r="L2031" s="18">
        <f t="shared" si="156"/>
        <v>275.25</v>
      </c>
      <c r="M2031" s="19">
        <f t="shared" si="157"/>
        <v>0.41751990898748575</v>
      </c>
      <c r="N2031" s="19">
        <f t="shared" si="158"/>
        <v>0.15</v>
      </c>
      <c r="O2031" s="18">
        <f t="shared" si="159"/>
        <v>98.887500000000003</v>
      </c>
    </row>
    <row r="2032" spans="1:15" x14ac:dyDescent="0.55000000000000004">
      <c r="A2032" s="2">
        <v>43167</v>
      </c>
      <c r="B2032">
        <v>1</v>
      </c>
      <c r="C2032" t="s">
        <v>5</v>
      </c>
      <c r="D2032" t="s">
        <v>11</v>
      </c>
      <c r="E2032">
        <v>11</v>
      </c>
      <c r="F2032">
        <v>43.95</v>
      </c>
      <c r="G2032" s="4">
        <v>0</v>
      </c>
      <c r="H2032" s="3">
        <v>25.6</v>
      </c>
      <c r="I2032">
        <v>10</v>
      </c>
      <c r="K2032" s="18">
        <f t="shared" si="155"/>
        <v>439.5</v>
      </c>
      <c r="L2032" s="18">
        <f t="shared" si="156"/>
        <v>183.5</v>
      </c>
      <c r="M2032" s="19">
        <f t="shared" si="157"/>
        <v>0.41751990898748575</v>
      </c>
      <c r="N2032" s="19">
        <f t="shared" si="158"/>
        <v>0</v>
      </c>
      <c r="O2032" s="18">
        <f t="shared" si="159"/>
        <v>0</v>
      </c>
    </row>
    <row r="2033" spans="1:15" x14ac:dyDescent="0.55000000000000004">
      <c r="A2033" s="2">
        <v>43182</v>
      </c>
      <c r="B2033">
        <v>1</v>
      </c>
      <c r="C2033" t="s">
        <v>8</v>
      </c>
      <c r="D2033" t="s">
        <v>10</v>
      </c>
      <c r="E2033">
        <v>2</v>
      </c>
      <c r="F2033">
        <v>43.95</v>
      </c>
      <c r="G2033" s="4">
        <v>0</v>
      </c>
      <c r="H2033" s="3">
        <v>25.6</v>
      </c>
      <c r="I2033">
        <v>18</v>
      </c>
      <c r="K2033" s="18">
        <f t="shared" si="155"/>
        <v>791.1</v>
      </c>
      <c r="L2033" s="18">
        <f t="shared" si="156"/>
        <v>330.3</v>
      </c>
      <c r="M2033" s="19">
        <f t="shared" si="157"/>
        <v>0.41751990898748575</v>
      </c>
      <c r="N2033" s="19">
        <f t="shared" si="158"/>
        <v>0.15</v>
      </c>
      <c r="O2033" s="18">
        <f t="shared" si="159"/>
        <v>118.66499999999999</v>
      </c>
    </row>
    <row r="2034" spans="1:15" x14ac:dyDescent="0.55000000000000004">
      <c r="A2034" s="2">
        <v>43209</v>
      </c>
      <c r="B2034">
        <v>1</v>
      </c>
      <c r="C2034" t="s">
        <v>6</v>
      </c>
      <c r="D2034" t="s">
        <v>11</v>
      </c>
      <c r="E2034">
        <v>4</v>
      </c>
      <c r="F2034">
        <v>43.95</v>
      </c>
      <c r="G2034" s="4">
        <v>0</v>
      </c>
      <c r="H2034" s="3">
        <v>25.6</v>
      </c>
      <c r="I2034">
        <v>3</v>
      </c>
      <c r="K2034" s="18">
        <f t="shared" si="155"/>
        <v>131.85000000000002</v>
      </c>
      <c r="L2034" s="18">
        <f t="shared" si="156"/>
        <v>55.050000000000004</v>
      </c>
      <c r="M2034" s="19">
        <f t="shared" si="157"/>
        <v>0.41751990898748575</v>
      </c>
      <c r="N2034" s="19">
        <f t="shared" si="158"/>
        <v>0</v>
      </c>
      <c r="O2034" s="18">
        <f t="shared" si="159"/>
        <v>0</v>
      </c>
    </row>
    <row r="2035" spans="1:15" x14ac:dyDescent="0.55000000000000004">
      <c r="A2035" s="2">
        <v>43209</v>
      </c>
      <c r="B2035">
        <v>1</v>
      </c>
      <c r="C2035" t="s">
        <v>6</v>
      </c>
      <c r="D2035" t="s">
        <v>11</v>
      </c>
      <c r="E2035">
        <v>10</v>
      </c>
      <c r="F2035">
        <v>43.95</v>
      </c>
      <c r="G2035" s="4">
        <v>0</v>
      </c>
      <c r="H2035" s="3">
        <v>25.6</v>
      </c>
      <c r="I2035">
        <v>10</v>
      </c>
      <c r="K2035" s="18">
        <f t="shared" si="155"/>
        <v>439.5</v>
      </c>
      <c r="L2035" s="18">
        <f t="shared" si="156"/>
        <v>183.5</v>
      </c>
      <c r="M2035" s="19">
        <f t="shared" si="157"/>
        <v>0.41751990898748575</v>
      </c>
      <c r="N2035" s="19">
        <f t="shared" si="158"/>
        <v>0</v>
      </c>
      <c r="O2035" s="18">
        <f t="shared" si="159"/>
        <v>0</v>
      </c>
    </row>
    <row r="2036" spans="1:15" x14ac:dyDescent="0.55000000000000004">
      <c r="A2036" s="2">
        <v>43218</v>
      </c>
      <c r="B2036">
        <v>1</v>
      </c>
      <c r="C2036" t="s">
        <v>9</v>
      </c>
      <c r="D2036" t="s">
        <v>10</v>
      </c>
      <c r="E2036">
        <v>1</v>
      </c>
      <c r="F2036">
        <v>43.95</v>
      </c>
      <c r="G2036" s="4">
        <v>0</v>
      </c>
      <c r="H2036" s="3">
        <v>25.6</v>
      </c>
      <c r="I2036">
        <v>9</v>
      </c>
      <c r="K2036" s="18">
        <f t="shared" si="155"/>
        <v>395.55</v>
      </c>
      <c r="L2036" s="18">
        <f t="shared" si="156"/>
        <v>165.15</v>
      </c>
      <c r="M2036" s="19">
        <f t="shared" si="157"/>
        <v>0.41751990898748575</v>
      </c>
      <c r="N2036" s="19">
        <f t="shared" si="158"/>
        <v>0</v>
      </c>
      <c r="O2036" s="18">
        <f t="shared" si="159"/>
        <v>0</v>
      </c>
    </row>
    <row r="2037" spans="1:15" x14ac:dyDescent="0.55000000000000004">
      <c r="A2037" s="2">
        <v>43226</v>
      </c>
      <c r="B2037">
        <v>1</v>
      </c>
      <c r="C2037" t="s">
        <v>7</v>
      </c>
      <c r="D2037" t="s">
        <v>10</v>
      </c>
      <c r="E2037">
        <v>2</v>
      </c>
      <c r="F2037">
        <v>43.95</v>
      </c>
      <c r="G2037" s="4">
        <v>0</v>
      </c>
      <c r="H2037" s="3">
        <v>25.6</v>
      </c>
      <c r="I2037">
        <v>15</v>
      </c>
      <c r="K2037" s="18">
        <f t="shared" si="155"/>
        <v>659.25</v>
      </c>
      <c r="L2037" s="18">
        <f t="shared" si="156"/>
        <v>275.25</v>
      </c>
      <c r="M2037" s="19">
        <f t="shared" si="157"/>
        <v>0.41751990898748575</v>
      </c>
      <c r="N2037" s="19">
        <f t="shared" si="158"/>
        <v>0.15</v>
      </c>
      <c r="O2037" s="18">
        <f t="shared" si="159"/>
        <v>98.887500000000003</v>
      </c>
    </row>
    <row r="2038" spans="1:15" x14ac:dyDescent="0.55000000000000004">
      <c r="A2038" s="2">
        <v>43229</v>
      </c>
      <c r="B2038">
        <v>1</v>
      </c>
      <c r="C2038" t="s">
        <v>8</v>
      </c>
      <c r="D2038" t="s">
        <v>11</v>
      </c>
      <c r="E2038">
        <v>1</v>
      </c>
      <c r="F2038">
        <v>43.95</v>
      </c>
      <c r="G2038" s="4">
        <v>0</v>
      </c>
      <c r="H2038" s="3">
        <v>25.6</v>
      </c>
      <c r="I2038">
        <v>5</v>
      </c>
      <c r="K2038" s="18">
        <f t="shared" si="155"/>
        <v>219.75</v>
      </c>
      <c r="L2038" s="18">
        <f t="shared" si="156"/>
        <v>91.75</v>
      </c>
      <c r="M2038" s="19">
        <f t="shared" si="157"/>
        <v>0.41751990898748575</v>
      </c>
      <c r="N2038" s="19">
        <f t="shared" si="158"/>
        <v>0</v>
      </c>
      <c r="O2038" s="18">
        <f t="shared" si="159"/>
        <v>0</v>
      </c>
    </row>
    <row r="2039" spans="1:15" x14ac:dyDescent="0.55000000000000004">
      <c r="A2039" s="2">
        <v>43249</v>
      </c>
      <c r="B2039">
        <v>1</v>
      </c>
      <c r="C2039" t="s">
        <v>7</v>
      </c>
      <c r="D2039" t="s">
        <v>11</v>
      </c>
      <c r="E2039">
        <v>2</v>
      </c>
      <c r="F2039">
        <v>43.95</v>
      </c>
      <c r="G2039" s="4">
        <v>0</v>
      </c>
      <c r="H2039" s="3">
        <v>25.6</v>
      </c>
      <c r="I2039">
        <v>3</v>
      </c>
      <c r="K2039" s="18">
        <f t="shared" si="155"/>
        <v>131.85000000000002</v>
      </c>
      <c r="L2039" s="18">
        <f t="shared" si="156"/>
        <v>55.050000000000004</v>
      </c>
      <c r="M2039" s="19">
        <f t="shared" si="157"/>
        <v>0.41751990898748575</v>
      </c>
      <c r="N2039" s="19">
        <f t="shared" si="158"/>
        <v>0</v>
      </c>
      <c r="O2039" s="18">
        <f t="shared" si="159"/>
        <v>0</v>
      </c>
    </row>
    <row r="2040" spans="1:15" x14ac:dyDescent="0.55000000000000004">
      <c r="A2040" s="2">
        <v>43268</v>
      </c>
      <c r="B2040">
        <v>1</v>
      </c>
      <c r="C2040" t="s">
        <v>7</v>
      </c>
      <c r="D2040" t="s">
        <v>10</v>
      </c>
      <c r="E2040">
        <v>9</v>
      </c>
      <c r="F2040">
        <v>43.95</v>
      </c>
      <c r="G2040" s="4">
        <v>0</v>
      </c>
      <c r="H2040" s="3">
        <v>25.6</v>
      </c>
      <c r="I2040">
        <v>20</v>
      </c>
      <c r="K2040" s="18">
        <f t="shared" si="155"/>
        <v>879</v>
      </c>
      <c r="L2040" s="18">
        <f t="shared" si="156"/>
        <v>367</v>
      </c>
      <c r="M2040" s="19">
        <f t="shared" si="157"/>
        <v>0.41751990898748575</v>
      </c>
      <c r="N2040" s="19">
        <f t="shared" si="158"/>
        <v>0.15</v>
      </c>
      <c r="O2040" s="18">
        <f t="shared" si="159"/>
        <v>131.85</v>
      </c>
    </row>
    <row r="2041" spans="1:15" x14ac:dyDescent="0.55000000000000004">
      <c r="A2041" s="2">
        <v>43274</v>
      </c>
      <c r="B2041">
        <v>1</v>
      </c>
      <c r="C2041" t="s">
        <v>9</v>
      </c>
      <c r="D2041" t="s">
        <v>10</v>
      </c>
      <c r="E2041">
        <v>10</v>
      </c>
      <c r="F2041">
        <v>43.95</v>
      </c>
      <c r="G2041" s="4">
        <v>0</v>
      </c>
      <c r="H2041" s="3">
        <v>25.6</v>
      </c>
      <c r="I2041">
        <v>23</v>
      </c>
      <c r="K2041" s="18">
        <f t="shared" si="155"/>
        <v>1010.85</v>
      </c>
      <c r="L2041" s="18">
        <f t="shared" si="156"/>
        <v>422.05</v>
      </c>
      <c r="M2041" s="19">
        <f t="shared" si="157"/>
        <v>0.41751990898748575</v>
      </c>
      <c r="N2041" s="19">
        <f t="shared" si="158"/>
        <v>0.15</v>
      </c>
      <c r="O2041" s="18">
        <f t="shared" si="159"/>
        <v>151.6275</v>
      </c>
    </row>
    <row r="2042" spans="1:15" x14ac:dyDescent="0.55000000000000004">
      <c r="A2042" s="2">
        <v>43271</v>
      </c>
      <c r="B2042">
        <v>1</v>
      </c>
      <c r="C2042" t="s">
        <v>8</v>
      </c>
      <c r="D2042" t="s">
        <v>11</v>
      </c>
      <c r="E2042">
        <v>3</v>
      </c>
      <c r="F2042">
        <v>43.95</v>
      </c>
      <c r="G2042" s="4">
        <v>0</v>
      </c>
      <c r="H2042" s="3">
        <v>25.6</v>
      </c>
      <c r="I2042">
        <v>15</v>
      </c>
      <c r="K2042" s="18">
        <f t="shared" si="155"/>
        <v>659.25</v>
      </c>
      <c r="L2042" s="18">
        <f t="shared" si="156"/>
        <v>275.25</v>
      </c>
      <c r="M2042" s="19">
        <f t="shared" si="157"/>
        <v>0.41751990898748575</v>
      </c>
      <c r="N2042" s="19">
        <f t="shared" si="158"/>
        <v>0.15</v>
      </c>
      <c r="O2042" s="18">
        <f t="shared" si="159"/>
        <v>98.887500000000003</v>
      </c>
    </row>
    <row r="2043" spans="1:15" x14ac:dyDescent="0.55000000000000004">
      <c r="A2043" s="2">
        <v>43143</v>
      </c>
      <c r="B2043">
        <v>4</v>
      </c>
      <c r="C2043" t="s">
        <v>5</v>
      </c>
      <c r="D2043" t="s">
        <v>10</v>
      </c>
      <c r="E2043">
        <v>3</v>
      </c>
      <c r="F2043">
        <v>73.95</v>
      </c>
      <c r="G2043" s="4">
        <v>0.1</v>
      </c>
      <c r="H2043" s="3">
        <v>38.86</v>
      </c>
      <c r="I2043">
        <v>1</v>
      </c>
      <c r="K2043" s="18">
        <f t="shared" si="155"/>
        <v>66.555000000000007</v>
      </c>
      <c r="L2043" s="18">
        <f t="shared" si="156"/>
        <v>27.695000000000007</v>
      </c>
      <c r="M2043" s="19">
        <f t="shared" si="157"/>
        <v>0.41612200435729857</v>
      </c>
      <c r="N2043" s="19">
        <f t="shared" si="158"/>
        <v>0</v>
      </c>
      <c r="O2043" s="18">
        <f t="shared" si="159"/>
        <v>0</v>
      </c>
    </row>
    <row r="2044" spans="1:15" x14ac:dyDescent="0.55000000000000004">
      <c r="A2044" s="2">
        <v>43157</v>
      </c>
      <c r="B2044">
        <v>4</v>
      </c>
      <c r="C2044" t="s">
        <v>7</v>
      </c>
      <c r="D2044" t="s">
        <v>10</v>
      </c>
      <c r="E2044">
        <v>9</v>
      </c>
      <c r="F2044">
        <v>73.95</v>
      </c>
      <c r="G2044" s="4">
        <v>0.1</v>
      </c>
      <c r="H2044" s="3">
        <v>38.86</v>
      </c>
      <c r="I2044">
        <v>1</v>
      </c>
      <c r="K2044" s="18">
        <f t="shared" si="155"/>
        <v>66.555000000000007</v>
      </c>
      <c r="L2044" s="18">
        <f t="shared" si="156"/>
        <v>27.695000000000007</v>
      </c>
      <c r="M2044" s="19">
        <f t="shared" si="157"/>
        <v>0.41612200435729857</v>
      </c>
      <c r="N2044" s="19">
        <f t="shared" si="158"/>
        <v>0</v>
      </c>
      <c r="O2044" s="18">
        <f t="shared" si="159"/>
        <v>0</v>
      </c>
    </row>
    <row r="2045" spans="1:15" x14ac:dyDescent="0.55000000000000004">
      <c r="A2045" s="2">
        <v>43132</v>
      </c>
      <c r="B2045">
        <v>4</v>
      </c>
      <c r="C2045" t="s">
        <v>8</v>
      </c>
      <c r="D2045" t="s">
        <v>11</v>
      </c>
      <c r="E2045">
        <v>2</v>
      </c>
      <c r="F2045">
        <v>73.95</v>
      </c>
      <c r="G2045" s="4">
        <v>0.1</v>
      </c>
      <c r="H2045" s="3">
        <v>38.86</v>
      </c>
      <c r="I2045">
        <v>1</v>
      </c>
      <c r="K2045" s="18">
        <f t="shared" si="155"/>
        <v>66.555000000000007</v>
      </c>
      <c r="L2045" s="18">
        <f t="shared" si="156"/>
        <v>27.695000000000007</v>
      </c>
      <c r="M2045" s="19">
        <f t="shared" si="157"/>
        <v>0.41612200435729857</v>
      </c>
      <c r="N2045" s="19">
        <f t="shared" si="158"/>
        <v>0</v>
      </c>
      <c r="O2045" s="18">
        <f t="shared" si="159"/>
        <v>0</v>
      </c>
    </row>
    <row r="2046" spans="1:15" x14ac:dyDescent="0.55000000000000004">
      <c r="A2046" s="2">
        <v>43167</v>
      </c>
      <c r="B2046">
        <v>28</v>
      </c>
      <c r="C2046" t="s">
        <v>5</v>
      </c>
      <c r="D2046" t="s">
        <v>11</v>
      </c>
      <c r="E2046">
        <v>10</v>
      </c>
      <c r="F2046">
        <v>0.95</v>
      </c>
      <c r="G2046" s="4">
        <v>0.1</v>
      </c>
      <c r="H2046" s="3">
        <v>0.5</v>
      </c>
      <c r="I2046">
        <v>18</v>
      </c>
      <c r="K2046" s="18">
        <f t="shared" si="155"/>
        <v>15.389999999999999</v>
      </c>
      <c r="L2046" s="18">
        <f t="shared" si="156"/>
        <v>6.39</v>
      </c>
      <c r="M2046" s="19">
        <f t="shared" si="157"/>
        <v>0.41520467836257313</v>
      </c>
      <c r="N2046" s="19">
        <f t="shared" si="158"/>
        <v>0</v>
      </c>
      <c r="O2046" s="18">
        <f t="shared" si="159"/>
        <v>0</v>
      </c>
    </row>
    <row r="2047" spans="1:15" x14ac:dyDescent="0.55000000000000004">
      <c r="A2047" s="2">
        <v>43198</v>
      </c>
      <c r="B2047">
        <v>28</v>
      </c>
      <c r="C2047" t="s">
        <v>7</v>
      </c>
      <c r="D2047" t="s">
        <v>10</v>
      </c>
      <c r="E2047">
        <v>3</v>
      </c>
      <c r="F2047">
        <v>0.95</v>
      </c>
      <c r="G2047" s="4">
        <v>0.1</v>
      </c>
      <c r="H2047" s="3">
        <v>0.5</v>
      </c>
      <c r="I2047">
        <v>36</v>
      </c>
      <c r="K2047" s="18">
        <f t="shared" si="155"/>
        <v>30.779999999999998</v>
      </c>
      <c r="L2047" s="18">
        <f t="shared" si="156"/>
        <v>12.78</v>
      </c>
      <c r="M2047" s="19">
        <f t="shared" si="157"/>
        <v>0.41520467836257313</v>
      </c>
      <c r="N2047" s="19">
        <f t="shared" si="158"/>
        <v>0</v>
      </c>
      <c r="O2047" s="18">
        <f t="shared" si="159"/>
        <v>0</v>
      </c>
    </row>
    <row r="2048" spans="1:15" x14ac:dyDescent="0.55000000000000004">
      <c r="A2048" s="2">
        <v>43242</v>
      </c>
      <c r="B2048">
        <v>28</v>
      </c>
      <c r="C2048" t="s">
        <v>7</v>
      </c>
      <c r="D2048" t="s">
        <v>11</v>
      </c>
      <c r="E2048">
        <v>7</v>
      </c>
      <c r="F2048">
        <v>0.95</v>
      </c>
      <c r="G2048" s="4">
        <v>0.1</v>
      </c>
      <c r="H2048" s="3">
        <v>0.5</v>
      </c>
      <c r="I2048">
        <v>14</v>
      </c>
      <c r="K2048" s="18">
        <f t="shared" si="155"/>
        <v>11.969999999999999</v>
      </c>
      <c r="L2048" s="18">
        <f t="shared" si="156"/>
        <v>4.97</v>
      </c>
      <c r="M2048" s="19">
        <f t="shared" si="157"/>
        <v>0.41520467836257313</v>
      </c>
      <c r="N2048" s="19">
        <f t="shared" si="158"/>
        <v>0</v>
      </c>
      <c r="O2048" s="18">
        <f t="shared" si="159"/>
        <v>0</v>
      </c>
    </row>
    <row r="2049" spans="1:15" x14ac:dyDescent="0.55000000000000004">
      <c r="A2049" s="2">
        <v>43269</v>
      </c>
      <c r="B2049">
        <v>28</v>
      </c>
      <c r="C2049" t="s">
        <v>9</v>
      </c>
      <c r="D2049" t="s">
        <v>11</v>
      </c>
      <c r="E2049">
        <v>3</v>
      </c>
      <c r="F2049">
        <v>0.95</v>
      </c>
      <c r="G2049" s="4">
        <v>0.1</v>
      </c>
      <c r="H2049" s="3">
        <v>0.5</v>
      </c>
      <c r="I2049">
        <v>14</v>
      </c>
      <c r="K2049" s="18">
        <f t="shared" si="155"/>
        <v>11.969999999999999</v>
      </c>
      <c r="L2049" s="18">
        <f t="shared" si="156"/>
        <v>4.97</v>
      </c>
      <c r="M2049" s="19">
        <f t="shared" si="157"/>
        <v>0.41520467836257313</v>
      </c>
      <c r="N2049" s="19">
        <f t="shared" si="158"/>
        <v>0</v>
      </c>
      <c r="O2049" s="18">
        <f t="shared" si="159"/>
        <v>0</v>
      </c>
    </row>
    <row r="2050" spans="1:15" x14ac:dyDescent="0.55000000000000004">
      <c r="A2050" s="2">
        <v>43189</v>
      </c>
      <c r="B2050">
        <v>28</v>
      </c>
      <c r="C2050" t="s">
        <v>9</v>
      </c>
      <c r="D2050" t="s">
        <v>10</v>
      </c>
      <c r="E2050">
        <v>5</v>
      </c>
      <c r="F2050">
        <v>0.95</v>
      </c>
      <c r="G2050" s="4">
        <v>0.1</v>
      </c>
      <c r="H2050" s="3">
        <v>0.5</v>
      </c>
      <c r="I2050">
        <v>14</v>
      </c>
      <c r="K2050" s="18">
        <f t="shared" ref="K2050:K2113" si="160">I2050*F2050*(1-G2050)</f>
        <v>11.969999999999999</v>
      </c>
      <c r="L2050" s="18">
        <f t="shared" ref="L2050:L2113" si="161">(F2050*(1-G2050)-H2050)*I2050</f>
        <v>4.97</v>
      </c>
      <c r="M2050" s="19">
        <f t="shared" ref="M2050:M2113" si="162">L2050/K2050</f>
        <v>0.41520467836257313</v>
      </c>
      <c r="N2050" s="19">
        <f t="shared" si="158"/>
        <v>0</v>
      </c>
      <c r="O2050" s="18">
        <f t="shared" si="159"/>
        <v>0</v>
      </c>
    </row>
    <row r="2051" spans="1:15" x14ac:dyDescent="0.55000000000000004">
      <c r="A2051" s="2">
        <v>43238</v>
      </c>
      <c r="B2051">
        <v>28</v>
      </c>
      <c r="C2051" t="s">
        <v>9</v>
      </c>
      <c r="D2051" t="s">
        <v>10</v>
      </c>
      <c r="E2051">
        <v>10</v>
      </c>
      <c r="F2051">
        <v>0.95</v>
      </c>
      <c r="G2051" s="4">
        <v>0.1</v>
      </c>
      <c r="H2051" s="3">
        <v>0.5</v>
      </c>
      <c r="I2051">
        <v>24</v>
      </c>
      <c r="K2051" s="18">
        <f t="shared" si="160"/>
        <v>20.52</v>
      </c>
      <c r="L2051" s="18">
        <f t="shared" si="161"/>
        <v>8.52</v>
      </c>
      <c r="M2051" s="19">
        <f t="shared" si="162"/>
        <v>0.41520467836257308</v>
      </c>
      <c r="N2051" s="19">
        <f t="shared" ref="N2051:N2114" si="163">MAX(IF(K2051&gt;500,0.15,0),G2051)-G2051</f>
        <v>0</v>
      </c>
      <c r="O2051" s="18">
        <f t="shared" ref="O2051:O2114" si="164">N2051*K2051</f>
        <v>0</v>
      </c>
    </row>
    <row r="2052" spans="1:15" x14ac:dyDescent="0.55000000000000004">
      <c r="A2052" s="2">
        <v>43251</v>
      </c>
      <c r="B2052">
        <v>28</v>
      </c>
      <c r="C2052" t="s">
        <v>5</v>
      </c>
      <c r="D2052" t="s">
        <v>11</v>
      </c>
      <c r="E2052">
        <v>1</v>
      </c>
      <c r="F2052">
        <v>0.95</v>
      </c>
      <c r="G2052" s="4">
        <v>0.1</v>
      </c>
      <c r="H2052" s="3">
        <v>0.5</v>
      </c>
      <c r="I2052">
        <v>12</v>
      </c>
      <c r="K2052" s="18">
        <f t="shared" si="160"/>
        <v>10.26</v>
      </c>
      <c r="L2052" s="18">
        <f t="shared" si="161"/>
        <v>4.26</v>
      </c>
      <c r="M2052" s="19">
        <f t="shared" si="162"/>
        <v>0.41520467836257308</v>
      </c>
      <c r="N2052" s="19">
        <f t="shared" si="163"/>
        <v>0</v>
      </c>
      <c r="O2052" s="18">
        <f t="shared" si="164"/>
        <v>0</v>
      </c>
    </row>
    <row r="2053" spans="1:15" x14ac:dyDescent="0.55000000000000004">
      <c r="A2053" s="2">
        <v>43121</v>
      </c>
      <c r="B2053">
        <v>28</v>
      </c>
      <c r="C2053" t="s">
        <v>7</v>
      </c>
      <c r="D2053" t="s">
        <v>10</v>
      </c>
      <c r="E2053">
        <v>10</v>
      </c>
      <c r="F2053">
        <v>0.95</v>
      </c>
      <c r="G2053" s="4">
        <v>0.1</v>
      </c>
      <c r="H2053" s="3">
        <v>0.5</v>
      </c>
      <c r="I2053">
        <v>2</v>
      </c>
      <c r="K2053" s="18">
        <f t="shared" si="160"/>
        <v>1.71</v>
      </c>
      <c r="L2053" s="18">
        <f t="shared" si="161"/>
        <v>0.71</v>
      </c>
      <c r="M2053" s="19">
        <f t="shared" si="162"/>
        <v>0.41520467836257308</v>
      </c>
      <c r="N2053" s="19">
        <f t="shared" si="163"/>
        <v>0</v>
      </c>
      <c r="O2053" s="18">
        <f t="shared" si="164"/>
        <v>0</v>
      </c>
    </row>
    <row r="2054" spans="1:15" x14ac:dyDescent="0.55000000000000004">
      <c r="A2054" s="2">
        <v>43229</v>
      </c>
      <c r="B2054">
        <v>28</v>
      </c>
      <c r="C2054" t="s">
        <v>6</v>
      </c>
      <c r="D2054" t="s">
        <v>11</v>
      </c>
      <c r="E2054">
        <v>6</v>
      </c>
      <c r="F2054">
        <v>0.95</v>
      </c>
      <c r="G2054" s="4">
        <v>0.1</v>
      </c>
      <c r="H2054" s="3">
        <v>0.5</v>
      </c>
      <c r="I2054">
        <v>2</v>
      </c>
      <c r="K2054" s="18">
        <f t="shared" si="160"/>
        <v>1.71</v>
      </c>
      <c r="L2054" s="18">
        <f t="shared" si="161"/>
        <v>0.71</v>
      </c>
      <c r="M2054" s="19">
        <f t="shared" si="162"/>
        <v>0.41520467836257308</v>
      </c>
      <c r="N2054" s="19">
        <f t="shared" si="163"/>
        <v>0</v>
      </c>
      <c r="O2054" s="18">
        <f t="shared" si="164"/>
        <v>0</v>
      </c>
    </row>
    <row r="2055" spans="1:15" x14ac:dyDescent="0.55000000000000004">
      <c r="A2055" s="2">
        <v>43240</v>
      </c>
      <c r="B2055">
        <v>28</v>
      </c>
      <c r="C2055" t="s">
        <v>6</v>
      </c>
      <c r="D2055" t="s">
        <v>10</v>
      </c>
      <c r="E2055">
        <v>7</v>
      </c>
      <c r="F2055">
        <v>0.95</v>
      </c>
      <c r="G2055" s="4">
        <v>0.1</v>
      </c>
      <c r="H2055" s="3">
        <v>0.5</v>
      </c>
      <c r="I2055">
        <v>8</v>
      </c>
      <c r="K2055" s="18">
        <f t="shared" si="160"/>
        <v>6.84</v>
      </c>
      <c r="L2055" s="18">
        <f t="shared" si="161"/>
        <v>2.84</v>
      </c>
      <c r="M2055" s="19">
        <f t="shared" si="162"/>
        <v>0.41520467836257308</v>
      </c>
      <c r="N2055" s="19">
        <f t="shared" si="163"/>
        <v>0</v>
      </c>
      <c r="O2055" s="18">
        <f t="shared" si="164"/>
        <v>0</v>
      </c>
    </row>
    <row r="2056" spans="1:15" x14ac:dyDescent="0.55000000000000004">
      <c r="A2056" s="2">
        <v>43267</v>
      </c>
      <c r="B2056">
        <v>28</v>
      </c>
      <c r="C2056" t="s">
        <v>8</v>
      </c>
      <c r="D2056" t="s">
        <v>10</v>
      </c>
      <c r="E2056">
        <v>6</v>
      </c>
      <c r="F2056">
        <v>0.95</v>
      </c>
      <c r="G2056" s="4">
        <v>0.1</v>
      </c>
      <c r="H2056" s="3">
        <v>0.5</v>
      </c>
      <c r="I2056">
        <v>43</v>
      </c>
      <c r="K2056" s="18">
        <f t="shared" si="160"/>
        <v>36.765000000000001</v>
      </c>
      <c r="L2056" s="18">
        <f t="shared" si="161"/>
        <v>15.264999999999999</v>
      </c>
      <c r="M2056" s="19">
        <f t="shared" si="162"/>
        <v>0.41520467836257308</v>
      </c>
      <c r="N2056" s="19">
        <f t="shared" si="163"/>
        <v>0</v>
      </c>
      <c r="O2056" s="18">
        <f t="shared" si="164"/>
        <v>0</v>
      </c>
    </row>
    <row r="2057" spans="1:15" x14ac:dyDescent="0.55000000000000004">
      <c r="A2057" s="2">
        <v>43269</v>
      </c>
      <c r="B2057">
        <v>28</v>
      </c>
      <c r="C2057" t="s">
        <v>9</v>
      </c>
      <c r="D2057" t="s">
        <v>11</v>
      </c>
      <c r="E2057">
        <v>9</v>
      </c>
      <c r="F2057">
        <v>0.95</v>
      </c>
      <c r="G2057" s="4">
        <v>0.1</v>
      </c>
      <c r="H2057" s="3">
        <v>0.5</v>
      </c>
      <c r="I2057">
        <v>40</v>
      </c>
      <c r="K2057" s="18">
        <f t="shared" si="160"/>
        <v>34.200000000000003</v>
      </c>
      <c r="L2057" s="18">
        <f t="shared" si="161"/>
        <v>14.2</v>
      </c>
      <c r="M2057" s="19">
        <f t="shared" si="162"/>
        <v>0.41520467836257302</v>
      </c>
      <c r="N2057" s="19">
        <f t="shared" si="163"/>
        <v>0</v>
      </c>
      <c r="O2057" s="18">
        <f t="shared" si="164"/>
        <v>0</v>
      </c>
    </row>
    <row r="2058" spans="1:15" x14ac:dyDescent="0.55000000000000004">
      <c r="A2058" s="2">
        <v>43114</v>
      </c>
      <c r="B2058">
        <v>28</v>
      </c>
      <c r="C2058" t="s">
        <v>8</v>
      </c>
      <c r="D2058" t="s">
        <v>10</v>
      </c>
      <c r="E2058">
        <v>5</v>
      </c>
      <c r="F2058">
        <v>0.95</v>
      </c>
      <c r="G2058" s="4">
        <v>0.1</v>
      </c>
      <c r="H2058" s="3">
        <v>0.5</v>
      </c>
      <c r="I2058">
        <v>30</v>
      </c>
      <c r="K2058" s="18">
        <f t="shared" si="160"/>
        <v>25.650000000000002</v>
      </c>
      <c r="L2058" s="18">
        <f t="shared" si="161"/>
        <v>10.649999999999999</v>
      </c>
      <c r="M2058" s="19">
        <f t="shared" si="162"/>
        <v>0.41520467836257302</v>
      </c>
      <c r="N2058" s="19">
        <f t="shared" si="163"/>
        <v>0</v>
      </c>
      <c r="O2058" s="18">
        <f t="shared" si="164"/>
        <v>0</v>
      </c>
    </row>
    <row r="2059" spans="1:15" x14ac:dyDescent="0.55000000000000004">
      <c r="A2059" s="2">
        <v>43247</v>
      </c>
      <c r="B2059">
        <v>28</v>
      </c>
      <c r="C2059" t="s">
        <v>6</v>
      </c>
      <c r="D2059" t="s">
        <v>10</v>
      </c>
      <c r="E2059">
        <v>1</v>
      </c>
      <c r="F2059">
        <v>0.95</v>
      </c>
      <c r="G2059" s="4">
        <v>0.1</v>
      </c>
      <c r="H2059" s="3">
        <v>0.5</v>
      </c>
      <c r="I2059">
        <v>15</v>
      </c>
      <c r="K2059" s="18">
        <f t="shared" si="160"/>
        <v>12.825000000000001</v>
      </c>
      <c r="L2059" s="18">
        <f t="shared" si="161"/>
        <v>5.3249999999999993</v>
      </c>
      <c r="M2059" s="19">
        <f t="shared" si="162"/>
        <v>0.41520467836257302</v>
      </c>
      <c r="N2059" s="19">
        <f t="shared" si="163"/>
        <v>0</v>
      </c>
      <c r="O2059" s="18">
        <f t="shared" si="164"/>
        <v>0</v>
      </c>
    </row>
    <row r="2060" spans="1:15" x14ac:dyDescent="0.55000000000000004">
      <c r="A2060" s="2">
        <v>43218</v>
      </c>
      <c r="B2060">
        <v>41</v>
      </c>
      <c r="C2060" t="s">
        <v>9</v>
      </c>
      <c r="D2060" t="s">
        <v>10</v>
      </c>
      <c r="E2060">
        <v>12</v>
      </c>
      <c r="F2060">
        <v>18.95</v>
      </c>
      <c r="G2060" s="4">
        <v>0.1</v>
      </c>
      <c r="H2060" s="3">
        <v>9.98</v>
      </c>
      <c r="I2060">
        <v>31</v>
      </c>
      <c r="K2060" s="18">
        <f t="shared" si="160"/>
        <v>528.70499999999993</v>
      </c>
      <c r="L2060" s="18">
        <f t="shared" si="161"/>
        <v>219.32499999999999</v>
      </c>
      <c r="M2060" s="19">
        <f t="shared" si="162"/>
        <v>0.41483435942538849</v>
      </c>
      <c r="N2060" s="19">
        <f t="shared" si="163"/>
        <v>4.9999999999999989E-2</v>
      </c>
      <c r="O2060" s="18">
        <f t="shared" si="164"/>
        <v>26.435249999999989</v>
      </c>
    </row>
    <row r="2061" spans="1:15" x14ac:dyDescent="0.55000000000000004">
      <c r="A2061" s="2">
        <v>43224</v>
      </c>
      <c r="B2061">
        <v>41</v>
      </c>
      <c r="C2061" t="s">
        <v>8</v>
      </c>
      <c r="D2061" t="s">
        <v>10</v>
      </c>
      <c r="E2061">
        <v>6</v>
      </c>
      <c r="F2061">
        <v>18.95</v>
      </c>
      <c r="G2061" s="4">
        <v>0.1</v>
      </c>
      <c r="H2061" s="3">
        <v>9.98</v>
      </c>
      <c r="I2061">
        <v>4</v>
      </c>
      <c r="K2061" s="18">
        <f t="shared" si="160"/>
        <v>68.22</v>
      </c>
      <c r="L2061" s="18">
        <f t="shared" si="161"/>
        <v>28.299999999999997</v>
      </c>
      <c r="M2061" s="19">
        <f t="shared" si="162"/>
        <v>0.41483435942538843</v>
      </c>
      <c r="N2061" s="19">
        <f t="shared" si="163"/>
        <v>0</v>
      </c>
      <c r="O2061" s="18">
        <f t="shared" si="164"/>
        <v>0</v>
      </c>
    </row>
    <row r="2062" spans="1:15" x14ac:dyDescent="0.55000000000000004">
      <c r="A2062" s="2">
        <v>43257</v>
      </c>
      <c r="B2062">
        <v>41</v>
      </c>
      <c r="C2062" t="s">
        <v>6</v>
      </c>
      <c r="D2062" t="s">
        <v>11</v>
      </c>
      <c r="E2062">
        <v>7</v>
      </c>
      <c r="F2062">
        <v>18.95</v>
      </c>
      <c r="G2062" s="4">
        <v>0.1</v>
      </c>
      <c r="H2062" s="3">
        <v>9.98</v>
      </c>
      <c r="I2062">
        <v>3</v>
      </c>
      <c r="K2062" s="18">
        <f t="shared" si="160"/>
        <v>51.164999999999999</v>
      </c>
      <c r="L2062" s="18">
        <f t="shared" si="161"/>
        <v>21.224999999999998</v>
      </c>
      <c r="M2062" s="19">
        <f t="shared" si="162"/>
        <v>0.41483435942538843</v>
      </c>
      <c r="N2062" s="19">
        <f t="shared" si="163"/>
        <v>0</v>
      </c>
      <c r="O2062" s="18">
        <f t="shared" si="164"/>
        <v>0</v>
      </c>
    </row>
    <row r="2063" spans="1:15" x14ac:dyDescent="0.55000000000000004">
      <c r="A2063" s="2">
        <v>43225</v>
      </c>
      <c r="B2063">
        <v>41</v>
      </c>
      <c r="C2063" t="s">
        <v>8</v>
      </c>
      <c r="D2063" t="s">
        <v>10</v>
      </c>
      <c r="E2063">
        <v>2</v>
      </c>
      <c r="F2063">
        <v>18.95</v>
      </c>
      <c r="G2063" s="4">
        <v>0.1</v>
      </c>
      <c r="H2063" s="3">
        <v>9.98</v>
      </c>
      <c r="I2063">
        <v>5</v>
      </c>
      <c r="K2063" s="18">
        <f t="shared" si="160"/>
        <v>85.275000000000006</v>
      </c>
      <c r="L2063" s="18">
        <f t="shared" si="161"/>
        <v>35.375</v>
      </c>
      <c r="M2063" s="19">
        <f t="shared" si="162"/>
        <v>0.41483435942538843</v>
      </c>
      <c r="N2063" s="19">
        <f t="shared" si="163"/>
        <v>0</v>
      </c>
      <c r="O2063" s="18">
        <f t="shared" si="164"/>
        <v>0</v>
      </c>
    </row>
    <row r="2064" spans="1:15" x14ac:dyDescent="0.55000000000000004">
      <c r="A2064" s="2">
        <v>43101</v>
      </c>
      <c r="B2064">
        <v>41</v>
      </c>
      <c r="C2064" t="s">
        <v>5</v>
      </c>
      <c r="D2064" t="s">
        <v>10</v>
      </c>
      <c r="E2064">
        <v>8</v>
      </c>
      <c r="F2064">
        <v>18.95</v>
      </c>
      <c r="G2064" s="4">
        <v>0.1</v>
      </c>
      <c r="H2064" s="3">
        <v>9.98</v>
      </c>
      <c r="I2064">
        <v>27</v>
      </c>
      <c r="K2064" s="18">
        <f t="shared" si="160"/>
        <v>460.48500000000001</v>
      </c>
      <c r="L2064" s="18">
        <f t="shared" si="161"/>
        <v>191.02499999999998</v>
      </c>
      <c r="M2064" s="19">
        <f t="shared" si="162"/>
        <v>0.41483435942538838</v>
      </c>
      <c r="N2064" s="19">
        <f t="shared" si="163"/>
        <v>0</v>
      </c>
      <c r="O2064" s="18">
        <f t="shared" si="164"/>
        <v>0</v>
      </c>
    </row>
    <row r="2065" spans="1:15" x14ac:dyDescent="0.55000000000000004">
      <c r="A2065" s="2">
        <v>43167</v>
      </c>
      <c r="B2065">
        <v>41</v>
      </c>
      <c r="C2065" t="s">
        <v>6</v>
      </c>
      <c r="D2065" t="s">
        <v>11</v>
      </c>
      <c r="E2065">
        <v>5</v>
      </c>
      <c r="F2065">
        <v>18.95</v>
      </c>
      <c r="G2065" s="4">
        <v>0.1</v>
      </c>
      <c r="H2065" s="3">
        <v>9.98</v>
      </c>
      <c r="I2065">
        <v>14</v>
      </c>
      <c r="K2065" s="18">
        <f t="shared" si="160"/>
        <v>238.77</v>
      </c>
      <c r="L2065" s="18">
        <f t="shared" si="161"/>
        <v>99.049999999999983</v>
      </c>
      <c r="M2065" s="19">
        <f t="shared" si="162"/>
        <v>0.41483435942538838</v>
      </c>
      <c r="N2065" s="19">
        <f t="shared" si="163"/>
        <v>0</v>
      </c>
      <c r="O2065" s="18">
        <f t="shared" si="164"/>
        <v>0</v>
      </c>
    </row>
    <row r="2066" spans="1:15" x14ac:dyDescent="0.55000000000000004">
      <c r="A2066" s="2">
        <v>43248</v>
      </c>
      <c r="B2066">
        <v>41</v>
      </c>
      <c r="C2066" t="s">
        <v>9</v>
      </c>
      <c r="D2066" t="s">
        <v>11</v>
      </c>
      <c r="E2066">
        <v>3</v>
      </c>
      <c r="F2066">
        <v>18.95</v>
      </c>
      <c r="G2066" s="4">
        <v>0.1</v>
      </c>
      <c r="H2066" s="3">
        <v>9.98</v>
      </c>
      <c r="I2066">
        <v>15</v>
      </c>
      <c r="K2066" s="18">
        <f t="shared" si="160"/>
        <v>255.82500000000002</v>
      </c>
      <c r="L2066" s="18">
        <f t="shared" si="161"/>
        <v>106.12499999999999</v>
      </c>
      <c r="M2066" s="19">
        <f t="shared" si="162"/>
        <v>0.41483435942538838</v>
      </c>
      <c r="N2066" s="19">
        <f t="shared" si="163"/>
        <v>0</v>
      </c>
      <c r="O2066" s="18">
        <f t="shared" si="164"/>
        <v>0</v>
      </c>
    </row>
    <row r="2067" spans="1:15" x14ac:dyDescent="0.55000000000000004">
      <c r="A2067" s="2">
        <v>43167</v>
      </c>
      <c r="B2067">
        <v>41</v>
      </c>
      <c r="C2067" t="s">
        <v>5</v>
      </c>
      <c r="D2067" t="s">
        <v>11</v>
      </c>
      <c r="E2067">
        <v>10</v>
      </c>
      <c r="F2067">
        <v>18.95</v>
      </c>
      <c r="G2067" s="4">
        <v>0.1</v>
      </c>
      <c r="H2067" s="3">
        <v>9.98</v>
      </c>
      <c r="I2067">
        <v>19</v>
      </c>
      <c r="K2067" s="18">
        <f t="shared" si="160"/>
        <v>324.04500000000002</v>
      </c>
      <c r="L2067" s="18">
        <f t="shared" si="161"/>
        <v>134.42499999999998</v>
      </c>
      <c r="M2067" s="19">
        <f t="shared" si="162"/>
        <v>0.41483435942538838</v>
      </c>
      <c r="N2067" s="19">
        <f t="shared" si="163"/>
        <v>0</v>
      </c>
      <c r="O2067" s="18">
        <f t="shared" si="164"/>
        <v>0</v>
      </c>
    </row>
    <row r="2068" spans="1:15" x14ac:dyDescent="0.55000000000000004">
      <c r="A2068" s="2">
        <v>43108</v>
      </c>
      <c r="B2068">
        <v>17</v>
      </c>
      <c r="C2068" t="s">
        <v>5</v>
      </c>
      <c r="D2068" t="s">
        <v>10</v>
      </c>
      <c r="E2068">
        <v>3</v>
      </c>
      <c r="F2068">
        <v>49.95</v>
      </c>
      <c r="G2068" s="4">
        <v>0.2</v>
      </c>
      <c r="H2068" s="3">
        <v>23.93</v>
      </c>
      <c r="I2068">
        <v>23</v>
      </c>
      <c r="K2068" s="18">
        <f t="shared" si="160"/>
        <v>919.08000000000015</v>
      </c>
      <c r="L2068" s="18">
        <f t="shared" si="161"/>
        <v>368.69000000000017</v>
      </c>
      <c r="M2068" s="19">
        <f t="shared" si="162"/>
        <v>0.40115115115115124</v>
      </c>
      <c r="N2068" s="19">
        <f t="shared" si="163"/>
        <v>0</v>
      </c>
      <c r="O2068" s="18">
        <f t="shared" si="164"/>
        <v>0</v>
      </c>
    </row>
    <row r="2069" spans="1:15" x14ac:dyDescent="0.55000000000000004">
      <c r="A2069" s="2">
        <v>43118</v>
      </c>
      <c r="B2069">
        <v>3</v>
      </c>
      <c r="C2069" t="s">
        <v>6</v>
      </c>
      <c r="D2069" t="s">
        <v>11</v>
      </c>
      <c r="E2069">
        <v>1</v>
      </c>
      <c r="F2069">
        <v>59.95</v>
      </c>
      <c r="G2069" s="4">
        <v>0.2</v>
      </c>
      <c r="H2069" s="3">
        <v>28.73</v>
      </c>
      <c r="I2069">
        <v>6</v>
      </c>
      <c r="K2069" s="18">
        <f t="shared" si="160"/>
        <v>287.76000000000005</v>
      </c>
      <c r="L2069" s="18">
        <f t="shared" si="161"/>
        <v>115.38000000000005</v>
      </c>
      <c r="M2069" s="19">
        <f t="shared" si="162"/>
        <v>0.40095913261050886</v>
      </c>
      <c r="N2069" s="19">
        <f t="shared" si="163"/>
        <v>0</v>
      </c>
      <c r="O2069" s="18">
        <f t="shared" si="164"/>
        <v>0</v>
      </c>
    </row>
    <row r="2070" spans="1:15" x14ac:dyDescent="0.55000000000000004">
      <c r="A2070" s="2">
        <v>43149</v>
      </c>
      <c r="B2070">
        <v>3</v>
      </c>
      <c r="C2070" t="s">
        <v>8</v>
      </c>
      <c r="D2070" t="s">
        <v>10</v>
      </c>
      <c r="E2070">
        <v>8</v>
      </c>
      <c r="F2070">
        <v>59.95</v>
      </c>
      <c r="G2070" s="4">
        <v>0.2</v>
      </c>
      <c r="H2070" s="3">
        <v>28.73</v>
      </c>
      <c r="I2070">
        <v>17</v>
      </c>
      <c r="K2070" s="18">
        <f t="shared" si="160"/>
        <v>815.32000000000016</v>
      </c>
      <c r="L2070" s="18">
        <f t="shared" si="161"/>
        <v>326.91000000000014</v>
      </c>
      <c r="M2070" s="19">
        <f t="shared" si="162"/>
        <v>0.40095913261050886</v>
      </c>
      <c r="N2070" s="19">
        <f t="shared" si="163"/>
        <v>0</v>
      </c>
      <c r="O2070" s="18">
        <f t="shared" si="164"/>
        <v>0</v>
      </c>
    </row>
    <row r="2071" spans="1:15" x14ac:dyDescent="0.55000000000000004">
      <c r="A2071" s="2">
        <v>43248</v>
      </c>
      <c r="B2071">
        <v>3</v>
      </c>
      <c r="C2071" t="s">
        <v>9</v>
      </c>
      <c r="D2071" t="s">
        <v>11</v>
      </c>
      <c r="E2071">
        <v>11</v>
      </c>
      <c r="F2071">
        <v>59.95</v>
      </c>
      <c r="G2071" s="4">
        <v>0.2</v>
      </c>
      <c r="H2071" s="3">
        <v>28.73</v>
      </c>
      <c r="I2071">
        <v>15</v>
      </c>
      <c r="K2071" s="18">
        <f t="shared" si="160"/>
        <v>719.40000000000009</v>
      </c>
      <c r="L2071" s="18">
        <f t="shared" si="161"/>
        <v>288.4500000000001</v>
      </c>
      <c r="M2071" s="19">
        <f t="shared" si="162"/>
        <v>0.40095913261050886</v>
      </c>
      <c r="N2071" s="19">
        <f t="shared" si="163"/>
        <v>0</v>
      </c>
      <c r="O2071" s="18">
        <f t="shared" si="164"/>
        <v>0</v>
      </c>
    </row>
    <row r="2072" spans="1:15" x14ac:dyDescent="0.55000000000000004">
      <c r="A2072" s="2">
        <v>43210</v>
      </c>
      <c r="B2072">
        <v>7</v>
      </c>
      <c r="C2072" t="s">
        <v>9</v>
      </c>
      <c r="D2072" t="s">
        <v>10</v>
      </c>
      <c r="E2072">
        <v>9</v>
      </c>
      <c r="F2072">
        <v>20.95</v>
      </c>
      <c r="G2072" s="4">
        <v>0.2</v>
      </c>
      <c r="H2072" s="3">
        <v>10.039999999999999</v>
      </c>
      <c r="I2072">
        <v>30</v>
      </c>
      <c r="K2072" s="18">
        <f t="shared" si="160"/>
        <v>502.8</v>
      </c>
      <c r="L2072" s="18">
        <f t="shared" si="161"/>
        <v>201.60000000000008</v>
      </c>
      <c r="M2072" s="19">
        <f t="shared" si="162"/>
        <v>0.40095465393794766</v>
      </c>
      <c r="N2072" s="19">
        <f t="shared" si="163"/>
        <v>0</v>
      </c>
      <c r="O2072" s="18">
        <f t="shared" si="164"/>
        <v>0</v>
      </c>
    </row>
    <row r="2073" spans="1:15" x14ac:dyDescent="0.55000000000000004">
      <c r="A2073" s="2">
        <v>43225</v>
      </c>
      <c r="B2073">
        <v>7</v>
      </c>
      <c r="C2073" t="s">
        <v>9</v>
      </c>
      <c r="D2073" t="s">
        <v>10</v>
      </c>
      <c r="E2073">
        <v>6</v>
      </c>
      <c r="F2073">
        <v>20.95</v>
      </c>
      <c r="G2073" s="4">
        <v>0.2</v>
      </c>
      <c r="H2073" s="3">
        <v>10.039999999999999</v>
      </c>
      <c r="I2073">
        <v>13</v>
      </c>
      <c r="K2073" s="18">
        <f t="shared" si="160"/>
        <v>217.88</v>
      </c>
      <c r="L2073" s="18">
        <f t="shared" si="161"/>
        <v>87.360000000000028</v>
      </c>
      <c r="M2073" s="19">
        <f t="shared" si="162"/>
        <v>0.4009546539379476</v>
      </c>
      <c r="N2073" s="19">
        <f t="shared" si="163"/>
        <v>0</v>
      </c>
      <c r="O2073" s="18">
        <f t="shared" si="164"/>
        <v>0</v>
      </c>
    </row>
    <row r="2074" spans="1:15" x14ac:dyDescent="0.55000000000000004">
      <c r="A2074" s="2">
        <v>43162</v>
      </c>
      <c r="B2074">
        <v>7</v>
      </c>
      <c r="C2074" t="s">
        <v>9</v>
      </c>
      <c r="D2074" t="s">
        <v>10</v>
      </c>
      <c r="E2074">
        <v>9</v>
      </c>
      <c r="F2074">
        <v>20.95</v>
      </c>
      <c r="G2074" s="4">
        <v>0.2</v>
      </c>
      <c r="H2074" s="3">
        <v>10.039999999999999</v>
      </c>
      <c r="I2074">
        <v>19</v>
      </c>
      <c r="K2074" s="18">
        <f t="shared" si="160"/>
        <v>318.44000000000005</v>
      </c>
      <c r="L2074" s="18">
        <f t="shared" si="161"/>
        <v>127.68000000000005</v>
      </c>
      <c r="M2074" s="19">
        <f t="shared" si="162"/>
        <v>0.4009546539379476</v>
      </c>
      <c r="N2074" s="19">
        <f t="shared" si="163"/>
        <v>0</v>
      </c>
      <c r="O2074" s="18">
        <f t="shared" si="164"/>
        <v>0</v>
      </c>
    </row>
    <row r="2075" spans="1:15" x14ac:dyDescent="0.55000000000000004">
      <c r="A2075" s="2">
        <v>43171</v>
      </c>
      <c r="B2075">
        <v>7</v>
      </c>
      <c r="C2075" t="s">
        <v>8</v>
      </c>
      <c r="D2075" t="s">
        <v>11</v>
      </c>
      <c r="E2075">
        <v>3</v>
      </c>
      <c r="F2075">
        <v>20.95</v>
      </c>
      <c r="G2075" s="4">
        <v>0.2</v>
      </c>
      <c r="H2075" s="3">
        <v>10.039999999999999</v>
      </c>
      <c r="I2075">
        <v>5</v>
      </c>
      <c r="K2075" s="18">
        <f t="shared" si="160"/>
        <v>83.800000000000011</v>
      </c>
      <c r="L2075" s="18">
        <f t="shared" si="161"/>
        <v>33.600000000000009</v>
      </c>
      <c r="M2075" s="19">
        <f t="shared" si="162"/>
        <v>0.40095465393794755</v>
      </c>
      <c r="N2075" s="19">
        <f t="shared" si="163"/>
        <v>0</v>
      </c>
      <c r="O2075" s="18">
        <f t="shared" si="164"/>
        <v>0</v>
      </c>
    </row>
    <row r="2076" spans="1:15" x14ac:dyDescent="0.55000000000000004">
      <c r="A2076" s="2">
        <v>43121</v>
      </c>
      <c r="B2076">
        <v>22</v>
      </c>
      <c r="C2076" t="s">
        <v>8</v>
      </c>
      <c r="D2076" t="s">
        <v>10</v>
      </c>
      <c r="E2076">
        <v>11</v>
      </c>
      <c r="F2076">
        <v>0.95</v>
      </c>
      <c r="G2076" s="4">
        <v>0</v>
      </c>
      <c r="H2076" s="3">
        <v>0.56999999999999995</v>
      </c>
      <c r="I2076">
        <v>7</v>
      </c>
      <c r="K2076" s="18">
        <f t="shared" si="160"/>
        <v>6.6499999999999995</v>
      </c>
      <c r="L2076" s="18">
        <f t="shared" si="161"/>
        <v>2.66</v>
      </c>
      <c r="M2076" s="19">
        <f t="shared" si="162"/>
        <v>0.40000000000000008</v>
      </c>
      <c r="N2076" s="19">
        <f t="shared" si="163"/>
        <v>0</v>
      </c>
      <c r="O2076" s="18">
        <f t="shared" si="164"/>
        <v>0</v>
      </c>
    </row>
    <row r="2077" spans="1:15" x14ac:dyDescent="0.55000000000000004">
      <c r="A2077" s="2">
        <v>43123</v>
      </c>
      <c r="B2077">
        <v>22</v>
      </c>
      <c r="C2077" t="s">
        <v>9</v>
      </c>
      <c r="D2077" t="s">
        <v>11</v>
      </c>
      <c r="E2077">
        <v>5</v>
      </c>
      <c r="F2077">
        <v>0.95</v>
      </c>
      <c r="G2077" s="4">
        <v>0</v>
      </c>
      <c r="H2077" s="3">
        <v>0.56999999999999995</v>
      </c>
      <c r="I2077">
        <v>6</v>
      </c>
      <c r="K2077" s="18">
        <f t="shared" si="160"/>
        <v>5.6999999999999993</v>
      </c>
      <c r="L2077" s="18">
        <f t="shared" si="161"/>
        <v>2.2800000000000002</v>
      </c>
      <c r="M2077" s="19">
        <f t="shared" si="162"/>
        <v>0.40000000000000008</v>
      </c>
      <c r="N2077" s="19">
        <f t="shared" si="163"/>
        <v>0</v>
      </c>
      <c r="O2077" s="18">
        <f t="shared" si="164"/>
        <v>0</v>
      </c>
    </row>
    <row r="2078" spans="1:15" x14ac:dyDescent="0.55000000000000004">
      <c r="A2078" s="2">
        <v>43142</v>
      </c>
      <c r="B2078">
        <v>22</v>
      </c>
      <c r="C2078" t="s">
        <v>8</v>
      </c>
      <c r="D2078" t="s">
        <v>10</v>
      </c>
      <c r="E2078">
        <v>10</v>
      </c>
      <c r="F2078">
        <v>0.95</v>
      </c>
      <c r="G2078" s="4">
        <v>0</v>
      </c>
      <c r="H2078" s="3">
        <v>0.56999999999999995</v>
      </c>
      <c r="I2078">
        <v>12</v>
      </c>
      <c r="K2078" s="18">
        <f t="shared" si="160"/>
        <v>11.399999999999999</v>
      </c>
      <c r="L2078" s="18">
        <f t="shared" si="161"/>
        <v>4.5600000000000005</v>
      </c>
      <c r="M2078" s="19">
        <f t="shared" si="162"/>
        <v>0.40000000000000008</v>
      </c>
      <c r="N2078" s="19">
        <f t="shared" si="163"/>
        <v>0</v>
      </c>
      <c r="O2078" s="18">
        <f t="shared" si="164"/>
        <v>0</v>
      </c>
    </row>
    <row r="2079" spans="1:15" x14ac:dyDescent="0.55000000000000004">
      <c r="A2079" s="2">
        <v>43184</v>
      </c>
      <c r="B2079">
        <v>22</v>
      </c>
      <c r="C2079" t="s">
        <v>5</v>
      </c>
      <c r="D2079" t="s">
        <v>10</v>
      </c>
      <c r="E2079">
        <v>7</v>
      </c>
      <c r="F2079">
        <v>0.95</v>
      </c>
      <c r="G2079" s="4">
        <v>0</v>
      </c>
      <c r="H2079" s="3">
        <v>0.56999999999999995</v>
      </c>
      <c r="I2079">
        <v>7</v>
      </c>
      <c r="K2079" s="18">
        <f t="shared" si="160"/>
        <v>6.6499999999999995</v>
      </c>
      <c r="L2079" s="18">
        <f t="shared" si="161"/>
        <v>2.66</v>
      </c>
      <c r="M2079" s="19">
        <f t="shared" si="162"/>
        <v>0.40000000000000008</v>
      </c>
      <c r="N2079" s="19">
        <f t="shared" si="163"/>
        <v>0</v>
      </c>
      <c r="O2079" s="18">
        <f t="shared" si="164"/>
        <v>0</v>
      </c>
    </row>
    <row r="2080" spans="1:15" x14ac:dyDescent="0.55000000000000004">
      <c r="A2080" s="2">
        <v>43189</v>
      </c>
      <c r="B2080">
        <v>22</v>
      </c>
      <c r="C2080" t="s">
        <v>8</v>
      </c>
      <c r="D2080" t="s">
        <v>10</v>
      </c>
      <c r="E2080">
        <v>8</v>
      </c>
      <c r="F2080">
        <v>0.95</v>
      </c>
      <c r="G2080" s="4">
        <v>0</v>
      </c>
      <c r="H2080" s="3">
        <v>0.56999999999999995</v>
      </c>
      <c r="I2080">
        <v>3</v>
      </c>
      <c r="K2080" s="18">
        <f t="shared" si="160"/>
        <v>2.8499999999999996</v>
      </c>
      <c r="L2080" s="18">
        <f t="shared" si="161"/>
        <v>1.1400000000000001</v>
      </c>
      <c r="M2080" s="19">
        <f t="shared" si="162"/>
        <v>0.40000000000000008</v>
      </c>
      <c r="N2080" s="19">
        <f t="shared" si="163"/>
        <v>0</v>
      </c>
      <c r="O2080" s="18">
        <f t="shared" si="164"/>
        <v>0</v>
      </c>
    </row>
    <row r="2081" spans="1:15" x14ac:dyDescent="0.55000000000000004">
      <c r="A2081" s="2">
        <v>43196</v>
      </c>
      <c r="B2081">
        <v>22</v>
      </c>
      <c r="C2081" t="s">
        <v>9</v>
      </c>
      <c r="D2081" t="s">
        <v>10</v>
      </c>
      <c r="E2081">
        <v>7</v>
      </c>
      <c r="F2081">
        <v>0.95</v>
      </c>
      <c r="G2081" s="4">
        <v>0</v>
      </c>
      <c r="H2081" s="3">
        <v>0.56999999999999995</v>
      </c>
      <c r="I2081">
        <v>14</v>
      </c>
      <c r="K2081" s="18">
        <f t="shared" si="160"/>
        <v>13.299999999999999</v>
      </c>
      <c r="L2081" s="18">
        <f t="shared" si="161"/>
        <v>5.32</v>
      </c>
      <c r="M2081" s="19">
        <f t="shared" si="162"/>
        <v>0.40000000000000008</v>
      </c>
      <c r="N2081" s="19">
        <f t="shared" si="163"/>
        <v>0</v>
      </c>
      <c r="O2081" s="18">
        <f t="shared" si="164"/>
        <v>0</v>
      </c>
    </row>
    <row r="2082" spans="1:15" x14ac:dyDescent="0.55000000000000004">
      <c r="A2082" s="2">
        <v>43225</v>
      </c>
      <c r="B2082">
        <v>22</v>
      </c>
      <c r="C2082" t="s">
        <v>8</v>
      </c>
      <c r="D2082" t="s">
        <v>10</v>
      </c>
      <c r="E2082">
        <v>4</v>
      </c>
      <c r="F2082">
        <v>0.95</v>
      </c>
      <c r="G2082" s="4">
        <v>0</v>
      </c>
      <c r="H2082" s="3">
        <v>0.56999999999999995</v>
      </c>
      <c r="I2082">
        <v>7</v>
      </c>
      <c r="K2082" s="18">
        <f t="shared" si="160"/>
        <v>6.6499999999999995</v>
      </c>
      <c r="L2082" s="18">
        <f t="shared" si="161"/>
        <v>2.66</v>
      </c>
      <c r="M2082" s="19">
        <f t="shared" si="162"/>
        <v>0.40000000000000008</v>
      </c>
      <c r="N2082" s="19">
        <f t="shared" si="163"/>
        <v>0</v>
      </c>
      <c r="O2082" s="18">
        <f t="shared" si="164"/>
        <v>0</v>
      </c>
    </row>
    <row r="2083" spans="1:15" x14ac:dyDescent="0.55000000000000004">
      <c r="A2083" s="2">
        <v>43239</v>
      </c>
      <c r="B2083">
        <v>22</v>
      </c>
      <c r="C2083" t="s">
        <v>7</v>
      </c>
      <c r="D2083" t="s">
        <v>10</v>
      </c>
      <c r="E2083">
        <v>10</v>
      </c>
      <c r="F2083">
        <v>0.95</v>
      </c>
      <c r="G2083" s="4">
        <v>0</v>
      </c>
      <c r="H2083" s="3">
        <v>0.56999999999999995</v>
      </c>
      <c r="I2083">
        <v>7</v>
      </c>
      <c r="K2083" s="18">
        <f t="shared" si="160"/>
        <v>6.6499999999999995</v>
      </c>
      <c r="L2083" s="18">
        <f t="shared" si="161"/>
        <v>2.66</v>
      </c>
      <c r="M2083" s="19">
        <f t="shared" si="162"/>
        <v>0.40000000000000008</v>
      </c>
      <c r="N2083" s="19">
        <f t="shared" si="163"/>
        <v>0</v>
      </c>
      <c r="O2083" s="18">
        <f t="shared" si="164"/>
        <v>0</v>
      </c>
    </row>
    <row r="2084" spans="1:15" x14ac:dyDescent="0.55000000000000004">
      <c r="A2084" s="2">
        <v>43133</v>
      </c>
      <c r="B2084">
        <v>22</v>
      </c>
      <c r="C2084" t="s">
        <v>6</v>
      </c>
      <c r="D2084" t="s">
        <v>11</v>
      </c>
      <c r="E2084">
        <v>6</v>
      </c>
      <c r="F2084">
        <v>0.95</v>
      </c>
      <c r="G2084" s="4">
        <v>0</v>
      </c>
      <c r="H2084" s="3">
        <v>0.56999999999999995</v>
      </c>
      <c r="I2084">
        <v>9</v>
      </c>
      <c r="K2084" s="18">
        <f t="shared" si="160"/>
        <v>8.5499999999999989</v>
      </c>
      <c r="L2084" s="18">
        <f t="shared" si="161"/>
        <v>3.42</v>
      </c>
      <c r="M2084" s="19">
        <f t="shared" si="162"/>
        <v>0.4</v>
      </c>
      <c r="N2084" s="19">
        <f t="shared" si="163"/>
        <v>0</v>
      </c>
      <c r="O2084" s="18">
        <f t="shared" si="164"/>
        <v>0</v>
      </c>
    </row>
    <row r="2085" spans="1:15" x14ac:dyDescent="0.55000000000000004">
      <c r="A2085" s="2">
        <v>43145</v>
      </c>
      <c r="B2085">
        <v>22</v>
      </c>
      <c r="C2085" t="s">
        <v>7</v>
      </c>
      <c r="D2085" t="s">
        <v>11</v>
      </c>
      <c r="E2085">
        <v>11</v>
      </c>
      <c r="F2085">
        <v>0.95</v>
      </c>
      <c r="G2085" s="4">
        <v>0</v>
      </c>
      <c r="H2085" s="3">
        <v>0.56999999999999995</v>
      </c>
      <c r="I2085">
        <v>16</v>
      </c>
      <c r="K2085" s="18">
        <f t="shared" si="160"/>
        <v>15.2</v>
      </c>
      <c r="L2085" s="18">
        <f t="shared" si="161"/>
        <v>6.08</v>
      </c>
      <c r="M2085" s="19">
        <f t="shared" si="162"/>
        <v>0.4</v>
      </c>
      <c r="N2085" s="19">
        <f t="shared" si="163"/>
        <v>0</v>
      </c>
      <c r="O2085" s="18">
        <f t="shared" si="164"/>
        <v>0</v>
      </c>
    </row>
    <row r="2086" spans="1:15" x14ac:dyDescent="0.55000000000000004">
      <c r="A2086" s="2">
        <v>43157</v>
      </c>
      <c r="B2086">
        <v>22</v>
      </c>
      <c r="C2086" t="s">
        <v>7</v>
      </c>
      <c r="D2086" t="s">
        <v>10</v>
      </c>
      <c r="E2086">
        <v>8</v>
      </c>
      <c r="F2086">
        <v>0.95</v>
      </c>
      <c r="G2086" s="4">
        <v>0</v>
      </c>
      <c r="H2086" s="3">
        <v>0.56999999999999995</v>
      </c>
      <c r="I2086">
        <v>9</v>
      </c>
      <c r="K2086" s="18">
        <f t="shared" si="160"/>
        <v>8.5499999999999989</v>
      </c>
      <c r="L2086" s="18">
        <f t="shared" si="161"/>
        <v>3.42</v>
      </c>
      <c r="M2086" s="19">
        <f t="shared" si="162"/>
        <v>0.4</v>
      </c>
      <c r="N2086" s="19">
        <f t="shared" si="163"/>
        <v>0</v>
      </c>
      <c r="O2086" s="18">
        <f t="shared" si="164"/>
        <v>0</v>
      </c>
    </row>
    <row r="2087" spans="1:15" x14ac:dyDescent="0.55000000000000004">
      <c r="A2087" s="2">
        <v>43157</v>
      </c>
      <c r="B2087">
        <v>22</v>
      </c>
      <c r="C2087" t="s">
        <v>5</v>
      </c>
      <c r="D2087" t="s">
        <v>10</v>
      </c>
      <c r="E2087">
        <v>4</v>
      </c>
      <c r="F2087">
        <v>0.95</v>
      </c>
      <c r="G2087" s="4">
        <v>0</v>
      </c>
      <c r="H2087" s="3">
        <v>0.56999999999999995</v>
      </c>
      <c r="I2087">
        <v>9</v>
      </c>
      <c r="K2087" s="18">
        <f t="shared" si="160"/>
        <v>8.5499999999999989</v>
      </c>
      <c r="L2087" s="18">
        <f t="shared" si="161"/>
        <v>3.42</v>
      </c>
      <c r="M2087" s="19">
        <f t="shared" si="162"/>
        <v>0.4</v>
      </c>
      <c r="N2087" s="19">
        <f t="shared" si="163"/>
        <v>0</v>
      </c>
      <c r="O2087" s="18">
        <f t="shared" si="164"/>
        <v>0</v>
      </c>
    </row>
    <row r="2088" spans="1:15" x14ac:dyDescent="0.55000000000000004">
      <c r="A2088" s="2">
        <v>43163</v>
      </c>
      <c r="B2088">
        <v>22</v>
      </c>
      <c r="C2088" t="s">
        <v>5</v>
      </c>
      <c r="D2088" t="s">
        <v>10</v>
      </c>
      <c r="E2088">
        <v>1</v>
      </c>
      <c r="F2088">
        <v>0.95</v>
      </c>
      <c r="G2088" s="4">
        <v>0</v>
      </c>
      <c r="H2088" s="3">
        <v>0.56999999999999995</v>
      </c>
      <c r="I2088">
        <v>15</v>
      </c>
      <c r="K2088" s="18">
        <f t="shared" si="160"/>
        <v>14.25</v>
      </c>
      <c r="L2088" s="18">
        <f t="shared" si="161"/>
        <v>5.7</v>
      </c>
      <c r="M2088" s="19">
        <f t="shared" si="162"/>
        <v>0.4</v>
      </c>
      <c r="N2088" s="19">
        <f t="shared" si="163"/>
        <v>0</v>
      </c>
      <c r="O2088" s="18">
        <f t="shared" si="164"/>
        <v>0</v>
      </c>
    </row>
    <row r="2089" spans="1:15" x14ac:dyDescent="0.55000000000000004">
      <c r="A2089" s="2">
        <v>43168</v>
      </c>
      <c r="B2089">
        <v>22</v>
      </c>
      <c r="C2089" t="s">
        <v>9</v>
      </c>
      <c r="D2089" t="s">
        <v>10</v>
      </c>
      <c r="E2089">
        <v>2</v>
      </c>
      <c r="F2089">
        <v>0.95</v>
      </c>
      <c r="G2089" s="4">
        <v>0</v>
      </c>
      <c r="H2089" s="3">
        <v>0.56999999999999995</v>
      </c>
      <c r="I2089">
        <v>17</v>
      </c>
      <c r="K2089" s="18">
        <f t="shared" si="160"/>
        <v>16.149999999999999</v>
      </c>
      <c r="L2089" s="18">
        <f t="shared" si="161"/>
        <v>6.46</v>
      </c>
      <c r="M2089" s="19">
        <f t="shared" si="162"/>
        <v>0.4</v>
      </c>
      <c r="N2089" s="19">
        <f t="shared" si="163"/>
        <v>0</v>
      </c>
      <c r="O2089" s="18">
        <f t="shared" si="164"/>
        <v>0</v>
      </c>
    </row>
    <row r="2090" spans="1:15" x14ac:dyDescent="0.55000000000000004">
      <c r="A2090" s="2">
        <v>43173</v>
      </c>
      <c r="B2090">
        <v>22</v>
      </c>
      <c r="C2090" t="s">
        <v>6</v>
      </c>
      <c r="D2090" t="s">
        <v>11</v>
      </c>
      <c r="E2090">
        <v>10</v>
      </c>
      <c r="F2090">
        <v>0.95</v>
      </c>
      <c r="G2090" s="4">
        <v>0</v>
      </c>
      <c r="H2090" s="3">
        <v>0.56999999999999995</v>
      </c>
      <c r="I2090">
        <v>17</v>
      </c>
      <c r="K2090" s="18">
        <f t="shared" si="160"/>
        <v>16.149999999999999</v>
      </c>
      <c r="L2090" s="18">
        <f t="shared" si="161"/>
        <v>6.46</v>
      </c>
      <c r="M2090" s="19">
        <f t="shared" si="162"/>
        <v>0.4</v>
      </c>
      <c r="N2090" s="19">
        <f t="shared" si="163"/>
        <v>0</v>
      </c>
      <c r="O2090" s="18">
        <f t="shared" si="164"/>
        <v>0</v>
      </c>
    </row>
    <row r="2091" spans="1:15" x14ac:dyDescent="0.55000000000000004">
      <c r="A2091" s="2">
        <v>43189</v>
      </c>
      <c r="B2091">
        <v>22</v>
      </c>
      <c r="C2091" t="s">
        <v>9</v>
      </c>
      <c r="D2091" t="s">
        <v>10</v>
      </c>
      <c r="E2091">
        <v>8</v>
      </c>
      <c r="F2091">
        <v>0.95</v>
      </c>
      <c r="G2091" s="4">
        <v>0</v>
      </c>
      <c r="H2091" s="3">
        <v>0.56999999999999995</v>
      </c>
      <c r="I2091">
        <v>18</v>
      </c>
      <c r="K2091" s="18">
        <f t="shared" si="160"/>
        <v>17.099999999999998</v>
      </c>
      <c r="L2091" s="18">
        <f t="shared" si="161"/>
        <v>6.84</v>
      </c>
      <c r="M2091" s="19">
        <f t="shared" si="162"/>
        <v>0.4</v>
      </c>
      <c r="N2091" s="19">
        <f t="shared" si="163"/>
        <v>0</v>
      </c>
      <c r="O2091" s="18">
        <f t="shared" si="164"/>
        <v>0</v>
      </c>
    </row>
    <row r="2092" spans="1:15" x14ac:dyDescent="0.55000000000000004">
      <c r="A2092" s="2">
        <v>43209</v>
      </c>
      <c r="B2092">
        <v>22</v>
      </c>
      <c r="C2092" t="s">
        <v>6</v>
      </c>
      <c r="D2092" t="s">
        <v>11</v>
      </c>
      <c r="E2092">
        <v>7</v>
      </c>
      <c r="F2092">
        <v>0.95</v>
      </c>
      <c r="G2092" s="4">
        <v>0</v>
      </c>
      <c r="H2092" s="3">
        <v>0.56999999999999995</v>
      </c>
      <c r="I2092">
        <v>1</v>
      </c>
      <c r="K2092" s="18">
        <f t="shared" si="160"/>
        <v>0.95</v>
      </c>
      <c r="L2092" s="18">
        <f t="shared" si="161"/>
        <v>0.38</v>
      </c>
      <c r="M2092" s="19">
        <f t="shared" si="162"/>
        <v>0.4</v>
      </c>
      <c r="N2092" s="19">
        <f t="shared" si="163"/>
        <v>0</v>
      </c>
      <c r="O2092" s="18">
        <f t="shared" si="164"/>
        <v>0</v>
      </c>
    </row>
    <row r="2093" spans="1:15" x14ac:dyDescent="0.55000000000000004">
      <c r="A2093" s="2">
        <v>43213</v>
      </c>
      <c r="B2093">
        <v>22</v>
      </c>
      <c r="C2093" t="s">
        <v>9</v>
      </c>
      <c r="D2093" t="s">
        <v>11</v>
      </c>
      <c r="E2093">
        <v>4</v>
      </c>
      <c r="F2093">
        <v>0.95</v>
      </c>
      <c r="G2093" s="4">
        <v>0</v>
      </c>
      <c r="H2093" s="3">
        <v>0.56999999999999995</v>
      </c>
      <c r="I2093">
        <v>16</v>
      </c>
      <c r="K2093" s="18">
        <f t="shared" si="160"/>
        <v>15.2</v>
      </c>
      <c r="L2093" s="18">
        <f t="shared" si="161"/>
        <v>6.08</v>
      </c>
      <c r="M2093" s="19">
        <f t="shared" si="162"/>
        <v>0.4</v>
      </c>
      <c r="N2093" s="19">
        <f t="shared" si="163"/>
        <v>0</v>
      </c>
      <c r="O2093" s="18">
        <f t="shared" si="164"/>
        <v>0</v>
      </c>
    </row>
    <row r="2094" spans="1:15" x14ac:dyDescent="0.55000000000000004">
      <c r="A2094" s="2">
        <v>43216</v>
      </c>
      <c r="B2094">
        <v>22</v>
      </c>
      <c r="C2094" t="s">
        <v>6</v>
      </c>
      <c r="D2094" t="s">
        <v>11</v>
      </c>
      <c r="E2094">
        <v>10</v>
      </c>
      <c r="F2094">
        <v>0.95</v>
      </c>
      <c r="G2094" s="4">
        <v>0</v>
      </c>
      <c r="H2094" s="3">
        <v>0.56999999999999995</v>
      </c>
      <c r="I2094">
        <v>1</v>
      </c>
      <c r="K2094" s="18">
        <f t="shared" si="160"/>
        <v>0.95</v>
      </c>
      <c r="L2094" s="18">
        <f t="shared" si="161"/>
        <v>0.38</v>
      </c>
      <c r="M2094" s="19">
        <f t="shared" si="162"/>
        <v>0.4</v>
      </c>
      <c r="N2094" s="19">
        <f t="shared" si="163"/>
        <v>0</v>
      </c>
      <c r="O2094" s="18">
        <f t="shared" si="164"/>
        <v>0</v>
      </c>
    </row>
    <row r="2095" spans="1:15" x14ac:dyDescent="0.55000000000000004">
      <c r="A2095" s="2">
        <v>43217</v>
      </c>
      <c r="B2095">
        <v>22</v>
      </c>
      <c r="C2095" t="s">
        <v>9</v>
      </c>
      <c r="D2095" t="s">
        <v>10</v>
      </c>
      <c r="E2095">
        <v>11</v>
      </c>
      <c r="F2095">
        <v>0.95</v>
      </c>
      <c r="G2095" s="4">
        <v>0</v>
      </c>
      <c r="H2095" s="3">
        <v>0.56999999999999995</v>
      </c>
      <c r="I2095">
        <v>27</v>
      </c>
      <c r="K2095" s="18">
        <f t="shared" si="160"/>
        <v>25.65</v>
      </c>
      <c r="L2095" s="18">
        <f t="shared" si="161"/>
        <v>10.26</v>
      </c>
      <c r="M2095" s="19">
        <f t="shared" si="162"/>
        <v>0.4</v>
      </c>
      <c r="N2095" s="19">
        <f t="shared" si="163"/>
        <v>0</v>
      </c>
      <c r="O2095" s="18">
        <f t="shared" si="164"/>
        <v>0</v>
      </c>
    </row>
    <row r="2096" spans="1:15" x14ac:dyDescent="0.55000000000000004">
      <c r="A2096" s="2">
        <v>43238</v>
      </c>
      <c r="B2096">
        <v>22</v>
      </c>
      <c r="C2096" t="s">
        <v>8</v>
      </c>
      <c r="D2096" t="s">
        <v>10</v>
      </c>
      <c r="E2096">
        <v>8</v>
      </c>
      <c r="F2096">
        <v>0.95</v>
      </c>
      <c r="G2096" s="4">
        <v>0</v>
      </c>
      <c r="H2096" s="3">
        <v>0.56999999999999995</v>
      </c>
      <c r="I2096">
        <v>11</v>
      </c>
      <c r="K2096" s="18">
        <f t="shared" si="160"/>
        <v>10.45</v>
      </c>
      <c r="L2096" s="18">
        <f t="shared" si="161"/>
        <v>4.18</v>
      </c>
      <c r="M2096" s="19">
        <f t="shared" si="162"/>
        <v>0.4</v>
      </c>
      <c r="N2096" s="19">
        <f t="shared" si="163"/>
        <v>0</v>
      </c>
      <c r="O2096" s="18">
        <f t="shared" si="164"/>
        <v>0</v>
      </c>
    </row>
    <row r="2097" spans="1:15" x14ac:dyDescent="0.55000000000000004">
      <c r="A2097" s="2">
        <v>43244</v>
      </c>
      <c r="B2097">
        <v>22</v>
      </c>
      <c r="C2097" t="s">
        <v>5</v>
      </c>
      <c r="D2097" t="s">
        <v>11</v>
      </c>
      <c r="E2097">
        <v>3</v>
      </c>
      <c r="F2097">
        <v>0.95</v>
      </c>
      <c r="G2097" s="4">
        <v>0</v>
      </c>
      <c r="H2097" s="3">
        <v>0.56999999999999995</v>
      </c>
      <c r="I2097">
        <v>18</v>
      </c>
      <c r="K2097" s="18">
        <f t="shared" si="160"/>
        <v>17.099999999999998</v>
      </c>
      <c r="L2097" s="18">
        <f t="shared" si="161"/>
        <v>6.84</v>
      </c>
      <c r="M2097" s="19">
        <f t="shared" si="162"/>
        <v>0.4</v>
      </c>
      <c r="N2097" s="19">
        <f t="shared" si="163"/>
        <v>0</v>
      </c>
      <c r="O2097" s="18">
        <f t="shared" si="164"/>
        <v>0</v>
      </c>
    </row>
    <row r="2098" spans="1:15" x14ac:dyDescent="0.55000000000000004">
      <c r="A2098" s="2">
        <v>43257</v>
      </c>
      <c r="B2098">
        <v>22</v>
      </c>
      <c r="C2098" t="s">
        <v>8</v>
      </c>
      <c r="D2098" t="s">
        <v>11</v>
      </c>
      <c r="E2098">
        <v>1</v>
      </c>
      <c r="F2098">
        <v>0.95</v>
      </c>
      <c r="G2098" s="4">
        <v>0</v>
      </c>
      <c r="H2098" s="3">
        <v>0.56999999999999995</v>
      </c>
      <c r="I2098">
        <v>22</v>
      </c>
      <c r="K2098" s="18">
        <f t="shared" si="160"/>
        <v>20.9</v>
      </c>
      <c r="L2098" s="18">
        <f t="shared" si="161"/>
        <v>8.36</v>
      </c>
      <c r="M2098" s="19">
        <f t="shared" si="162"/>
        <v>0.4</v>
      </c>
      <c r="N2098" s="19">
        <f t="shared" si="163"/>
        <v>0</v>
      </c>
      <c r="O2098" s="18">
        <f t="shared" si="164"/>
        <v>0</v>
      </c>
    </row>
    <row r="2099" spans="1:15" x14ac:dyDescent="0.55000000000000004">
      <c r="A2099" s="2">
        <v>43257</v>
      </c>
      <c r="B2099">
        <v>22</v>
      </c>
      <c r="C2099" t="s">
        <v>6</v>
      </c>
      <c r="D2099" t="s">
        <v>11</v>
      </c>
      <c r="E2099">
        <v>11</v>
      </c>
      <c r="F2099">
        <v>0.95</v>
      </c>
      <c r="G2099" s="4">
        <v>0</v>
      </c>
      <c r="H2099" s="3">
        <v>0.56999999999999995</v>
      </c>
      <c r="I2099">
        <v>13</v>
      </c>
      <c r="K2099" s="18">
        <f t="shared" si="160"/>
        <v>12.35</v>
      </c>
      <c r="L2099" s="18">
        <f t="shared" si="161"/>
        <v>4.9400000000000004</v>
      </c>
      <c r="M2099" s="19">
        <f t="shared" si="162"/>
        <v>0.4</v>
      </c>
      <c r="N2099" s="19">
        <f t="shared" si="163"/>
        <v>0</v>
      </c>
      <c r="O2099" s="18">
        <f t="shared" si="164"/>
        <v>0</v>
      </c>
    </row>
    <row r="2100" spans="1:15" x14ac:dyDescent="0.55000000000000004">
      <c r="A2100" s="2">
        <v>43261</v>
      </c>
      <c r="B2100">
        <v>22</v>
      </c>
      <c r="C2100" t="s">
        <v>5</v>
      </c>
      <c r="D2100" t="s">
        <v>10</v>
      </c>
      <c r="E2100">
        <v>3</v>
      </c>
      <c r="F2100">
        <v>0.95</v>
      </c>
      <c r="G2100" s="4">
        <v>0</v>
      </c>
      <c r="H2100" s="3">
        <v>0.56999999999999995</v>
      </c>
      <c r="I2100">
        <v>18</v>
      </c>
      <c r="K2100" s="18">
        <f t="shared" si="160"/>
        <v>17.099999999999998</v>
      </c>
      <c r="L2100" s="18">
        <f t="shared" si="161"/>
        <v>6.84</v>
      </c>
      <c r="M2100" s="19">
        <f t="shared" si="162"/>
        <v>0.4</v>
      </c>
      <c r="N2100" s="19">
        <f t="shared" si="163"/>
        <v>0</v>
      </c>
      <c r="O2100" s="18">
        <f t="shared" si="164"/>
        <v>0</v>
      </c>
    </row>
    <row r="2101" spans="1:15" x14ac:dyDescent="0.55000000000000004">
      <c r="A2101" s="2">
        <v>43263</v>
      </c>
      <c r="B2101">
        <v>22</v>
      </c>
      <c r="C2101" t="s">
        <v>5</v>
      </c>
      <c r="D2101" t="s">
        <v>11</v>
      </c>
      <c r="E2101">
        <v>6</v>
      </c>
      <c r="F2101">
        <v>0.95</v>
      </c>
      <c r="G2101" s="4">
        <v>0</v>
      </c>
      <c r="H2101" s="3">
        <v>0.56999999999999995</v>
      </c>
      <c r="I2101">
        <v>4</v>
      </c>
      <c r="K2101" s="18">
        <f t="shared" si="160"/>
        <v>3.8</v>
      </c>
      <c r="L2101" s="18">
        <f t="shared" si="161"/>
        <v>1.52</v>
      </c>
      <c r="M2101" s="19">
        <f t="shared" si="162"/>
        <v>0.4</v>
      </c>
      <c r="N2101" s="19">
        <f t="shared" si="163"/>
        <v>0</v>
      </c>
      <c r="O2101" s="18">
        <f t="shared" si="164"/>
        <v>0</v>
      </c>
    </row>
    <row r="2102" spans="1:15" x14ac:dyDescent="0.55000000000000004">
      <c r="A2102" s="2">
        <v>43274</v>
      </c>
      <c r="B2102">
        <v>22</v>
      </c>
      <c r="C2102" t="s">
        <v>8</v>
      </c>
      <c r="D2102" t="s">
        <v>10</v>
      </c>
      <c r="E2102">
        <v>7</v>
      </c>
      <c r="F2102">
        <v>0.95</v>
      </c>
      <c r="G2102" s="4">
        <v>0</v>
      </c>
      <c r="H2102" s="3">
        <v>0.56999999999999995</v>
      </c>
      <c r="I2102">
        <v>25</v>
      </c>
      <c r="K2102" s="18">
        <f t="shared" si="160"/>
        <v>23.75</v>
      </c>
      <c r="L2102" s="18">
        <f t="shared" si="161"/>
        <v>9.5</v>
      </c>
      <c r="M2102" s="19">
        <f t="shared" si="162"/>
        <v>0.4</v>
      </c>
      <c r="N2102" s="19">
        <f t="shared" si="163"/>
        <v>0</v>
      </c>
      <c r="O2102" s="18">
        <f t="shared" si="164"/>
        <v>0</v>
      </c>
    </row>
    <row r="2103" spans="1:15" x14ac:dyDescent="0.55000000000000004">
      <c r="A2103" s="2">
        <v>43219</v>
      </c>
      <c r="B2103">
        <v>22</v>
      </c>
      <c r="C2103" t="s">
        <v>7</v>
      </c>
      <c r="D2103" t="s">
        <v>10</v>
      </c>
      <c r="E2103">
        <v>4</v>
      </c>
      <c r="F2103">
        <v>0.95</v>
      </c>
      <c r="G2103" s="4">
        <v>0</v>
      </c>
      <c r="H2103" s="3">
        <v>0.56999999999999995</v>
      </c>
      <c r="I2103">
        <v>9</v>
      </c>
      <c r="K2103" s="18">
        <f t="shared" si="160"/>
        <v>8.5499999999999989</v>
      </c>
      <c r="L2103" s="18">
        <f t="shared" si="161"/>
        <v>3.42</v>
      </c>
      <c r="M2103" s="19">
        <f t="shared" si="162"/>
        <v>0.4</v>
      </c>
      <c r="N2103" s="19">
        <f t="shared" si="163"/>
        <v>0</v>
      </c>
      <c r="O2103" s="18">
        <f t="shared" si="164"/>
        <v>0</v>
      </c>
    </row>
    <row r="2104" spans="1:15" x14ac:dyDescent="0.55000000000000004">
      <c r="A2104" s="2">
        <v>43269</v>
      </c>
      <c r="B2104">
        <v>22</v>
      </c>
      <c r="C2104" t="s">
        <v>9</v>
      </c>
      <c r="D2104" t="s">
        <v>11</v>
      </c>
      <c r="E2104">
        <v>8</v>
      </c>
      <c r="F2104">
        <v>0.95</v>
      </c>
      <c r="G2104" s="4">
        <v>0</v>
      </c>
      <c r="H2104" s="3">
        <v>0.56999999999999995</v>
      </c>
      <c r="I2104">
        <v>2</v>
      </c>
      <c r="K2104" s="18">
        <f t="shared" si="160"/>
        <v>1.9</v>
      </c>
      <c r="L2104" s="18">
        <f t="shared" si="161"/>
        <v>0.76</v>
      </c>
      <c r="M2104" s="19">
        <f t="shared" si="162"/>
        <v>0.4</v>
      </c>
      <c r="N2104" s="19">
        <f t="shared" si="163"/>
        <v>0</v>
      </c>
      <c r="O2104" s="18">
        <f t="shared" si="164"/>
        <v>0</v>
      </c>
    </row>
    <row r="2105" spans="1:15" x14ac:dyDescent="0.55000000000000004">
      <c r="A2105" s="2">
        <v>43146</v>
      </c>
      <c r="B2105">
        <v>22</v>
      </c>
      <c r="C2105" t="s">
        <v>6</v>
      </c>
      <c r="D2105" t="s">
        <v>11</v>
      </c>
      <c r="E2105">
        <v>6</v>
      </c>
      <c r="F2105">
        <v>0.95</v>
      </c>
      <c r="G2105" s="4">
        <v>0</v>
      </c>
      <c r="H2105" s="3">
        <v>0.56999999999999995</v>
      </c>
      <c r="I2105">
        <v>10</v>
      </c>
      <c r="K2105" s="18">
        <f t="shared" si="160"/>
        <v>9.5</v>
      </c>
      <c r="L2105" s="18">
        <f t="shared" si="161"/>
        <v>3.8</v>
      </c>
      <c r="M2105" s="19">
        <f t="shared" si="162"/>
        <v>0.39999999999999997</v>
      </c>
      <c r="N2105" s="19">
        <f t="shared" si="163"/>
        <v>0</v>
      </c>
      <c r="O2105" s="18">
        <f t="shared" si="164"/>
        <v>0</v>
      </c>
    </row>
    <row r="2106" spans="1:15" x14ac:dyDescent="0.55000000000000004">
      <c r="A2106" s="2">
        <v>43151</v>
      </c>
      <c r="B2106">
        <v>22</v>
      </c>
      <c r="C2106" t="s">
        <v>8</v>
      </c>
      <c r="D2106" t="s">
        <v>11</v>
      </c>
      <c r="E2106">
        <v>5</v>
      </c>
      <c r="F2106">
        <v>0.95</v>
      </c>
      <c r="G2106" s="4">
        <v>0</v>
      </c>
      <c r="H2106" s="3">
        <v>0.56999999999999995</v>
      </c>
      <c r="I2106">
        <v>5</v>
      </c>
      <c r="K2106" s="18">
        <f t="shared" si="160"/>
        <v>4.75</v>
      </c>
      <c r="L2106" s="18">
        <f t="shared" si="161"/>
        <v>1.9</v>
      </c>
      <c r="M2106" s="19">
        <f t="shared" si="162"/>
        <v>0.39999999999999997</v>
      </c>
      <c r="N2106" s="19">
        <f t="shared" si="163"/>
        <v>0</v>
      </c>
      <c r="O2106" s="18">
        <f t="shared" si="164"/>
        <v>0</v>
      </c>
    </row>
    <row r="2107" spans="1:15" x14ac:dyDescent="0.55000000000000004">
      <c r="A2107" s="2">
        <v>43156</v>
      </c>
      <c r="B2107">
        <v>22</v>
      </c>
      <c r="C2107" t="s">
        <v>7</v>
      </c>
      <c r="D2107" t="s">
        <v>10</v>
      </c>
      <c r="E2107">
        <v>2</v>
      </c>
      <c r="F2107">
        <v>0.95</v>
      </c>
      <c r="G2107" s="4">
        <v>0</v>
      </c>
      <c r="H2107" s="3">
        <v>0.56999999999999995</v>
      </c>
      <c r="I2107">
        <v>19</v>
      </c>
      <c r="K2107" s="18">
        <f t="shared" si="160"/>
        <v>18.05</v>
      </c>
      <c r="L2107" s="18">
        <f t="shared" si="161"/>
        <v>7.22</v>
      </c>
      <c r="M2107" s="19">
        <f t="shared" si="162"/>
        <v>0.39999999999999997</v>
      </c>
      <c r="N2107" s="19">
        <f t="shared" si="163"/>
        <v>0</v>
      </c>
      <c r="O2107" s="18">
        <f t="shared" si="164"/>
        <v>0</v>
      </c>
    </row>
    <row r="2108" spans="1:15" x14ac:dyDescent="0.55000000000000004">
      <c r="A2108" s="2">
        <v>43169</v>
      </c>
      <c r="B2108">
        <v>22</v>
      </c>
      <c r="C2108" t="s">
        <v>8</v>
      </c>
      <c r="D2108" t="s">
        <v>10</v>
      </c>
      <c r="E2108">
        <v>11</v>
      </c>
      <c r="F2108">
        <v>0.95</v>
      </c>
      <c r="G2108" s="4">
        <v>0</v>
      </c>
      <c r="H2108" s="3">
        <v>0.56999999999999995</v>
      </c>
      <c r="I2108">
        <v>5</v>
      </c>
      <c r="K2108" s="18">
        <f t="shared" si="160"/>
        <v>4.75</v>
      </c>
      <c r="L2108" s="18">
        <f t="shared" si="161"/>
        <v>1.9</v>
      </c>
      <c r="M2108" s="19">
        <f t="shared" si="162"/>
        <v>0.39999999999999997</v>
      </c>
      <c r="N2108" s="19">
        <f t="shared" si="163"/>
        <v>0</v>
      </c>
      <c r="O2108" s="18">
        <f t="shared" si="164"/>
        <v>0</v>
      </c>
    </row>
    <row r="2109" spans="1:15" x14ac:dyDescent="0.55000000000000004">
      <c r="A2109" s="2">
        <v>43208</v>
      </c>
      <c r="B2109">
        <v>22</v>
      </c>
      <c r="C2109" t="s">
        <v>8</v>
      </c>
      <c r="D2109" t="s">
        <v>11</v>
      </c>
      <c r="E2109">
        <v>5</v>
      </c>
      <c r="F2109">
        <v>0.95</v>
      </c>
      <c r="G2109" s="4">
        <v>0</v>
      </c>
      <c r="H2109" s="3">
        <v>0.56999999999999995</v>
      </c>
      <c r="I2109">
        <v>10</v>
      </c>
      <c r="K2109" s="18">
        <f t="shared" si="160"/>
        <v>9.5</v>
      </c>
      <c r="L2109" s="18">
        <f t="shared" si="161"/>
        <v>3.8</v>
      </c>
      <c r="M2109" s="19">
        <f t="shared" si="162"/>
        <v>0.39999999999999997</v>
      </c>
      <c r="N2109" s="19">
        <f t="shared" si="163"/>
        <v>0</v>
      </c>
      <c r="O2109" s="18">
        <f t="shared" si="164"/>
        <v>0</v>
      </c>
    </row>
    <row r="2110" spans="1:15" x14ac:dyDescent="0.55000000000000004">
      <c r="A2110" s="2">
        <v>43219</v>
      </c>
      <c r="B2110">
        <v>22</v>
      </c>
      <c r="C2110" t="s">
        <v>5</v>
      </c>
      <c r="D2110" t="s">
        <v>10</v>
      </c>
      <c r="E2110">
        <v>3</v>
      </c>
      <c r="F2110">
        <v>0.95</v>
      </c>
      <c r="G2110" s="4">
        <v>0</v>
      </c>
      <c r="H2110" s="3">
        <v>0.56999999999999995</v>
      </c>
      <c r="I2110">
        <v>5</v>
      </c>
      <c r="K2110" s="18">
        <f t="shared" si="160"/>
        <v>4.75</v>
      </c>
      <c r="L2110" s="18">
        <f t="shared" si="161"/>
        <v>1.9</v>
      </c>
      <c r="M2110" s="19">
        <f t="shared" si="162"/>
        <v>0.39999999999999997</v>
      </c>
      <c r="N2110" s="19">
        <f t="shared" si="163"/>
        <v>0</v>
      </c>
      <c r="O2110" s="18">
        <f t="shared" si="164"/>
        <v>0</v>
      </c>
    </row>
    <row r="2111" spans="1:15" x14ac:dyDescent="0.55000000000000004">
      <c r="A2111" s="2">
        <v>43124</v>
      </c>
      <c r="B2111">
        <v>24</v>
      </c>
      <c r="C2111" t="s">
        <v>5</v>
      </c>
      <c r="D2111" t="s">
        <v>11</v>
      </c>
      <c r="E2111">
        <v>8</v>
      </c>
      <c r="F2111">
        <v>27.95</v>
      </c>
      <c r="G2111" s="4">
        <v>0</v>
      </c>
      <c r="H2111" s="3">
        <v>16.8</v>
      </c>
      <c r="I2111">
        <v>21</v>
      </c>
      <c r="K2111" s="18">
        <f t="shared" si="160"/>
        <v>586.94999999999993</v>
      </c>
      <c r="L2111" s="18">
        <f t="shared" si="161"/>
        <v>234.14999999999998</v>
      </c>
      <c r="M2111" s="19">
        <f t="shared" si="162"/>
        <v>0.39892665474060823</v>
      </c>
      <c r="N2111" s="19">
        <f t="shared" si="163"/>
        <v>0.15</v>
      </c>
      <c r="O2111" s="18">
        <f t="shared" si="164"/>
        <v>88.04249999999999</v>
      </c>
    </row>
    <row r="2112" spans="1:15" x14ac:dyDescent="0.55000000000000004">
      <c r="A2112" s="2">
        <v>43132</v>
      </c>
      <c r="B2112">
        <v>24</v>
      </c>
      <c r="C2112" t="s">
        <v>6</v>
      </c>
      <c r="D2112" t="s">
        <v>11</v>
      </c>
      <c r="E2112">
        <v>1</v>
      </c>
      <c r="F2112">
        <v>27.95</v>
      </c>
      <c r="G2112" s="4">
        <v>0</v>
      </c>
      <c r="H2112" s="3">
        <v>16.8</v>
      </c>
      <c r="I2112">
        <v>21</v>
      </c>
      <c r="K2112" s="18">
        <f t="shared" si="160"/>
        <v>586.94999999999993</v>
      </c>
      <c r="L2112" s="18">
        <f t="shared" si="161"/>
        <v>234.14999999999998</v>
      </c>
      <c r="M2112" s="19">
        <f t="shared" si="162"/>
        <v>0.39892665474060823</v>
      </c>
      <c r="N2112" s="19">
        <f t="shared" si="163"/>
        <v>0.15</v>
      </c>
      <c r="O2112" s="18">
        <f t="shared" si="164"/>
        <v>88.04249999999999</v>
      </c>
    </row>
    <row r="2113" spans="1:15" x14ac:dyDescent="0.55000000000000004">
      <c r="A2113" s="2">
        <v>43157</v>
      </c>
      <c r="B2113">
        <v>24</v>
      </c>
      <c r="C2113" t="s">
        <v>5</v>
      </c>
      <c r="D2113" t="s">
        <v>10</v>
      </c>
      <c r="E2113">
        <v>6</v>
      </c>
      <c r="F2113">
        <v>27.95</v>
      </c>
      <c r="G2113" s="4">
        <v>0</v>
      </c>
      <c r="H2113" s="3">
        <v>16.8</v>
      </c>
      <c r="I2113">
        <v>26</v>
      </c>
      <c r="K2113" s="18">
        <f t="shared" si="160"/>
        <v>726.69999999999993</v>
      </c>
      <c r="L2113" s="18">
        <f t="shared" si="161"/>
        <v>289.89999999999998</v>
      </c>
      <c r="M2113" s="19">
        <f t="shared" si="162"/>
        <v>0.39892665474060823</v>
      </c>
      <c r="N2113" s="19">
        <f t="shared" si="163"/>
        <v>0.15</v>
      </c>
      <c r="O2113" s="18">
        <f t="shared" si="164"/>
        <v>109.00499999999998</v>
      </c>
    </row>
    <row r="2114" spans="1:15" x14ac:dyDescent="0.55000000000000004">
      <c r="A2114" s="2">
        <v>43158</v>
      </c>
      <c r="B2114">
        <v>24</v>
      </c>
      <c r="C2114" t="s">
        <v>8</v>
      </c>
      <c r="D2114" t="s">
        <v>11</v>
      </c>
      <c r="E2114">
        <v>5</v>
      </c>
      <c r="F2114">
        <v>27.95</v>
      </c>
      <c r="G2114" s="4">
        <v>0</v>
      </c>
      <c r="H2114" s="3">
        <v>16.8</v>
      </c>
      <c r="I2114">
        <v>13</v>
      </c>
      <c r="K2114" s="18">
        <f t="shared" ref="K2114:K2177" si="165">I2114*F2114*(1-G2114)</f>
        <v>363.34999999999997</v>
      </c>
      <c r="L2114" s="18">
        <f t="shared" ref="L2114:L2177" si="166">(F2114*(1-G2114)-H2114)*I2114</f>
        <v>144.94999999999999</v>
      </c>
      <c r="M2114" s="19">
        <f t="shared" ref="M2114:M2177" si="167">L2114/K2114</f>
        <v>0.39892665474060823</v>
      </c>
      <c r="N2114" s="19">
        <f t="shared" si="163"/>
        <v>0</v>
      </c>
      <c r="O2114" s="18">
        <f t="shared" si="164"/>
        <v>0</v>
      </c>
    </row>
    <row r="2115" spans="1:15" x14ac:dyDescent="0.55000000000000004">
      <c r="A2115" s="2">
        <v>43201</v>
      </c>
      <c r="B2115">
        <v>24</v>
      </c>
      <c r="C2115" t="s">
        <v>8</v>
      </c>
      <c r="D2115" t="s">
        <v>11</v>
      </c>
      <c r="E2115">
        <v>5</v>
      </c>
      <c r="F2115">
        <v>27.95</v>
      </c>
      <c r="G2115" s="4">
        <v>0</v>
      </c>
      <c r="H2115" s="3">
        <v>16.8</v>
      </c>
      <c r="I2115">
        <v>9</v>
      </c>
      <c r="K2115" s="18">
        <f t="shared" si="165"/>
        <v>251.54999999999998</v>
      </c>
      <c r="L2115" s="18">
        <f t="shared" si="166"/>
        <v>100.35</v>
      </c>
      <c r="M2115" s="19">
        <f t="shared" si="167"/>
        <v>0.39892665474060823</v>
      </c>
      <c r="N2115" s="19">
        <f t="shared" ref="N2115:N2178" si="168">MAX(IF(K2115&gt;500,0.15,0),G2115)-G2115</f>
        <v>0</v>
      </c>
      <c r="O2115" s="18">
        <f t="shared" ref="O2115:O2178" si="169">N2115*K2115</f>
        <v>0</v>
      </c>
    </row>
    <row r="2116" spans="1:15" x14ac:dyDescent="0.55000000000000004">
      <c r="A2116" s="2">
        <v>43207</v>
      </c>
      <c r="B2116">
        <v>24</v>
      </c>
      <c r="C2116" t="s">
        <v>7</v>
      </c>
      <c r="D2116" t="s">
        <v>11</v>
      </c>
      <c r="E2116">
        <v>9</v>
      </c>
      <c r="F2116">
        <v>27.95</v>
      </c>
      <c r="G2116" s="4">
        <v>0</v>
      </c>
      <c r="H2116" s="3">
        <v>16.8</v>
      </c>
      <c r="I2116">
        <v>34</v>
      </c>
      <c r="K2116" s="18">
        <f t="shared" si="165"/>
        <v>950.3</v>
      </c>
      <c r="L2116" s="18">
        <f t="shared" si="166"/>
        <v>379.09999999999997</v>
      </c>
      <c r="M2116" s="19">
        <f t="shared" si="167"/>
        <v>0.39892665474060823</v>
      </c>
      <c r="N2116" s="19">
        <f t="shared" si="168"/>
        <v>0.15</v>
      </c>
      <c r="O2116" s="18">
        <f t="shared" si="169"/>
        <v>142.54499999999999</v>
      </c>
    </row>
    <row r="2117" spans="1:15" x14ac:dyDescent="0.55000000000000004">
      <c r="A2117" s="2">
        <v>43216</v>
      </c>
      <c r="B2117">
        <v>24</v>
      </c>
      <c r="C2117" t="s">
        <v>6</v>
      </c>
      <c r="D2117" t="s">
        <v>11</v>
      </c>
      <c r="E2117">
        <v>6</v>
      </c>
      <c r="F2117">
        <v>27.95</v>
      </c>
      <c r="G2117" s="4">
        <v>0</v>
      </c>
      <c r="H2117" s="3">
        <v>16.8</v>
      </c>
      <c r="I2117">
        <v>17</v>
      </c>
      <c r="K2117" s="18">
        <f t="shared" si="165"/>
        <v>475.15</v>
      </c>
      <c r="L2117" s="18">
        <f t="shared" si="166"/>
        <v>189.54999999999998</v>
      </c>
      <c r="M2117" s="19">
        <f t="shared" si="167"/>
        <v>0.39892665474060823</v>
      </c>
      <c r="N2117" s="19">
        <f t="shared" si="168"/>
        <v>0</v>
      </c>
      <c r="O2117" s="18">
        <f t="shared" si="169"/>
        <v>0</v>
      </c>
    </row>
    <row r="2118" spans="1:15" x14ac:dyDescent="0.55000000000000004">
      <c r="A2118" s="2">
        <v>43267</v>
      </c>
      <c r="B2118">
        <v>24</v>
      </c>
      <c r="C2118" t="s">
        <v>8</v>
      </c>
      <c r="D2118" t="s">
        <v>10</v>
      </c>
      <c r="E2118">
        <v>10</v>
      </c>
      <c r="F2118">
        <v>27.95</v>
      </c>
      <c r="G2118" s="4">
        <v>0</v>
      </c>
      <c r="H2118" s="3">
        <v>16.8</v>
      </c>
      <c r="I2118">
        <v>13</v>
      </c>
      <c r="K2118" s="18">
        <f t="shared" si="165"/>
        <v>363.34999999999997</v>
      </c>
      <c r="L2118" s="18">
        <f t="shared" si="166"/>
        <v>144.94999999999999</v>
      </c>
      <c r="M2118" s="19">
        <f t="shared" si="167"/>
        <v>0.39892665474060823</v>
      </c>
      <c r="N2118" s="19">
        <f t="shared" si="168"/>
        <v>0</v>
      </c>
      <c r="O2118" s="18">
        <f t="shared" si="169"/>
        <v>0</v>
      </c>
    </row>
    <row r="2119" spans="1:15" x14ac:dyDescent="0.55000000000000004">
      <c r="A2119" s="2">
        <v>43189</v>
      </c>
      <c r="B2119">
        <v>24</v>
      </c>
      <c r="C2119" t="s">
        <v>9</v>
      </c>
      <c r="D2119" t="s">
        <v>10</v>
      </c>
      <c r="E2119">
        <v>11</v>
      </c>
      <c r="F2119">
        <v>27.95</v>
      </c>
      <c r="G2119" s="4">
        <v>0</v>
      </c>
      <c r="H2119" s="3">
        <v>16.8</v>
      </c>
      <c r="I2119">
        <v>18</v>
      </c>
      <c r="K2119" s="18">
        <f t="shared" si="165"/>
        <v>503.09999999999997</v>
      </c>
      <c r="L2119" s="18">
        <f t="shared" si="166"/>
        <v>200.7</v>
      </c>
      <c r="M2119" s="19">
        <f t="shared" si="167"/>
        <v>0.39892665474060823</v>
      </c>
      <c r="N2119" s="19">
        <f t="shared" si="168"/>
        <v>0.15</v>
      </c>
      <c r="O2119" s="18">
        <f t="shared" si="169"/>
        <v>75.464999999999989</v>
      </c>
    </row>
    <row r="2120" spans="1:15" x14ac:dyDescent="0.55000000000000004">
      <c r="A2120" s="2">
        <v>43121</v>
      </c>
      <c r="B2120">
        <v>24</v>
      </c>
      <c r="C2120" t="s">
        <v>9</v>
      </c>
      <c r="D2120" t="s">
        <v>10</v>
      </c>
      <c r="E2120">
        <v>12</v>
      </c>
      <c r="F2120">
        <v>27.95</v>
      </c>
      <c r="G2120" s="4">
        <v>0</v>
      </c>
      <c r="H2120" s="3">
        <v>16.8</v>
      </c>
      <c r="I2120">
        <v>4</v>
      </c>
      <c r="K2120" s="18">
        <f t="shared" si="165"/>
        <v>111.8</v>
      </c>
      <c r="L2120" s="18">
        <f t="shared" si="166"/>
        <v>44.599999999999994</v>
      </c>
      <c r="M2120" s="19">
        <f t="shared" si="167"/>
        <v>0.39892665474060818</v>
      </c>
      <c r="N2120" s="19">
        <f t="shared" si="168"/>
        <v>0</v>
      </c>
      <c r="O2120" s="18">
        <f t="shared" si="169"/>
        <v>0</v>
      </c>
    </row>
    <row r="2121" spans="1:15" x14ac:dyDescent="0.55000000000000004">
      <c r="A2121" s="2">
        <v>43123</v>
      </c>
      <c r="B2121">
        <v>24</v>
      </c>
      <c r="C2121" t="s">
        <v>8</v>
      </c>
      <c r="D2121" t="s">
        <v>11</v>
      </c>
      <c r="E2121">
        <v>0</v>
      </c>
      <c r="F2121">
        <v>27.95</v>
      </c>
      <c r="G2121" s="4">
        <v>0</v>
      </c>
      <c r="H2121" s="3">
        <v>16.8</v>
      </c>
      <c r="I2121">
        <v>20</v>
      </c>
      <c r="K2121" s="18">
        <f t="shared" si="165"/>
        <v>559</v>
      </c>
      <c r="L2121" s="18">
        <f t="shared" si="166"/>
        <v>222.99999999999997</v>
      </c>
      <c r="M2121" s="19">
        <f t="shared" si="167"/>
        <v>0.39892665474060818</v>
      </c>
      <c r="N2121" s="19">
        <f t="shared" si="168"/>
        <v>0.15</v>
      </c>
      <c r="O2121" s="18">
        <f t="shared" si="169"/>
        <v>83.85</v>
      </c>
    </row>
    <row r="2122" spans="1:15" x14ac:dyDescent="0.55000000000000004">
      <c r="A2122" s="2">
        <v>43125</v>
      </c>
      <c r="B2122">
        <v>24</v>
      </c>
      <c r="C2122" t="s">
        <v>8</v>
      </c>
      <c r="D2122" t="s">
        <v>11</v>
      </c>
      <c r="E2122">
        <v>5</v>
      </c>
      <c r="F2122">
        <v>27.95</v>
      </c>
      <c r="G2122" s="4">
        <v>0</v>
      </c>
      <c r="H2122" s="3">
        <v>16.8</v>
      </c>
      <c r="I2122">
        <v>8</v>
      </c>
      <c r="K2122" s="18">
        <f t="shared" si="165"/>
        <v>223.6</v>
      </c>
      <c r="L2122" s="18">
        <f t="shared" si="166"/>
        <v>89.199999999999989</v>
      </c>
      <c r="M2122" s="19">
        <f t="shared" si="167"/>
        <v>0.39892665474060818</v>
      </c>
      <c r="N2122" s="19">
        <f t="shared" si="168"/>
        <v>0</v>
      </c>
      <c r="O2122" s="18">
        <f t="shared" si="169"/>
        <v>0</v>
      </c>
    </row>
    <row r="2123" spans="1:15" x14ac:dyDescent="0.55000000000000004">
      <c r="A2123" s="2">
        <v>43142</v>
      </c>
      <c r="B2123">
        <v>24</v>
      </c>
      <c r="C2123" t="s">
        <v>8</v>
      </c>
      <c r="D2123" t="s">
        <v>10</v>
      </c>
      <c r="E2123">
        <v>5</v>
      </c>
      <c r="F2123">
        <v>27.95</v>
      </c>
      <c r="G2123" s="4">
        <v>0</v>
      </c>
      <c r="H2123" s="3">
        <v>16.8</v>
      </c>
      <c r="I2123">
        <v>30</v>
      </c>
      <c r="K2123" s="18">
        <f t="shared" si="165"/>
        <v>838.5</v>
      </c>
      <c r="L2123" s="18">
        <f t="shared" si="166"/>
        <v>334.49999999999994</v>
      </c>
      <c r="M2123" s="19">
        <f t="shared" si="167"/>
        <v>0.39892665474060818</v>
      </c>
      <c r="N2123" s="19">
        <f t="shared" si="168"/>
        <v>0.15</v>
      </c>
      <c r="O2123" s="18">
        <f t="shared" si="169"/>
        <v>125.77499999999999</v>
      </c>
    </row>
    <row r="2124" spans="1:15" x14ac:dyDescent="0.55000000000000004">
      <c r="A2124" s="2">
        <v>43144</v>
      </c>
      <c r="B2124">
        <v>24</v>
      </c>
      <c r="C2124" t="s">
        <v>9</v>
      </c>
      <c r="D2124" t="s">
        <v>11</v>
      </c>
      <c r="E2124">
        <v>12</v>
      </c>
      <c r="F2124">
        <v>27.95</v>
      </c>
      <c r="G2124" s="4">
        <v>0</v>
      </c>
      <c r="H2124" s="3">
        <v>16.8</v>
      </c>
      <c r="I2124">
        <v>27</v>
      </c>
      <c r="K2124" s="18">
        <f t="shared" si="165"/>
        <v>754.65</v>
      </c>
      <c r="L2124" s="18">
        <f t="shared" si="166"/>
        <v>301.04999999999995</v>
      </c>
      <c r="M2124" s="19">
        <f t="shared" si="167"/>
        <v>0.39892665474060818</v>
      </c>
      <c r="N2124" s="19">
        <f t="shared" si="168"/>
        <v>0.15</v>
      </c>
      <c r="O2124" s="18">
        <f t="shared" si="169"/>
        <v>113.19749999999999</v>
      </c>
    </row>
    <row r="2125" spans="1:15" x14ac:dyDescent="0.55000000000000004">
      <c r="A2125" s="2">
        <v>43145</v>
      </c>
      <c r="B2125">
        <v>24</v>
      </c>
      <c r="C2125" t="s">
        <v>5</v>
      </c>
      <c r="D2125" t="s">
        <v>11</v>
      </c>
      <c r="E2125">
        <v>4</v>
      </c>
      <c r="F2125">
        <v>27.95</v>
      </c>
      <c r="G2125" s="4">
        <v>0</v>
      </c>
      <c r="H2125" s="3">
        <v>16.8</v>
      </c>
      <c r="I2125">
        <v>24</v>
      </c>
      <c r="K2125" s="18">
        <f t="shared" si="165"/>
        <v>670.8</v>
      </c>
      <c r="L2125" s="18">
        <f t="shared" si="166"/>
        <v>267.59999999999997</v>
      </c>
      <c r="M2125" s="19">
        <f t="shared" si="167"/>
        <v>0.39892665474060818</v>
      </c>
      <c r="N2125" s="19">
        <f t="shared" si="168"/>
        <v>0.15</v>
      </c>
      <c r="O2125" s="18">
        <f t="shared" si="169"/>
        <v>100.61999999999999</v>
      </c>
    </row>
    <row r="2126" spans="1:15" x14ac:dyDescent="0.55000000000000004">
      <c r="A2126" s="2">
        <v>43156</v>
      </c>
      <c r="B2126">
        <v>24</v>
      </c>
      <c r="C2126" t="s">
        <v>7</v>
      </c>
      <c r="D2126" t="s">
        <v>10</v>
      </c>
      <c r="E2126">
        <v>9</v>
      </c>
      <c r="F2126">
        <v>27.95</v>
      </c>
      <c r="G2126" s="4">
        <v>0</v>
      </c>
      <c r="H2126" s="3">
        <v>16.8</v>
      </c>
      <c r="I2126">
        <v>4</v>
      </c>
      <c r="K2126" s="18">
        <f t="shared" si="165"/>
        <v>111.8</v>
      </c>
      <c r="L2126" s="18">
        <f t="shared" si="166"/>
        <v>44.599999999999994</v>
      </c>
      <c r="M2126" s="19">
        <f t="shared" si="167"/>
        <v>0.39892665474060818</v>
      </c>
      <c r="N2126" s="19">
        <f t="shared" si="168"/>
        <v>0</v>
      </c>
      <c r="O2126" s="18">
        <f t="shared" si="169"/>
        <v>0</v>
      </c>
    </row>
    <row r="2127" spans="1:15" x14ac:dyDescent="0.55000000000000004">
      <c r="A2127" s="2">
        <v>43167</v>
      </c>
      <c r="B2127">
        <v>24</v>
      </c>
      <c r="C2127" t="s">
        <v>6</v>
      </c>
      <c r="D2127" t="s">
        <v>11</v>
      </c>
      <c r="E2127">
        <v>1</v>
      </c>
      <c r="F2127">
        <v>27.95</v>
      </c>
      <c r="G2127" s="4">
        <v>0</v>
      </c>
      <c r="H2127" s="3">
        <v>16.8</v>
      </c>
      <c r="I2127">
        <v>20</v>
      </c>
      <c r="K2127" s="18">
        <f t="shared" si="165"/>
        <v>559</v>
      </c>
      <c r="L2127" s="18">
        <f t="shared" si="166"/>
        <v>222.99999999999997</v>
      </c>
      <c r="M2127" s="19">
        <f t="shared" si="167"/>
        <v>0.39892665474060818</v>
      </c>
      <c r="N2127" s="19">
        <f t="shared" si="168"/>
        <v>0.15</v>
      </c>
      <c r="O2127" s="18">
        <f t="shared" si="169"/>
        <v>83.85</v>
      </c>
    </row>
    <row r="2128" spans="1:15" x14ac:dyDescent="0.55000000000000004">
      <c r="A2128" s="2">
        <v>43174</v>
      </c>
      <c r="B2128">
        <v>24</v>
      </c>
      <c r="C2128" t="s">
        <v>6</v>
      </c>
      <c r="D2128" t="s">
        <v>11</v>
      </c>
      <c r="E2128">
        <v>9</v>
      </c>
      <c r="F2128">
        <v>27.95</v>
      </c>
      <c r="G2128" s="4">
        <v>0</v>
      </c>
      <c r="H2128" s="3">
        <v>16.8</v>
      </c>
      <c r="I2128">
        <v>4</v>
      </c>
      <c r="K2128" s="18">
        <f t="shared" si="165"/>
        <v>111.8</v>
      </c>
      <c r="L2128" s="18">
        <f t="shared" si="166"/>
        <v>44.599999999999994</v>
      </c>
      <c r="M2128" s="19">
        <f t="shared" si="167"/>
        <v>0.39892665474060818</v>
      </c>
      <c r="N2128" s="19">
        <f t="shared" si="168"/>
        <v>0</v>
      </c>
      <c r="O2128" s="18">
        <f t="shared" si="169"/>
        <v>0</v>
      </c>
    </row>
    <row r="2129" spans="1:15" x14ac:dyDescent="0.55000000000000004">
      <c r="A2129" s="2">
        <v>43181</v>
      </c>
      <c r="B2129">
        <v>24</v>
      </c>
      <c r="C2129" t="s">
        <v>6</v>
      </c>
      <c r="D2129" t="s">
        <v>11</v>
      </c>
      <c r="E2129">
        <v>4</v>
      </c>
      <c r="F2129">
        <v>27.95</v>
      </c>
      <c r="G2129" s="4">
        <v>0</v>
      </c>
      <c r="H2129" s="3">
        <v>16.8</v>
      </c>
      <c r="I2129">
        <v>2</v>
      </c>
      <c r="K2129" s="18">
        <f t="shared" si="165"/>
        <v>55.9</v>
      </c>
      <c r="L2129" s="18">
        <f t="shared" si="166"/>
        <v>22.299999999999997</v>
      </c>
      <c r="M2129" s="19">
        <f t="shared" si="167"/>
        <v>0.39892665474060818</v>
      </c>
      <c r="N2129" s="19">
        <f t="shared" si="168"/>
        <v>0</v>
      </c>
      <c r="O2129" s="18">
        <f t="shared" si="169"/>
        <v>0</v>
      </c>
    </row>
    <row r="2130" spans="1:15" x14ac:dyDescent="0.55000000000000004">
      <c r="A2130" s="2">
        <v>43182</v>
      </c>
      <c r="B2130">
        <v>24</v>
      </c>
      <c r="C2130" t="s">
        <v>9</v>
      </c>
      <c r="D2130" t="s">
        <v>10</v>
      </c>
      <c r="E2130">
        <v>10</v>
      </c>
      <c r="F2130">
        <v>27.95</v>
      </c>
      <c r="G2130" s="4">
        <v>0</v>
      </c>
      <c r="H2130" s="3">
        <v>16.8</v>
      </c>
      <c r="I2130">
        <v>15</v>
      </c>
      <c r="K2130" s="18">
        <f t="shared" si="165"/>
        <v>419.25</v>
      </c>
      <c r="L2130" s="18">
        <f t="shared" si="166"/>
        <v>167.24999999999997</v>
      </c>
      <c r="M2130" s="19">
        <f t="shared" si="167"/>
        <v>0.39892665474060818</v>
      </c>
      <c r="N2130" s="19">
        <f t="shared" si="168"/>
        <v>0</v>
      </c>
      <c r="O2130" s="18">
        <f t="shared" si="169"/>
        <v>0</v>
      </c>
    </row>
    <row r="2131" spans="1:15" x14ac:dyDescent="0.55000000000000004">
      <c r="A2131" s="2">
        <v>43189</v>
      </c>
      <c r="B2131">
        <v>24</v>
      </c>
      <c r="C2131" t="s">
        <v>9</v>
      </c>
      <c r="D2131" t="s">
        <v>10</v>
      </c>
      <c r="E2131">
        <v>3</v>
      </c>
      <c r="F2131">
        <v>27.95</v>
      </c>
      <c r="G2131" s="4">
        <v>0</v>
      </c>
      <c r="H2131" s="3">
        <v>16.8</v>
      </c>
      <c r="I2131">
        <v>32</v>
      </c>
      <c r="K2131" s="18">
        <f t="shared" si="165"/>
        <v>894.4</v>
      </c>
      <c r="L2131" s="18">
        <f t="shared" si="166"/>
        <v>356.79999999999995</v>
      </c>
      <c r="M2131" s="19">
        <f t="shared" si="167"/>
        <v>0.39892665474060818</v>
      </c>
      <c r="N2131" s="19">
        <f t="shared" si="168"/>
        <v>0.15</v>
      </c>
      <c r="O2131" s="18">
        <f t="shared" si="169"/>
        <v>134.16</v>
      </c>
    </row>
    <row r="2132" spans="1:15" x14ac:dyDescent="0.55000000000000004">
      <c r="A2132" s="2">
        <v>43196</v>
      </c>
      <c r="B2132">
        <v>24</v>
      </c>
      <c r="C2132" t="s">
        <v>8</v>
      </c>
      <c r="D2132" t="s">
        <v>10</v>
      </c>
      <c r="E2132">
        <v>3</v>
      </c>
      <c r="F2132">
        <v>27.95</v>
      </c>
      <c r="G2132" s="4">
        <v>0</v>
      </c>
      <c r="H2132" s="3">
        <v>16.8</v>
      </c>
      <c r="I2132">
        <v>10</v>
      </c>
      <c r="K2132" s="18">
        <f t="shared" si="165"/>
        <v>279.5</v>
      </c>
      <c r="L2132" s="18">
        <f t="shared" si="166"/>
        <v>111.49999999999999</v>
      </c>
      <c r="M2132" s="19">
        <f t="shared" si="167"/>
        <v>0.39892665474060818</v>
      </c>
      <c r="N2132" s="19">
        <f t="shared" si="168"/>
        <v>0</v>
      </c>
      <c r="O2132" s="18">
        <f t="shared" si="169"/>
        <v>0</v>
      </c>
    </row>
    <row r="2133" spans="1:15" x14ac:dyDescent="0.55000000000000004">
      <c r="A2133" s="2">
        <v>43205</v>
      </c>
      <c r="B2133">
        <v>24</v>
      </c>
      <c r="C2133" t="s">
        <v>6</v>
      </c>
      <c r="D2133" t="s">
        <v>10</v>
      </c>
      <c r="E2133">
        <v>0</v>
      </c>
      <c r="F2133">
        <v>27.95</v>
      </c>
      <c r="G2133" s="4">
        <v>0</v>
      </c>
      <c r="H2133" s="3">
        <v>16.8</v>
      </c>
      <c r="I2133">
        <v>2</v>
      </c>
      <c r="K2133" s="18">
        <f t="shared" si="165"/>
        <v>55.9</v>
      </c>
      <c r="L2133" s="18">
        <f t="shared" si="166"/>
        <v>22.299999999999997</v>
      </c>
      <c r="M2133" s="19">
        <f t="shared" si="167"/>
        <v>0.39892665474060818</v>
      </c>
      <c r="N2133" s="19">
        <f t="shared" si="168"/>
        <v>0</v>
      </c>
      <c r="O2133" s="18">
        <f t="shared" si="169"/>
        <v>0</v>
      </c>
    </row>
    <row r="2134" spans="1:15" x14ac:dyDescent="0.55000000000000004">
      <c r="A2134" s="2">
        <v>43212</v>
      </c>
      <c r="B2134">
        <v>24</v>
      </c>
      <c r="C2134" t="s">
        <v>6</v>
      </c>
      <c r="D2134" t="s">
        <v>10</v>
      </c>
      <c r="E2134">
        <v>8</v>
      </c>
      <c r="F2134">
        <v>27.95</v>
      </c>
      <c r="G2134" s="4">
        <v>0</v>
      </c>
      <c r="H2134" s="3">
        <v>16.8</v>
      </c>
      <c r="I2134">
        <v>20</v>
      </c>
      <c r="K2134" s="18">
        <f t="shared" si="165"/>
        <v>559</v>
      </c>
      <c r="L2134" s="18">
        <f t="shared" si="166"/>
        <v>222.99999999999997</v>
      </c>
      <c r="M2134" s="19">
        <f t="shared" si="167"/>
        <v>0.39892665474060818</v>
      </c>
      <c r="N2134" s="19">
        <f t="shared" si="168"/>
        <v>0.15</v>
      </c>
      <c r="O2134" s="18">
        <f t="shared" si="169"/>
        <v>83.85</v>
      </c>
    </row>
    <row r="2135" spans="1:15" x14ac:dyDescent="0.55000000000000004">
      <c r="A2135" s="2">
        <v>43224</v>
      </c>
      <c r="B2135">
        <v>24</v>
      </c>
      <c r="C2135" t="s">
        <v>9</v>
      </c>
      <c r="D2135" t="s">
        <v>10</v>
      </c>
      <c r="E2135">
        <v>8</v>
      </c>
      <c r="F2135">
        <v>27.95</v>
      </c>
      <c r="G2135" s="4">
        <v>0</v>
      </c>
      <c r="H2135" s="3">
        <v>16.8</v>
      </c>
      <c r="I2135">
        <v>15</v>
      </c>
      <c r="K2135" s="18">
        <f t="shared" si="165"/>
        <v>419.25</v>
      </c>
      <c r="L2135" s="18">
        <f t="shared" si="166"/>
        <v>167.24999999999997</v>
      </c>
      <c r="M2135" s="19">
        <f t="shared" si="167"/>
        <v>0.39892665474060818</v>
      </c>
      <c r="N2135" s="19">
        <f t="shared" si="168"/>
        <v>0</v>
      </c>
      <c r="O2135" s="18">
        <f t="shared" si="169"/>
        <v>0</v>
      </c>
    </row>
    <row r="2136" spans="1:15" x14ac:dyDescent="0.55000000000000004">
      <c r="A2136" s="2">
        <v>43235</v>
      </c>
      <c r="B2136">
        <v>24</v>
      </c>
      <c r="C2136" t="s">
        <v>7</v>
      </c>
      <c r="D2136" t="s">
        <v>11</v>
      </c>
      <c r="E2136">
        <v>9</v>
      </c>
      <c r="F2136">
        <v>27.95</v>
      </c>
      <c r="G2136" s="4">
        <v>0</v>
      </c>
      <c r="H2136" s="3">
        <v>16.8</v>
      </c>
      <c r="I2136">
        <v>5</v>
      </c>
      <c r="K2136" s="18">
        <f t="shared" si="165"/>
        <v>139.75</v>
      </c>
      <c r="L2136" s="18">
        <f t="shared" si="166"/>
        <v>55.749999999999993</v>
      </c>
      <c r="M2136" s="19">
        <f t="shared" si="167"/>
        <v>0.39892665474060818</v>
      </c>
      <c r="N2136" s="19">
        <f t="shared" si="168"/>
        <v>0</v>
      </c>
      <c r="O2136" s="18">
        <f t="shared" si="169"/>
        <v>0</v>
      </c>
    </row>
    <row r="2137" spans="1:15" x14ac:dyDescent="0.55000000000000004">
      <c r="A2137" s="2">
        <v>43238</v>
      </c>
      <c r="B2137">
        <v>24</v>
      </c>
      <c r="C2137" t="s">
        <v>9</v>
      </c>
      <c r="D2137" t="s">
        <v>10</v>
      </c>
      <c r="E2137">
        <v>7</v>
      </c>
      <c r="F2137">
        <v>27.95</v>
      </c>
      <c r="G2137" s="4">
        <v>0</v>
      </c>
      <c r="H2137" s="3">
        <v>16.8</v>
      </c>
      <c r="I2137">
        <v>22</v>
      </c>
      <c r="K2137" s="18">
        <f t="shared" si="165"/>
        <v>614.9</v>
      </c>
      <c r="L2137" s="18">
        <f t="shared" si="166"/>
        <v>245.29999999999995</v>
      </c>
      <c r="M2137" s="19">
        <f t="shared" si="167"/>
        <v>0.39892665474060818</v>
      </c>
      <c r="N2137" s="19">
        <f t="shared" si="168"/>
        <v>0.15</v>
      </c>
      <c r="O2137" s="18">
        <f t="shared" si="169"/>
        <v>92.234999999999999</v>
      </c>
    </row>
    <row r="2138" spans="1:15" x14ac:dyDescent="0.55000000000000004">
      <c r="A2138" s="2">
        <v>43239</v>
      </c>
      <c r="B2138">
        <v>24</v>
      </c>
      <c r="C2138" t="s">
        <v>9</v>
      </c>
      <c r="D2138" t="s">
        <v>10</v>
      </c>
      <c r="E2138">
        <v>8</v>
      </c>
      <c r="F2138">
        <v>27.95</v>
      </c>
      <c r="G2138" s="4">
        <v>0</v>
      </c>
      <c r="H2138" s="3">
        <v>16.8</v>
      </c>
      <c r="I2138">
        <v>20</v>
      </c>
      <c r="K2138" s="18">
        <f t="shared" si="165"/>
        <v>559</v>
      </c>
      <c r="L2138" s="18">
        <f t="shared" si="166"/>
        <v>222.99999999999997</v>
      </c>
      <c r="M2138" s="19">
        <f t="shared" si="167"/>
        <v>0.39892665474060818</v>
      </c>
      <c r="N2138" s="19">
        <f t="shared" si="168"/>
        <v>0.15</v>
      </c>
      <c r="O2138" s="18">
        <f t="shared" si="169"/>
        <v>83.85</v>
      </c>
    </row>
    <row r="2139" spans="1:15" x14ac:dyDescent="0.55000000000000004">
      <c r="A2139" s="2">
        <v>43239</v>
      </c>
      <c r="B2139">
        <v>24</v>
      </c>
      <c r="C2139" t="s">
        <v>8</v>
      </c>
      <c r="D2139" t="s">
        <v>10</v>
      </c>
      <c r="E2139">
        <v>10</v>
      </c>
      <c r="F2139">
        <v>27.95</v>
      </c>
      <c r="G2139" s="4">
        <v>0</v>
      </c>
      <c r="H2139" s="3">
        <v>16.8</v>
      </c>
      <c r="I2139">
        <v>16</v>
      </c>
      <c r="K2139" s="18">
        <f t="shared" si="165"/>
        <v>447.2</v>
      </c>
      <c r="L2139" s="18">
        <f t="shared" si="166"/>
        <v>178.39999999999998</v>
      </c>
      <c r="M2139" s="19">
        <f t="shared" si="167"/>
        <v>0.39892665474060818</v>
      </c>
      <c r="N2139" s="19">
        <f t="shared" si="168"/>
        <v>0</v>
      </c>
      <c r="O2139" s="18">
        <f t="shared" si="169"/>
        <v>0</v>
      </c>
    </row>
    <row r="2140" spans="1:15" x14ac:dyDescent="0.55000000000000004">
      <c r="A2140" s="2">
        <v>43240</v>
      </c>
      <c r="B2140">
        <v>24</v>
      </c>
      <c r="C2140" t="s">
        <v>5</v>
      </c>
      <c r="D2140" t="s">
        <v>10</v>
      </c>
      <c r="E2140">
        <v>7</v>
      </c>
      <c r="F2140">
        <v>27.95</v>
      </c>
      <c r="G2140" s="4">
        <v>0</v>
      </c>
      <c r="H2140" s="3">
        <v>16.8</v>
      </c>
      <c r="I2140">
        <v>16</v>
      </c>
      <c r="K2140" s="18">
        <f t="shared" si="165"/>
        <v>447.2</v>
      </c>
      <c r="L2140" s="18">
        <f t="shared" si="166"/>
        <v>178.39999999999998</v>
      </c>
      <c r="M2140" s="19">
        <f t="shared" si="167"/>
        <v>0.39892665474060818</v>
      </c>
      <c r="N2140" s="19">
        <f t="shared" si="168"/>
        <v>0</v>
      </c>
      <c r="O2140" s="18">
        <f t="shared" si="169"/>
        <v>0</v>
      </c>
    </row>
    <row r="2141" spans="1:15" x14ac:dyDescent="0.55000000000000004">
      <c r="A2141" s="2">
        <v>43244</v>
      </c>
      <c r="B2141">
        <v>24</v>
      </c>
      <c r="C2141" t="s">
        <v>5</v>
      </c>
      <c r="D2141" t="s">
        <v>11</v>
      </c>
      <c r="E2141">
        <v>10</v>
      </c>
      <c r="F2141">
        <v>27.95</v>
      </c>
      <c r="G2141" s="4">
        <v>0</v>
      </c>
      <c r="H2141" s="3">
        <v>16.8</v>
      </c>
      <c r="I2141">
        <v>24</v>
      </c>
      <c r="K2141" s="18">
        <f t="shared" si="165"/>
        <v>670.8</v>
      </c>
      <c r="L2141" s="18">
        <f t="shared" si="166"/>
        <v>267.59999999999997</v>
      </c>
      <c r="M2141" s="19">
        <f t="shared" si="167"/>
        <v>0.39892665474060818</v>
      </c>
      <c r="N2141" s="19">
        <f t="shared" si="168"/>
        <v>0.15</v>
      </c>
      <c r="O2141" s="18">
        <f t="shared" si="169"/>
        <v>100.61999999999999</v>
      </c>
    </row>
    <row r="2142" spans="1:15" x14ac:dyDescent="0.55000000000000004">
      <c r="A2142" s="2">
        <v>43247</v>
      </c>
      <c r="B2142">
        <v>24</v>
      </c>
      <c r="C2142" t="s">
        <v>5</v>
      </c>
      <c r="D2142" t="s">
        <v>10</v>
      </c>
      <c r="E2142">
        <v>9</v>
      </c>
      <c r="F2142">
        <v>27.95</v>
      </c>
      <c r="G2142" s="4">
        <v>0</v>
      </c>
      <c r="H2142" s="3">
        <v>16.8</v>
      </c>
      <c r="I2142">
        <v>1</v>
      </c>
      <c r="K2142" s="18">
        <f t="shared" si="165"/>
        <v>27.95</v>
      </c>
      <c r="L2142" s="18">
        <f t="shared" si="166"/>
        <v>11.149999999999999</v>
      </c>
      <c r="M2142" s="19">
        <f t="shared" si="167"/>
        <v>0.39892665474060818</v>
      </c>
      <c r="N2142" s="19">
        <f t="shared" si="168"/>
        <v>0</v>
      </c>
      <c r="O2142" s="18">
        <f t="shared" si="169"/>
        <v>0</v>
      </c>
    </row>
    <row r="2143" spans="1:15" x14ac:dyDescent="0.55000000000000004">
      <c r="A2143" s="2">
        <v>43251</v>
      </c>
      <c r="B2143">
        <v>24</v>
      </c>
      <c r="C2143" t="s">
        <v>5</v>
      </c>
      <c r="D2143" t="s">
        <v>11</v>
      </c>
      <c r="E2143">
        <v>8</v>
      </c>
      <c r="F2143">
        <v>27.95</v>
      </c>
      <c r="G2143" s="4">
        <v>0</v>
      </c>
      <c r="H2143" s="3">
        <v>16.8</v>
      </c>
      <c r="I2143">
        <v>11</v>
      </c>
      <c r="K2143" s="18">
        <f t="shared" si="165"/>
        <v>307.45</v>
      </c>
      <c r="L2143" s="18">
        <f t="shared" si="166"/>
        <v>122.64999999999998</v>
      </c>
      <c r="M2143" s="19">
        <f t="shared" si="167"/>
        <v>0.39892665474060818</v>
      </c>
      <c r="N2143" s="19">
        <f t="shared" si="168"/>
        <v>0</v>
      </c>
      <c r="O2143" s="18">
        <f t="shared" si="169"/>
        <v>0</v>
      </c>
    </row>
    <row r="2144" spans="1:15" x14ac:dyDescent="0.55000000000000004">
      <c r="A2144" s="2">
        <v>43274</v>
      </c>
      <c r="B2144">
        <v>24</v>
      </c>
      <c r="C2144" t="s">
        <v>7</v>
      </c>
      <c r="D2144" t="s">
        <v>10</v>
      </c>
      <c r="E2144">
        <v>12</v>
      </c>
      <c r="F2144">
        <v>27.95</v>
      </c>
      <c r="G2144" s="4">
        <v>0</v>
      </c>
      <c r="H2144" s="3">
        <v>16.8</v>
      </c>
      <c r="I2144">
        <v>1</v>
      </c>
      <c r="K2144" s="18">
        <f t="shared" si="165"/>
        <v>27.95</v>
      </c>
      <c r="L2144" s="18">
        <f t="shared" si="166"/>
        <v>11.149999999999999</v>
      </c>
      <c r="M2144" s="19">
        <f t="shared" si="167"/>
        <v>0.39892665474060818</v>
      </c>
      <c r="N2144" s="19">
        <f t="shared" si="168"/>
        <v>0</v>
      </c>
      <c r="O2144" s="18">
        <f t="shared" si="169"/>
        <v>0</v>
      </c>
    </row>
    <row r="2145" spans="1:15" x14ac:dyDescent="0.55000000000000004">
      <c r="A2145" s="2">
        <v>43157</v>
      </c>
      <c r="B2145">
        <v>24</v>
      </c>
      <c r="C2145" t="s">
        <v>7</v>
      </c>
      <c r="D2145" t="s">
        <v>10</v>
      </c>
      <c r="E2145">
        <v>0</v>
      </c>
      <c r="F2145">
        <v>27.95</v>
      </c>
      <c r="G2145" s="4">
        <v>0</v>
      </c>
      <c r="H2145" s="3">
        <v>16.8</v>
      </c>
      <c r="I2145">
        <v>22</v>
      </c>
      <c r="K2145" s="18">
        <f t="shared" si="165"/>
        <v>614.9</v>
      </c>
      <c r="L2145" s="18">
        <f t="shared" si="166"/>
        <v>245.29999999999995</v>
      </c>
      <c r="M2145" s="19">
        <f t="shared" si="167"/>
        <v>0.39892665474060818</v>
      </c>
      <c r="N2145" s="19">
        <f t="shared" si="168"/>
        <v>0.15</v>
      </c>
      <c r="O2145" s="18">
        <f t="shared" si="169"/>
        <v>92.234999999999999</v>
      </c>
    </row>
    <row r="2146" spans="1:15" x14ac:dyDescent="0.55000000000000004">
      <c r="A2146" s="2">
        <v>43143</v>
      </c>
      <c r="B2146">
        <v>24</v>
      </c>
      <c r="C2146" t="s">
        <v>7</v>
      </c>
      <c r="D2146" t="s">
        <v>10</v>
      </c>
      <c r="E2146">
        <v>9</v>
      </c>
      <c r="F2146">
        <v>27.95</v>
      </c>
      <c r="G2146" s="4">
        <v>0</v>
      </c>
      <c r="H2146" s="3">
        <v>16.8</v>
      </c>
      <c r="I2146">
        <v>24</v>
      </c>
      <c r="K2146" s="18">
        <f t="shared" si="165"/>
        <v>670.8</v>
      </c>
      <c r="L2146" s="18">
        <f t="shared" si="166"/>
        <v>267.59999999999997</v>
      </c>
      <c r="M2146" s="19">
        <f t="shared" si="167"/>
        <v>0.39892665474060818</v>
      </c>
      <c r="N2146" s="19">
        <f t="shared" si="168"/>
        <v>0.15</v>
      </c>
      <c r="O2146" s="18">
        <f t="shared" si="169"/>
        <v>100.61999999999999</v>
      </c>
    </row>
    <row r="2147" spans="1:15" x14ac:dyDescent="0.55000000000000004">
      <c r="A2147" s="2">
        <v>43251</v>
      </c>
      <c r="B2147">
        <v>24</v>
      </c>
      <c r="C2147" t="s">
        <v>6</v>
      </c>
      <c r="D2147" t="s">
        <v>11</v>
      </c>
      <c r="E2147">
        <v>4</v>
      </c>
      <c r="F2147">
        <v>27.95</v>
      </c>
      <c r="G2147" s="4">
        <v>0</v>
      </c>
      <c r="H2147" s="3">
        <v>16.8</v>
      </c>
      <c r="I2147">
        <v>19</v>
      </c>
      <c r="K2147" s="18">
        <f t="shared" si="165"/>
        <v>531.04999999999995</v>
      </c>
      <c r="L2147" s="18">
        <f t="shared" si="166"/>
        <v>211.84999999999997</v>
      </c>
      <c r="M2147" s="19">
        <f t="shared" si="167"/>
        <v>0.39892665474060818</v>
      </c>
      <c r="N2147" s="19">
        <f t="shared" si="168"/>
        <v>0.15</v>
      </c>
      <c r="O2147" s="18">
        <f t="shared" si="169"/>
        <v>79.657499999999985</v>
      </c>
    </row>
    <row r="2148" spans="1:15" x14ac:dyDescent="0.55000000000000004">
      <c r="A2148" s="2">
        <v>43225</v>
      </c>
      <c r="B2148">
        <v>24</v>
      </c>
      <c r="C2148" t="s">
        <v>9</v>
      </c>
      <c r="D2148" t="s">
        <v>10</v>
      </c>
      <c r="E2148">
        <v>11</v>
      </c>
      <c r="F2148">
        <v>27.95</v>
      </c>
      <c r="G2148" s="4">
        <v>0</v>
      </c>
      <c r="H2148" s="3">
        <v>16.8</v>
      </c>
      <c r="I2148">
        <v>1</v>
      </c>
      <c r="K2148" s="18">
        <f t="shared" si="165"/>
        <v>27.95</v>
      </c>
      <c r="L2148" s="18">
        <f t="shared" si="166"/>
        <v>11.149999999999999</v>
      </c>
      <c r="M2148" s="19">
        <f t="shared" si="167"/>
        <v>0.39892665474060818</v>
      </c>
      <c r="N2148" s="19">
        <f t="shared" si="168"/>
        <v>0</v>
      </c>
      <c r="O2148" s="18">
        <f t="shared" si="169"/>
        <v>0</v>
      </c>
    </row>
    <row r="2149" spans="1:15" x14ac:dyDescent="0.55000000000000004">
      <c r="A2149" s="2">
        <v>43108</v>
      </c>
      <c r="B2149">
        <v>24</v>
      </c>
      <c r="C2149" t="s">
        <v>5</v>
      </c>
      <c r="D2149" t="s">
        <v>10</v>
      </c>
      <c r="E2149">
        <v>5</v>
      </c>
      <c r="F2149">
        <v>27.95</v>
      </c>
      <c r="G2149" s="4">
        <v>0</v>
      </c>
      <c r="H2149" s="3">
        <v>16.8</v>
      </c>
      <c r="I2149">
        <v>14</v>
      </c>
      <c r="K2149" s="18">
        <f t="shared" si="165"/>
        <v>391.3</v>
      </c>
      <c r="L2149" s="18">
        <f t="shared" si="166"/>
        <v>156.09999999999997</v>
      </c>
      <c r="M2149" s="19">
        <f t="shared" si="167"/>
        <v>0.39892665474060812</v>
      </c>
      <c r="N2149" s="19">
        <f t="shared" si="168"/>
        <v>0</v>
      </c>
      <c r="O2149" s="18">
        <f t="shared" si="169"/>
        <v>0</v>
      </c>
    </row>
    <row r="2150" spans="1:15" x14ac:dyDescent="0.55000000000000004">
      <c r="A2150" s="2">
        <v>43117</v>
      </c>
      <c r="B2150">
        <v>24</v>
      </c>
      <c r="C2150" t="s">
        <v>7</v>
      </c>
      <c r="D2150" t="s">
        <v>11</v>
      </c>
      <c r="E2150">
        <v>10</v>
      </c>
      <c r="F2150">
        <v>27.95</v>
      </c>
      <c r="G2150" s="4">
        <v>0</v>
      </c>
      <c r="H2150" s="3">
        <v>16.8</v>
      </c>
      <c r="I2150">
        <v>33</v>
      </c>
      <c r="K2150" s="18">
        <f t="shared" si="165"/>
        <v>922.35</v>
      </c>
      <c r="L2150" s="18">
        <f t="shared" si="166"/>
        <v>367.94999999999993</v>
      </c>
      <c r="M2150" s="19">
        <f t="shared" si="167"/>
        <v>0.39892665474060812</v>
      </c>
      <c r="N2150" s="19">
        <f t="shared" si="168"/>
        <v>0.15</v>
      </c>
      <c r="O2150" s="18">
        <f t="shared" si="169"/>
        <v>138.35249999999999</v>
      </c>
    </row>
    <row r="2151" spans="1:15" x14ac:dyDescent="0.55000000000000004">
      <c r="A2151" s="2">
        <v>43171</v>
      </c>
      <c r="B2151">
        <v>24</v>
      </c>
      <c r="C2151" t="s">
        <v>9</v>
      </c>
      <c r="D2151" t="s">
        <v>11</v>
      </c>
      <c r="E2151">
        <v>4</v>
      </c>
      <c r="F2151">
        <v>27.95</v>
      </c>
      <c r="G2151" s="4">
        <v>0</v>
      </c>
      <c r="H2151" s="3">
        <v>16.8</v>
      </c>
      <c r="I2151">
        <v>25</v>
      </c>
      <c r="K2151" s="18">
        <f t="shared" si="165"/>
        <v>698.75</v>
      </c>
      <c r="L2151" s="18">
        <f t="shared" si="166"/>
        <v>278.74999999999994</v>
      </c>
      <c r="M2151" s="19">
        <f t="shared" si="167"/>
        <v>0.39892665474060812</v>
      </c>
      <c r="N2151" s="19">
        <f t="shared" si="168"/>
        <v>0.15</v>
      </c>
      <c r="O2151" s="18">
        <f t="shared" si="169"/>
        <v>104.8125</v>
      </c>
    </row>
    <row r="2152" spans="1:15" x14ac:dyDescent="0.55000000000000004">
      <c r="A2152" s="2">
        <v>43274</v>
      </c>
      <c r="B2152">
        <v>24</v>
      </c>
      <c r="C2152" t="s">
        <v>7</v>
      </c>
      <c r="D2152" t="s">
        <v>10</v>
      </c>
      <c r="E2152">
        <v>4</v>
      </c>
      <c r="F2152">
        <v>27.95</v>
      </c>
      <c r="G2152" s="4">
        <v>0</v>
      </c>
      <c r="H2152" s="3">
        <v>16.8</v>
      </c>
      <c r="I2152">
        <v>33</v>
      </c>
      <c r="K2152" s="18">
        <f t="shared" si="165"/>
        <v>922.35</v>
      </c>
      <c r="L2152" s="18">
        <f t="shared" si="166"/>
        <v>367.94999999999993</v>
      </c>
      <c r="M2152" s="19">
        <f t="shared" si="167"/>
        <v>0.39892665474060812</v>
      </c>
      <c r="N2152" s="19">
        <f t="shared" si="168"/>
        <v>0.15</v>
      </c>
      <c r="O2152" s="18">
        <f t="shared" si="169"/>
        <v>138.35249999999999</v>
      </c>
    </row>
    <row r="2153" spans="1:15" x14ac:dyDescent="0.55000000000000004">
      <c r="A2153" s="2">
        <v>43167</v>
      </c>
      <c r="B2153">
        <v>14</v>
      </c>
      <c r="C2153" t="s">
        <v>6</v>
      </c>
      <c r="D2153" t="s">
        <v>11</v>
      </c>
      <c r="E2153">
        <v>3</v>
      </c>
      <c r="F2153">
        <v>31.95</v>
      </c>
      <c r="G2153" s="4">
        <v>0.1</v>
      </c>
      <c r="H2153" s="3">
        <v>17.38</v>
      </c>
      <c r="I2153">
        <v>1</v>
      </c>
      <c r="K2153" s="18">
        <f t="shared" si="165"/>
        <v>28.754999999999999</v>
      </c>
      <c r="L2153" s="18">
        <f t="shared" si="166"/>
        <v>11.375</v>
      </c>
      <c r="M2153" s="19">
        <f t="shared" si="167"/>
        <v>0.3955833768040341</v>
      </c>
      <c r="N2153" s="19">
        <f t="shared" si="168"/>
        <v>0</v>
      </c>
      <c r="O2153" s="18">
        <f t="shared" si="169"/>
        <v>0</v>
      </c>
    </row>
    <row r="2154" spans="1:15" x14ac:dyDescent="0.55000000000000004">
      <c r="A2154" s="2">
        <v>43169</v>
      </c>
      <c r="B2154">
        <v>14</v>
      </c>
      <c r="C2154" t="s">
        <v>7</v>
      </c>
      <c r="D2154" t="s">
        <v>10</v>
      </c>
      <c r="E2154">
        <v>12</v>
      </c>
      <c r="F2154">
        <v>31.95</v>
      </c>
      <c r="G2154" s="4">
        <v>0.1</v>
      </c>
      <c r="H2154" s="3">
        <v>17.38</v>
      </c>
      <c r="I2154">
        <v>3</v>
      </c>
      <c r="K2154" s="18">
        <f t="shared" si="165"/>
        <v>86.265000000000001</v>
      </c>
      <c r="L2154" s="18">
        <f t="shared" si="166"/>
        <v>34.125</v>
      </c>
      <c r="M2154" s="19">
        <f t="shared" si="167"/>
        <v>0.3955833768040341</v>
      </c>
      <c r="N2154" s="19">
        <f t="shared" si="168"/>
        <v>0</v>
      </c>
      <c r="O2154" s="18">
        <f t="shared" si="169"/>
        <v>0</v>
      </c>
    </row>
    <row r="2155" spans="1:15" x14ac:dyDescent="0.55000000000000004">
      <c r="A2155" s="2">
        <v>43181</v>
      </c>
      <c r="B2155">
        <v>14</v>
      </c>
      <c r="C2155" t="s">
        <v>6</v>
      </c>
      <c r="D2155" t="s">
        <v>11</v>
      </c>
      <c r="E2155">
        <v>4</v>
      </c>
      <c r="F2155">
        <v>31.95</v>
      </c>
      <c r="G2155" s="4">
        <v>0.1</v>
      </c>
      <c r="H2155" s="3">
        <v>17.38</v>
      </c>
      <c r="I2155">
        <v>2</v>
      </c>
      <c r="K2155" s="18">
        <f t="shared" si="165"/>
        <v>57.51</v>
      </c>
      <c r="L2155" s="18">
        <f t="shared" si="166"/>
        <v>22.75</v>
      </c>
      <c r="M2155" s="19">
        <f t="shared" si="167"/>
        <v>0.3955833768040341</v>
      </c>
      <c r="N2155" s="19">
        <f t="shared" si="168"/>
        <v>0</v>
      </c>
      <c r="O2155" s="18">
        <f t="shared" si="169"/>
        <v>0</v>
      </c>
    </row>
    <row r="2156" spans="1:15" x14ac:dyDescent="0.55000000000000004">
      <c r="A2156" s="2">
        <v>43216</v>
      </c>
      <c r="B2156">
        <v>14</v>
      </c>
      <c r="C2156" t="s">
        <v>5</v>
      </c>
      <c r="D2156" t="s">
        <v>11</v>
      </c>
      <c r="E2156">
        <v>8</v>
      </c>
      <c r="F2156">
        <v>31.95</v>
      </c>
      <c r="G2156" s="4">
        <v>0.1</v>
      </c>
      <c r="H2156" s="3">
        <v>17.38</v>
      </c>
      <c r="I2156">
        <v>3</v>
      </c>
      <c r="K2156" s="18">
        <f t="shared" si="165"/>
        <v>86.265000000000001</v>
      </c>
      <c r="L2156" s="18">
        <f t="shared" si="166"/>
        <v>34.125</v>
      </c>
      <c r="M2156" s="19">
        <f t="shared" si="167"/>
        <v>0.3955833768040341</v>
      </c>
      <c r="N2156" s="19">
        <f t="shared" si="168"/>
        <v>0</v>
      </c>
      <c r="O2156" s="18">
        <f t="shared" si="169"/>
        <v>0</v>
      </c>
    </row>
    <row r="2157" spans="1:15" x14ac:dyDescent="0.55000000000000004">
      <c r="A2157" s="2">
        <v>43278</v>
      </c>
      <c r="B2157">
        <v>14</v>
      </c>
      <c r="C2157" t="s">
        <v>8</v>
      </c>
      <c r="D2157" t="s">
        <v>11</v>
      </c>
      <c r="E2157">
        <v>9</v>
      </c>
      <c r="F2157">
        <v>31.95</v>
      </c>
      <c r="G2157" s="4">
        <v>0.1</v>
      </c>
      <c r="H2157" s="3">
        <v>17.38</v>
      </c>
      <c r="I2157">
        <v>2</v>
      </c>
      <c r="K2157" s="18">
        <f t="shared" si="165"/>
        <v>57.51</v>
      </c>
      <c r="L2157" s="18">
        <f t="shared" si="166"/>
        <v>22.75</v>
      </c>
      <c r="M2157" s="19">
        <f t="shared" si="167"/>
        <v>0.3955833768040341</v>
      </c>
      <c r="N2157" s="19">
        <f t="shared" si="168"/>
        <v>0</v>
      </c>
      <c r="O2157" s="18">
        <f t="shared" si="169"/>
        <v>0</v>
      </c>
    </row>
    <row r="2158" spans="1:15" x14ac:dyDescent="0.55000000000000004">
      <c r="A2158" s="2">
        <v>43134</v>
      </c>
      <c r="B2158">
        <v>15</v>
      </c>
      <c r="C2158" t="s">
        <v>8</v>
      </c>
      <c r="D2158" t="s">
        <v>10</v>
      </c>
      <c r="E2158">
        <v>4</v>
      </c>
      <c r="F2158">
        <v>28.95</v>
      </c>
      <c r="G2158" s="4">
        <v>0</v>
      </c>
      <c r="H2158" s="3">
        <v>17.53</v>
      </c>
      <c r="I2158">
        <v>30</v>
      </c>
      <c r="K2158" s="18">
        <f t="shared" si="165"/>
        <v>868.5</v>
      </c>
      <c r="L2158" s="18">
        <f t="shared" si="166"/>
        <v>342.59999999999997</v>
      </c>
      <c r="M2158" s="19">
        <f t="shared" si="167"/>
        <v>0.39447322970639032</v>
      </c>
      <c r="N2158" s="19">
        <f t="shared" si="168"/>
        <v>0.15</v>
      </c>
      <c r="O2158" s="18">
        <f t="shared" si="169"/>
        <v>130.27500000000001</v>
      </c>
    </row>
    <row r="2159" spans="1:15" x14ac:dyDescent="0.55000000000000004">
      <c r="A2159" s="2">
        <v>43174</v>
      </c>
      <c r="B2159">
        <v>15</v>
      </c>
      <c r="C2159" t="s">
        <v>6</v>
      </c>
      <c r="D2159" t="s">
        <v>11</v>
      </c>
      <c r="E2159">
        <v>7</v>
      </c>
      <c r="F2159">
        <v>28.95</v>
      </c>
      <c r="G2159" s="4">
        <v>0</v>
      </c>
      <c r="H2159" s="3">
        <v>17.53</v>
      </c>
      <c r="I2159">
        <v>15</v>
      </c>
      <c r="K2159" s="18">
        <f t="shared" si="165"/>
        <v>434.25</v>
      </c>
      <c r="L2159" s="18">
        <f t="shared" si="166"/>
        <v>171.29999999999998</v>
      </c>
      <c r="M2159" s="19">
        <f t="shared" si="167"/>
        <v>0.39447322970639032</v>
      </c>
      <c r="N2159" s="19">
        <f t="shared" si="168"/>
        <v>0</v>
      </c>
      <c r="O2159" s="18">
        <f t="shared" si="169"/>
        <v>0</v>
      </c>
    </row>
    <row r="2160" spans="1:15" x14ac:dyDescent="0.55000000000000004">
      <c r="A2160" s="2">
        <v>43181</v>
      </c>
      <c r="B2160">
        <v>15</v>
      </c>
      <c r="C2160" t="s">
        <v>5</v>
      </c>
      <c r="D2160" t="s">
        <v>11</v>
      </c>
      <c r="E2160">
        <v>5</v>
      </c>
      <c r="F2160">
        <v>28.95</v>
      </c>
      <c r="G2160" s="4">
        <v>0</v>
      </c>
      <c r="H2160" s="3">
        <v>17.53</v>
      </c>
      <c r="I2160">
        <v>29</v>
      </c>
      <c r="K2160" s="18">
        <f t="shared" si="165"/>
        <v>839.55</v>
      </c>
      <c r="L2160" s="18">
        <f t="shared" si="166"/>
        <v>331.17999999999995</v>
      </c>
      <c r="M2160" s="19">
        <f t="shared" si="167"/>
        <v>0.39447322970639032</v>
      </c>
      <c r="N2160" s="19">
        <f t="shared" si="168"/>
        <v>0.15</v>
      </c>
      <c r="O2160" s="18">
        <f t="shared" si="169"/>
        <v>125.93249999999999</v>
      </c>
    </row>
    <row r="2161" spans="1:15" x14ac:dyDescent="0.55000000000000004">
      <c r="A2161" s="2">
        <v>43193</v>
      </c>
      <c r="B2161">
        <v>15</v>
      </c>
      <c r="C2161" t="s">
        <v>7</v>
      </c>
      <c r="D2161" t="s">
        <v>11</v>
      </c>
      <c r="E2161">
        <v>10</v>
      </c>
      <c r="F2161">
        <v>28.95</v>
      </c>
      <c r="G2161" s="4">
        <v>0</v>
      </c>
      <c r="H2161" s="3">
        <v>17.53</v>
      </c>
      <c r="I2161">
        <v>38</v>
      </c>
      <c r="K2161" s="18">
        <f t="shared" si="165"/>
        <v>1100.0999999999999</v>
      </c>
      <c r="L2161" s="18">
        <f t="shared" si="166"/>
        <v>433.95999999999992</v>
      </c>
      <c r="M2161" s="19">
        <f t="shared" si="167"/>
        <v>0.39447322970639032</v>
      </c>
      <c r="N2161" s="19">
        <f t="shared" si="168"/>
        <v>0.15</v>
      </c>
      <c r="O2161" s="18">
        <f t="shared" si="169"/>
        <v>165.01499999999999</v>
      </c>
    </row>
    <row r="2162" spans="1:15" x14ac:dyDescent="0.55000000000000004">
      <c r="A2162" s="2">
        <v>43225</v>
      </c>
      <c r="B2162">
        <v>15</v>
      </c>
      <c r="C2162" t="s">
        <v>8</v>
      </c>
      <c r="D2162" t="s">
        <v>10</v>
      </c>
      <c r="E2162">
        <v>8</v>
      </c>
      <c r="F2162">
        <v>28.95</v>
      </c>
      <c r="G2162" s="4">
        <v>0</v>
      </c>
      <c r="H2162" s="3">
        <v>17.53</v>
      </c>
      <c r="I2162">
        <v>30</v>
      </c>
      <c r="K2162" s="18">
        <f t="shared" si="165"/>
        <v>868.5</v>
      </c>
      <c r="L2162" s="18">
        <f t="shared" si="166"/>
        <v>342.59999999999997</v>
      </c>
      <c r="M2162" s="19">
        <f t="shared" si="167"/>
        <v>0.39447322970639032</v>
      </c>
      <c r="N2162" s="19">
        <f t="shared" si="168"/>
        <v>0.15</v>
      </c>
      <c r="O2162" s="18">
        <f t="shared" si="169"/>
        <v>130.27500000000001</v>
      </c>
    </row>
    <row r="2163" spans="1:15" x14ac:dyDescent="0.55000000000000004">
      <c r="A2163" s="2">
        <v>43228</v>
      </c>
      <c r="B2163">
        <v>15</v>
      </c>
      <c r="C2163" t="s">
        <v>5</v>
      </c>
      <c r="D2163" t="s">
        <v>11</v>
      </c>
      <c r="E2163">
        <v>1</v>
      </c>
      <c r="F2163">
        <v>28.95</v>
      </c>
      <c r="G2163" s="4">
        <v>0</v>
      </c>
      <c r="H2163" s="3">
        <v>17.53</v>
      </c>
      <c r="I2163">
        <v>29</v>
      </c>
      <c r="K2163" s="18">
        <f t="shared" si="165"/>
        <v>839.55</v>
      </c>
      <c r="L2163" s="18">
        <f t="shared" si="166"/>
        <v>331.17999999999995</v>
      </c>
      <c r="M2163" s="19">
        <f t="shared" si="167"/>
        <v>0.39447322970639032</v>
      </c>
      <c r="N2163" s="19">
        <f t="shared" si="168"/>
        <v>0.15</v>
      </c>
      <c r="O2163" s="18">
        <f t="shared" si="169"/>
        <v>125.93249999999999</v>
      </c>
    </row>
    <row r="2164" spans="1:15" x14ac:dyDescent="0.55000000000000004">
      <c r="A2164" s="2">
        <v>43232</v>
      </c>
      <c r="B2164">
        <v>15</v>
      </c>
      <c r="C2164" t="s">
        <v>7</v>
      </c>
      <c r="D2164" t="s">
        <v>10</v>
      </c>
      <c r="E2164">
        <v>7</v>
      </c>
      <c r="F2164">
        <v>28.95</v>
      </c>
      <c r="G2164" s="4">
        <v>0</v>
      </c>
      <c r="H2164" s="3">
        <v>17.53</v>
      </c>
      <c r="I2164">
        <v>21</v>
      </c>
      <c r="K2164" s="18">
        <f t="shared" si="165"/>
        <v>607.94999999999993</v>
      </c>
      <c r="L2164" s="18">
        <f t="shared" si="166"/>
        <v>239.81999999999996</v>
      </c>
      <c r="M2164" s="19">
        <f t="shared" si="167"/>
        <v>0.39447322970639032</v>
      </c>
      <c r="N2164" s="19">
        <f t="shared" si="168"/>
        <v>0.15</v>
      </c>
      <c r="O2164" s="18">
        <f t="shared" si="169"/>
        <v>91.192499999999981</v>
      </c>
    </row>
    <row r="2165" spans="1:15" x14ac:dyDescent="0.55000000000000004">
      <c r="A2165" s="2">
        <v>43238</v>
      </c>
      <c r="B2165">
        <v>15</v>
      </c>
      <c r="C2165" t="s">
        <v>9</v>
      </c>
      <c r="D2165" t="s">
        <v>10</v>
      </c>
      <c r="E2165">
        <v>12</v>
      </c>
      <c r="F2165">
        <v>28.95</v>
      </c>
      <c r="G2165" s="4">
        <v>0</v>
      </c>
      <c r="H2165" s="3">
        <v>17.53</v>
      </c>
      <c r="I2165">
        <v>30</v>
      </c>
      <c r="K2165" s="18">
        <f t="shared" si="165"/>
        <v>868.5</v>
      </c>
      <c r="L2165" s="18">
        <f t="shared" si="166"/>
        <v>342.59999999999997</v>
      </c>
      <c r="M2165" s="19">
        <f t="shared" si="167"/>
        <v>0.39447322970639032</v>
      </c>
      <c r="N2165" s="19">
        <f t="shared" si="168"/>
        <v>0.15</v>
      </c>
      <c r="O2165" s="18">
        <f t="shared" si="169"/>
        <v>130.27500000000001</v>
      </c>
    </row>
    <row r="2166" spans="1:15" x14ac:dyDescent="0.55000000000000004">
      <c r="A2166" s="2">
        <v>43245</v>
      </c>
      <c r="B2166">
        <v>15</v>
      </c>
      <c r="C2166" t="s">
        <v>8</v>
      </c>
      <c r="D2166" t="s">
        <v>10</v>
      </c>
      <c r="E2166">
        <v>1</v>
      </c>
      <c r="F2166">
        <v>28.95</v>
      </c>
      <c r="G2166" s="4">
        <v>0</v>
      </c>
      <c r="H2166" s="3">
        <v>17.53</v>
      </c>
      <c r="I2166">
        <v>20</v>
      </c>
      <c r="K2166" s="18">
        <f t="shared" si="165"/>
        <v>579</v>
      </c>
      <c r="L2166" s="18">
        <f t="shared" si="166"/>
        <v>228.39999999999998</v>
      </c>
      <c r="M2166" s="19">
        <f t="shared" si="167"/>
        <v>0.39447322970639032</v>
      </c>
      <c r="N2166" s="19">
        <f t="shared" si="168"/>
        <v>0.15</v>
      </c>
      <c r="O2166" s="18">
        <f t="shared" si="169"/>
        <v>86.85</v>
      </c>
    </row>
    <row r="2167" spans="1:15" x14ac:dyDescent="0.55000000000000004">
      <c r="A2167" s="2">
        <v>43280</v>
      </c>
      <c r="B2167">
        <v>15</v>
      </c>
      <c r="C2167" t="s">
        <v>9</v>
      </c>
      <c r="D2167" t="s">
        <v>10</v>
      </c>
      <c r="E2167">
        <v>9</v>
      </c>
      <c r="F2167">
        <v>28.95</v>
      </c>
      <c r="G2167" s="4">
        <v>0</v>
      </c>
      <c r="H2167" s="3">
        <v>17.53</v>
      </c>
      <c r="I2167">
        <v>15</v>
      </c>
      <c r="K2167" s="18">
        <f t="shared" si="165"/>
        <v>434.25</v>
      </c>
      <c r="L2167" s="18">
        <f t="shared" si="166"/>
        <v>171.29999999999998</v>
      </c>
      <c r="M2167" s="19">
        <f t="shared" si="167"/>
        <v>0.39447322970639032</v>
      </c>
      <c r="N2167" s="19">
        <f t="shared" si="168"/>
        <v>0</v>
      </c>
      <c r="O2167" s="18">
        <f t="shared" si="169"/>
        <v>0</v>
      </c>
    </row>
    <row r="2168" spans="1:15" x14ac:dyDescent="0.55000000000000004">
      <c r="A2168" s="2">
        <v>43280</v>
      </c>
      <c r="B2168">
        <v>15</v>
      </c>
      <c r="C2168" t="s">
        <v>9</v>
      </c>
      <c r="D2168" t="s">
        <v>10</v>
      </c>
      <c r="E2168">
        <v>5</v>
      </c>
      <c r="F2168">
        <v>28.95</v>
      </c>
      <c r="G2168" s="4">
        <v>0</v>
      </c>
      <c r="H2168" s="3">
        <v>17.53</v>
      </c>
      <c r="I2168">
        <v>10</v>
      </c>
      <c r="K2168" s="18">
        <f t="shared" si="165"/>
        <v>289.5</v>
      </c>
      <c r="L2168" s="18">
        <f t="shared" si="166"/>
        <v>114.19999999999999</v>
      </c>
      <c r="M2168" s="19">
        <f t="shared" si="167"/>
        <v>0.39447322970639032</v>
      </c>
      <c r="N2168" s="19">
        <f t="shared" si="168"/>
        <v>0</v>
      </c>
      <c r="O2168" s="18">
        <f t="shared" si="169"/>
        <v>0</v>
      </c>
    </row>
    <row r="2169" spans="1:15" x14ac:dyDescent="0.55000000000000004">
      <c r="A2169" s="2">
        <v>43224</v>
      </c>
      <c r="B2169">
        <v>15</v>
      </c>
      <c r="C2169" t="s">
        <v>9</v>
      </c>
      <c r="D2169" t="s">
        <v>10</v>
      </c>
      <c r="E2169">
        <v>1</v>
      </c>
      <c r="F2169">
        <v>28.95</v>
      </c>
      <c r="G2169" s="4">
        <v>0</v>
      </c>
      <c r="H2169" s="3">
        <v>17.53</v>
      </c>
      <c r="I2169">
        <v>13</v>
      </c>
      <c r="K2169" s="18">
        <f t="shared" si="165"/>
        <v>376.34999999999997</v>
      </c>
      <c r="L2169" s="18">
        <f t="shared" si="166"/>
        <v>148.45999999999998</v>
      </c>
      <c r="M2169" s="19">
        <f t="shared" si="167"/>
        <v>0.39447322970639032</v>
      </c>
      <c r="N2169" s="19">
        <f t="shared" si="168"/>
        <v>0</v>
      </c>
      <c r="O2169" s="18">
        <f t="shared" si="169"/>
        <v>0</v>
      </c>
    </row>
    <row r="2170" spans="1:15" x14ac:dyDescent="0.55000000000000004">
      <c r="A2170" s="2">
        <v>43253</v>
      </c>
      <c r="B2170">
        <v>15</v>
      </c>
      <c r="C2170" t="s">
        <v>8</v>
      </c>
      <c r="D2170" t="s">
        <v>10</v>
      </c>
      <c r="E2170">
        <v>3</v>
      </c>
      <c r="F2170">
        <v>28.95</v>
      </c>
      <c r="G2170" s="4">
        <v>0</v>
      </c>
      <c r="H2170" s="3">
        <v>17.53</v>
      </c>
      <c r="I2170">
        <v>39</v>
      </c>
      <c r="K2170" s="18">
        <f t="shared" si="165"/>
        <v>1129.05</v>
      </c>
      <c r="L2170" s="18">
        <f t="shared" si="166"/>
        <v>445.37999999999994</v>
      </c>
      <c r="M2170" s="19">
        <f t="shared" si="167"/>
        <v>0.39447322970639032</v>
      </c>
      <c r="N2170" s="19">
        <f t="shared" si="168"/>
        <v>0.15</v>
      </c>
      <c r="O2170" s="18">
        <f t="shared" si="169"/>
        <v>169.35749999999999</v>
      </c>
    </row>
    <row r="2171" spans="1:15" x14ac:dyDescent="0.55000000000000004">
      <c r="A2171" s="2">
        <v>43157</v>
      </c>
      <c r="B2171">
        <v>15</v>
      </c>
      <c r="C2171" t="s">
        <v>6</v>
      </c>
      <c r="D2171" t="s">
        <v>10</v>
      </c>
      <c r="E2171">
        <v>10</v>
      </c>
      <c r="F2171">
        <v>28.95</v>
      </c>
      <c r="G2171" s="4">
        <v>0</v>
      </c>
      <c r="H2171" s="3">
        <v>17.53</v>
      </c>
      <c r="I2171">
        <v>30</v>
      </c>
      <c r="K2171" s="18">
        <f t="shared" si="165"/>
        <v>868.5</v>
      </c>
      <c r="L2171" s="18">
        <f t="shared" si="166"/>
        <v>342.59999999999997</v>
      </c>
      <c r="M2171" s="19">
        <f t="shared" si="167"/>
        <v>0.39447322970639032</v>
      </c>
      <c r="N2171" s="19">
        <f t="shared" si="168"/>
        <v>0.15</v>
      </c>
      <c r="O2171" s="18">
        <f t="shared" si="169"/>
        <v>130.27500000000001</v>
      </c>
    </row>
    <row r="2172" spans="1:15" x14ac:dyDescent="0.55000000000000004">
      <c r="A2172" s="2">
        <v>43157</v>
      </c>
      <c r="B2172">
        <v>15</v>
      </c>
      <c r="C2172" t="s">
        <v>6</v>
      </c>
      <c r="D2172" t="s">
        <v>10</v>
      </c>
      <c r="E2172">
        <v>11</v>
      </c>
      <c r="F2172">
        <v>28.95</v>
      </c>
      <c r="G2172" s="4">
        <v>0</v>
      </c>
      <c r="H2172" s="3">
        <v>17.53</v>
      </c>
      <c r="I2172">
        <v>5</v>
      </c>
      <c r="K2172" s="18">
        <f t="shared" si="165"/>
        <v>144.75</v>
      </c>
      <c r="L2172" s="18">
        <f t="shared" si="166"/>
        <v>57.099999999999994</v>
      </c>
      <c r="M2172" s="19">
        <f t="shared" si="167"/>
        <v>0.39447322970639032</v>
      </c>
      <c r="N2172" s="19">
        <f t="shared" si="168"/>
        <v>0</v>
      </c>
      <c r="O2172" s="18">
        <f t="shared" si="169"/>
        <v>0</v>
      </c>
    </row>
    <row r="2173" spans="1:15" x14ac:dyDescent="0.55000000000000004">
      <c r="A2173" s="2">
        <v>43167</v>
      </c>
      <c r="B2173">
        <v>15</v>
      </c>
      <c r="C2173" t="s">
        <v>6</v>
      </c>
      <c r="D2173" t="s">
        <v>11</v>
      </c>
      <c r="E2173">
        <v>8</v>
      </c>
      <c r="F2173">
        <v>28.95</v>
      </c>
      <c r="G2173" s="4">
        <v>0</v>
      </c>
      <c r="H2173" s="3">
        <v>17.53</v>
      </c>
      <c r="I2173">
        <v>20</v>
      </c>
      <c r="K2173" s="18">
        <f t="shared" si="165"/>
        <v>579</v>
      </c>
      <c r="L2173" s="18">
        <f t="shared" si="166"/>
        <v>228.39999999999998</v>
      </c>
      <c r="M2173" s="19">
        <f t="shared" si="167"/>
        <v>0.39447322970639032</v>
      </c>
      <c r="N2173" s="19">
        <f t="shared" si="168"/>
        <v>0.15</v>
      </c>
      <c r="O2173" s="18">
        <f t="shared" si="169"/>
        <v>86.85</v>
      </c>
    </row>
    <row r="2174" spans="1:15" x14ac:dyDescent="0.55000000000000004">
      <c r="A2174" s="2">
        <v>43109</v>
      </c>
      <c r="B2174">
        <v>15</v>
      </c>
      <c r="C2174" t="s">
        <v>9</v>
      </c>
      <c r="D2174" t="s">
        <v>11</v>
      </c>
      <c r="E2174">
        <v>1</v>
      </c>
      <c r="F2174">
        <v>28.95</v>
      </c>
      <c r="G2174" s="4">
        <v>0</v>
      </c>
      <c r="H2174" s="3">
        <v>17.53</v>
      </c>
      <c r="I2174">
        <v>33</v>
      </c>
      <c r="K2174" s="18">
        <f t="shared" si="165"/>
        <v>955.35</v>
      </c>
      <c r="L2174" s="18">
        <f t="shared" si="166"/>
        <v>376.85999999999996</v>
      </c>
      <c r="M2174" s="19">
        <f t="shared" si="167"/>
        <v>0.39447322970639026</v>
      </c>
      <c r="N2174" s="19">
        <f t="shared" si="168"/>
        <v>0.15</v>
      </c>
      <c r="O2174" s="18">
        <f t="shared" si="169"/>
        <v>143.30250000000001</v>
      </c>
    </row>
    <row r="2175" spans="1:15" x14ac:dyDescent="0.55000000000000004">
      <c r="A2175" s="2">
        <v>43118</v>
      </c>
      <c r="B2175">
        <v>15</v>
      </c>
      <c r="C2175" t="s">
        <v>6</v>
      </c>
      <c r="D2175" t="s">
        <v>11</v>
      </c>
      <c r="E2175">
        <v>10</v>
      </c>
      <c r="F2175">
        <v>28.95</v>
      </c>
      <c r="G2175" s="4">
        <v>0</v>
      </c>
      <c r="H2175" s="3">
        <v>17.53</v>
      </c>
      <c r="I2175">
        <v>35</v>
      </c>
      <c r="K2175" s="18">
        <f t="shared" si="165"/>
        <v>1013.25</v>
      </c>
      <c r="L2175" s="18">
        <f t="shared" si="166"/>
        <v>399.69999999999993</v>
      </c>
      <c r="M2175" s="19">
        <f t="shared" si="167"/>
        <v>0.39447322970639026</v>
      </c>
      <c r="N2175" s="19">
        <f t="shared" si="168"/>
        <v>0.15</v>
      </c>
      <c r="O2175" s="18">
        <f t="shared" si="169"/>
        <v>151.98749999999998</v>
      </c>
    </row>
    <row r="2176" spans="1:15" x14ac:dyDescent="0.55000000000000004">
      <c r="A2176" s="2">
        <v>43120</v>
      </c>
      <c r="B2176">
        <v>15</v>
      </c>
      <c r="C2176" t="s">
        <v>9</v>
      </c>
      <c r="D2176" t="s">
        <v>10</v>
      </c>
      <c r="E2176">
        <v>4</v>
      </c>
      <c r="F2176">
        <v>28.95</v>
      </c>
      <c r="G2176" s="4">
        <v>0</v>
      </c>
      <c r="H2176" s="3">
        <v>17.53</v>
      </c>
      <c r="I2176">
        <v>34</v>
      </c>
      <c r="K2176" s="18">
        <f t="shared" si="165"/>
        <v>984.3</v>
      </c>
      <c r="L2176" s="18">
        <f t="shared" si="166"/>
        <v>388.27999999999992</v>
      </c>
      <c r="M2176" s="19">
        <f t="shared" si="167"/>
        <v>0.39447322970639026</v>
      </c>
      <c r="N2176" s="19">
        <f t="shared" si="168"/>
        <v>0.15</v>
      </c>
      <c r="O2176" s="18">
        <f t="shared" si="169"/>
        <v>147.64499999999998</v>
      </c>
    </row>
    <row r="2177" spans="1:15" x14ac:dyDescent="0.55000000000000004">
      <c r="A2177" s="2">
        <v>43132</v>
      </c>
      <c r="B2177">
        <v>15</v>
      </c>
      <c r="C2177" t="s">
        <v>8</v>
      </c>
      <c r="D2177" t="s">
        <v>11</v>
      </c>
      <c r="E2177">
        <v>5</v>
      </c>
      <c r="F2177">
        <v>28.95</v>
      </c>
      <c r="G2177" s="4">
        <v>0</v>
      </c>
      <c r="H2177" s="3">
        <v>17.53</v>
      </c>
      <c r="I2177">
        <v>22</v>
      </c>
      <c r="K2177" s="18">
        <f t="shared" si="165"/>
        <v>636.9</v>
      </c>
      <c r="L2177" s="18">
        <f t="shared" si="166"/>
        <v>251.23999999999995</v>
      </c>
      <c r="M2177" s="19">
        <f t="shared" si="167"/>
        <v>0.39447322970639026</v>
      </c>
      <c r="N2177" s="19">
        <f t="shared" si="168"/>
        <v>0.15</v>
      </c>
      <c r="O2177" s="18">
        <f t="shared" si="169"/>
        <v>95.534999999999997</v>
      </c>
    </row>
    <row r="2178" spans="1:15" x14ac:dyDescent="0.55000000000000004">
      <c r="A2178" s="2">
        <v>43163</v>
      </c>
      <c r="B2178">
        <v>15</v>
      </c>
      <c r="C2178" t="s">
        <v>6</v>
      </c>
      <c r="D2178" t="s">
        <v>10</v>
      </c>
      <c r="E2178">
        <v>2</v>
      </c>
      <c r="F2178">
        <v>28.95</v>
      </c>
      <c r="G2178" s="4">
        <v>0</v>
      </c>
      <c r="H2178" s="3">
        <v>17.53</v>
      </c>
      <c r="I2178">
        <v>33</v>
      </c>
      <c r="K2178" s="18">
        <f t="shared" ref="K2178:K2241" si="170">I2178*F2178*(1-G2178)</f>
        <v>955.35</v>
      </c>
      <c r="L2178" s="18">
        <f t="shared" ref="L2178:L2241" si="171">(F2178*(1-G2178)-H2178)*I2178</f>
        <v>376.85999999999996</v>
      </c>
      <c r="M2178" s="19">
        <f t="shared" ref="M2178:M2241" si="172">L2178/K2178</f>
        <v>0.39447322970639026</v>
      </c>
      <c r="N2178" s="19">
        <f t="shared" si="168"/>
        <v>0.15</v>
      </c>
      <c r="O2178" s="18">
        <f t="shared" si="169"/>
        <v>143.30250000000001</v>
      </c>
    </row>
    <row r="2179" spans="1:15" x14ac:dyDescent="0.55000000000000004">
      <c r="A2179" s="2">
        <v>43167</v>
      </c>
      <c r="B2179">
        <v>15</v>
      </c>
      <c r="C2179" t="s">
        <v>6</v>
      </c>
      <c r="D2179" t="s">
        <v>11</v>
      </c>
      <c r="E2179">
        <v>10</v>
      </c>
      <c r="F2179">
        <v>28.95</v>
      </c>
      <c r="G2179" s="4">
        <v>0</v>
      </c>
      <c r="H2179" s="3">
        <v>17.53</v>
      </c>
      <c r="I2179">
        <v>22</v>
      </c>
      <c r="K2179" s="18">
        <f t="shared" si="170"/>
        <v>636.9</v>
      </c>
      <c r="L2179" s="18">
        <f t="shared" si="171"/>
        <v>251.23999999999995</v>
      </c>
      <c r="M2179" s="19">
        <f t="shared" si="172"/>
        <v>0.39447322970639026</v>
      </c>
      <c r="N2179" s="19">
        <f t="shared" ref="N2179:N2242" si="173">MAX(IF(K2179&gt;500,0.15,0),G2179)-G2179</f>
        <v>0.15</v>
      </c>
      <c r="O2179" s="18">
        <f t="shared" ref="O2179:O2242" si="174">N2179*K2179</f>
        <v>95.534999999999997</v>
      </c>
    </row>
    <row r="2180" spans="1:15" x14ac:dyDescent="0.55000000000000004">
      <c r="A2180" s="2">
        <v>43169</v>
      </c>
      <c r="B2180">
        <v>15</v>
      </c>
      <c r="C2180" t="s">
        <v>9</v>
      </c>
      <c r="D2180" t="s">
        <v>10</v>
      </c>
      <c r="E2180">
        <v>7</v>
      </c>
      <c r="F2180">
        <v>28.95</v>
      </c>
      <c r="G2180" s="4">
        <v>0</v>
      </c>
      <c r="H2180" s="3">
        <v>17.53</v>
      </c>
      <c r="I2180">
        <v>12</v>
      </c>
      <c r="K2180" s="18">
        <f t="shared" si="170"/>
        <v>347.4</v>
      </c>
      <c r="L2180" s="18">
        <f t="shared" si="171"/>
        <v>137.03999999999996</v>
      </c>
      <c r="M2180" s="19">
        <f t="shared" si="172"/>
        <v>0.39447322970639026</v>
      </c>
      <c r="N2180" s="19">
        <f t="shared" si="173"/>
        <v>0</v>
      </c>
      <c r="O2180" s="18">
        <f t="shared" si="174"/>
        <v>0</v>
      </c>
    </row>
    <row r="2181" spans="1:15" x14ac:dyDescent="0.55000000000000004">
      <c r="A2181" s="2">
        <v>43174</v>
      </c>
      <c r="B2181">
        <v>15</v>
      </c>
      <c r="C2181" t="s">
        <v>6</v>
      </c>
      <c r="D2181" t="s">
        <v>11</v>
      </c>
      <c r="E2181">
        <v>9</v>
      </c>
      <c r="F2181">
        <v>28.95</v>
      </c>
      <c r="G2181" s="4">
        <v>0</v>
      </c>
      <c r="H2181" s="3">
        <v>17.53</v>
      </c>
      <c r="I2181">
        <v>6</v>
      </c>
      <c r="K2181" s="18">
        <f t="shared" si="170"/>
        <v>173.7</v>
      </c>
      <c r="L2181" s="18">
        <f t="shared" si="171"/>
        <v>68.519999999999982</v>
      </c>
      <c r="M2181" s="19">
        <f t="shared" si="172"/>
        <v>0.39447322970639026</v>
      </c>
      <c r="N2181" s="19">
        <f t="shared" si="173"/>
        <v>0</v>
      </c>
      <c r="O2181" s="18">
        <f t="shared" si="174"/>
        <v>0</v>
      </c>
    </row>
    <row r="2182" spans="1:15" x14ac:dyDescent="0.55000000000000004">
      <c r="A2182" s="2">
        <v>43174</v>
      </c>
      <c r="B2182">
        <v>15</v>
      </c>
      <c r="C2182" t="s">
        <v>6</v>
      </c>
      <c r="D2182" t="s">
        <v>11</v>
      </c>
      <c r="E2182">
        <v>7</v>
      </c>
      <c r="F2182">
        <v>28.95</v>
      </c>
      <c r="G2182" s="4">
        <v>0</v>
      </c>
      <c r="H2182" s="3">
        <v>17.53</v>
      </c>
      <c r="I2182">
        <v>4</v>
      </c>
      <c r="K2182" s="18">
        <f t="shared" si="170"/>
        <v>115.8</v>
      </c>
      <c r="L2182" s="18">
        <f t="shared" si="171"/>
        <v>45.679999999999993</v>
      </c>
      <c r="M2182" s="19">
        <f t="shared" si="172"/>
        <v>0.39447322970639026</v>
      </c>
      <c r="N2182" s="19">
        <f t="shared" si="173"/>
        <v>0</v>
      </c>
      <c r="O2182" s="18">
        <f t="shared" si="174"/>
        <v>0</v>
      </c>
    </row>
    <row r="2183" spans="1:15" x14ac:dyDescent="0.55000000000000004">
      <c r="A2183" s="2">
        <v>43219</v>
      </c>
      <c r="B2183">
        <v>15</v>
      </c>
      <c r="C2183" t="s">
        <v>6</v>
      </c>
      <c r="D2183" t="s">
        <v>10</v>
      </c>
      <c r="E2183">
        <v>0</v>
      </c>
      <c r="F2183">
        <v>28.95</v>
      </c>
      <c r="G2183" s="4">
        <v>0</v>
      </c>
      <c r="H2183" s="3">
        <v>17.53</v>
      </c>
      <c r="I2183">
        <v>41</v>
      </c>
      <c r="K2183" s="18">
        <f t="shared" si="170"/>
        <v>1186.95</v>
      </c>
      <c r="L2183" s="18">
        <f t="shared" si="171"/>
        <v>468.21999999999991</v>
      </c>
      <c r="M2183" s="19">
        <f t="shared" si="172"/>
        <v>0.39447322970639026</v>
      </c>
      <c r="N2183" s="19">
        <f t="shared" si="173"/>
        <v>0.15</v>
      </c>
      <c r="O2183" s="18">
        <f t="shared" si="174"/>
        <v>178.04249999999999</v>
      </c>
    </row>
    <row r="2184" spans="1:15" x14ac:dyDescent="0.55000000000000004">
      <c r="A2184" s="2">
        <v>43238</v>
      </c>
      <c r="B2184">
        <v>15</v>
      </c>
      <c r="C2184" t="s">
        <v>8</v>
      </c>
      <c r="D2184" t="s">
        <v>10</v>
      </c>
      <c r="E2184">
        <v>7</v>
      </c>
      <c r="F2184">
        <v>28.95</v>
      </c>
      <c r="G2184" s="4">
        <v>0</v>
      </c>
      <c r="H2184" s="3">
        <v>17.53</v>
      </c>
      <c r="I2184">
        <v>25</v>
      </c>
      <c r="K2184" s="18">
        <f t="shared" si="170"/>
        <v>723.75</v>
      </c>
      <c r="L2184" s="18">
        <f t="shared" si="171"/>
        <v>285.49999999999994</v>
      </c>
      <c r="M2184" s="19">
        <f t="shared" si="172"/>
        <v>0.39447322970639026</v>
      </c>
      <c r="N2184" s="19">
        <f t="shared" si="173"/>
        <v>0.15</v>
      </c>
      <c r="O2184" s="18">
        <f t="shared" si="174"/>
        <v>108.5625</v>
      </c>
    </row>
    <row r="2185" spans="1:15" x14ac:dyDescent="0.55000000000000004">
      <c r="A2185" s="2">
        <v>43280</v>
      </c>
      <c r="B2185">
        <v>15</v>
      </c>
      <c r="C2185" t="s">
        <v>9</v>
      </c>
      <c r="D2185" t="s">
        <v>10</v>
      </c>
      <c r="E2185">
        <v>12</v>
      </c>
      <c r="F2185">
        <v>28.95</v>
      </c>
      <c r="G2185" s="4">
        <v>0</v>
      </c>
      <c r="H2185" s="3">
        <v>17.53</v>
      </c>
      <c r="I2185">
        <v>34</v>
      </c>
      <c r="K2185" s="18">
        <f t="shared" si="170"/>
        <v>984.3</v>
      </c>
      <c r="L2185" s="18">
        <f t="shared" si="171"/>
        <v>388.27999999999992</v>
      </c>
      <c r="M2185" s="19">
        <f t="shared" si="172"/>
        <v>0.39447322970639026</v>
      </c>
      <c r="N2185" s="19">
        <f t="shared" si="173"/>
        <v>0.15</v>
      </c>
      <c r="O2185" s="18">
        <f t="shared" si="174"/>
        <v>147.64499999999998</v>
      </c>
    </row>
    <row r="2186" spans="1:15" x14ac:dyDescent="0.55000000000000004">
      <c r="A2186" s="2">
        <v>43134</v>
      </c>
      <c r="B2186">
        <v>15</v>
      </c>
      <c r="C2186" t="s">
        <v>9</v>
      </c>
      <c r="D2186" t="s">
        <v>10</v>
      </c>
      <c r="E2186">
        <v>8</v>
      </c>
      <c r="F2186">
        <v>28.95</v>
      </c>
      <c r="G2186" s="4">
        <v>0</v>
      </c>
      <c r="H2186" s="3">
        <v>17.53</v>
      </c>
      <c r="I2186">
        <v>16</v>
      </c>
      <c r="K2186" s="18">
        <f t="shared" si="170"/>
        <v>463.2</v>
      </c>
      <c r="L2186" s="18">
        <f t="shared" si="171"/>
        <v>182.71999999999997</v>
      </c>
      <c r="M2186" s="19">
        <f t="shared" si="172"/>
        <v>0.39447322970639026</v>
      </c>
      <c r="N2186" s="19">
        <f t="shared" si="173"/>
        <v>0</v>
      </c>
      <c r="O2186" s="18">
        <f t="shared" si="174"/>
        <v>0</v>
      </c>
    </row>
    <row r="2187" spans="1:15" x14ac:dyDescent="0.55000000000000004">
      <c r="A2187" s="2">
        <v>43257</v>
      </c>
      <c r="B2187">
        <v>15</v>
      </c>
      <c r="C2187" t="s">
        <v>6</v>
      </c>
      <c r="D2187" t="s">
        <v>11</v>
      </c>
      <c r="E2187">
        <v>8</v>
      </c>
      <c r="F2187">
        <v>28.95</v>
      </c>
      <c r="G2187" s="4">
        <v>0</v>
      </c>
      <c r="H2187" s="3">
        <v>17.53</v>
      </c>
      <c r="I2187">
        <v>9</v>
      </c>
      <c r="K2187" s="18">
        <f t="shared" si="170"/>
        <v>260.55</v>
      </c>
      <c r="L2187" s="18">
        <f t="shared" si="171"/>
        <v>102.77999999999999</v>
      </c>
      <c r="M2187" s="19">
        <f t="shared" si="172"/>
        <v>0.39447322970639026</v>
      </c>
      <c r="N2187" s="19">
        <f t="shared" si="173"/>
        <v>0</v>
      </c>
      <c r="O2187" s="18">
        <f t="shared" si="174"/>
        <v>0</v>
      </c>
    </row>
    <row r="2188" spans="1:15" x14ac:dyDescent="0.55000000000000004">
      <c r="A2188" s="2">
        <v>43274</v>
      </c>
      <c r="B2188">
        <v>15</v>
      </c>
      <c r="C2188" t="s">
        <v>9</v>
      </c>
      <c r="D2188" t="s">
        <v>10</v>
      </c>
      <c r="E2188">
        <v>2</v>
      </c>
      <c r="F2188">
        <v>28.95</v>
      </c>
      <c r="G2188" s="4">
        <v>0</v>
      </c>
      <c r="H2188" s="3">
        <v>17.53</v>
      </c>
      <c r="I2188">
        <v>18</v>
      </c>
      <c r="K2188" s="18">
        <f t="shared" si="170"/>
        <v>521.1</v>
      </c>
      <c r="L2188" s="18">
        <f t="shared" si="171"/>
        <v>205.55999999999997</v>
      </c>
      <c r="M2188" s="19">
        <f t="shared" si="172"/>
        <v>0.39447322970639026</v>
      </c>
      <c r="N2188" s="19">
        <f t="shared" si="173"/>
        <v>0.15</v>
      </c>
      <c r="O2188" s="18">
        <f t="shared" si="174"/>
        <v>78.165000000000006</v>
      </c>
    </row>
    <row r="2189" spans="1:15" x14ac:dyDescent="0.55000000000000004">
      <c r="A2189" s="2">
        <v>43226</v>
      </c>
      <c r="B2189">
        <v>15</v>
      </c>
      <c r="C2189" t="s">
        <v>5</v>
      </c>
      <c r="D2189" t="s">
        <v>10</v>
      </c>
      <c r="E2189">
        <v>11</v>
      </c>
      <c r="F2189">
        <v>28.95</v>
      </c>
      <c r="G2189" s="4">
        <v>0</v>
      </c>
      <c r="H2189" s="3">
        <v>17.53</v>
      </c>
      <c r="I2189">
        <v>33</v>
      </c>
      <c r="K2189" s="18">
        <f t="shared" si="170"/>
        <v>955.35</v>
      </c>
      <c r="L2189" s="18">
        <f t="shared" si="171"/>
        <v>376.85999999999996</v>
      </c>
      <c r="M2189" s="19">
        <f t="shared" si="172"/>
        <v>0.39447322970639026</v>
      </c>
      <c r="N2189" s="19">
        <f t="shared" si="173"/>
        <v>0.15</v>
      </c>
      <c r="O2189" s="18">
        <f t="shared" si="174"/>
        <v>143.30250000000001</v>
      </c>
    </row>
    <row r="2190" spans="1:15" x14ac:dyDescent="0.55000000000000004">
      <c r="A2190" s="2">
        <v>43113</v>
      </c>
      <c r="B2190">
        <v>15</v>
      </c>
      <c r="C2190" t="s">
        <v>9</v>
      </c>
      <c r="D2190" t="s">
        <v>10</v>
      </c>
      <c r="E2190">
        <v>7</v>
      </c>
      <c r="F2190">
        <v>28.95</v>
      </c>
      <c r="G2190" s="4">
        <v>0</v>
      </c>
      <c r="H2190" s="3">
        <v>17.53</v>
      </c>
      <c r="I2190">
        <v>14</v>
      </c>
      <c r="K2190" s="18">
        <f t="shared" si="170"/>
        <v>405.3</v>
      </c>
      <c r="L2190" s="18">
        <f t="shared" si="171"/>
        <v>159.87999999999997</v>
      </c>
      <c r="M2190" s="19">
        <f t="shared" si="172"/>
        <v>0.39447322970639026</v>
      </c>
      <c r="N2190" s="19">
        <f t="shared" si="173"/>
        <v>0</v>
      </c>
      <c r="O2190" s="18">
        <f t="shared" si="174"/>
        <v>0</v>
      </c>
    </row>
    <row r="2191" spans="1:15" x14ac:dyDescent="0.55000000000000004">
      <c r="A2191" s="2">
        <v>43249</v>
      </c>
      <c r="B2191">
        <v>15</v>
      </c>
      <c r="C2191" t="s">
        <v>7</v>
      </c>
      <c r="D2191" t="s">
        <v>11</v>
      </c>
      <c r="E2191">
        <v>1</v>
      </c>
      <c r="F2191">
        <v>28.95</v>
      </c>
      <c r="G2191" s="4">
        <v>0</v>
      </c>
      <c r="H2191" s="3">
        <v>17.53</v>
      </c>
      <c r="I2191">
        <v>25</v>
      </c>
      <c r="K2191" s="18">
        <f t="shared" si="170"/>
        <v>723.75</v>
      </c>
      <c r="L2191" s="18">
        <f t="shared" si="171"/>
        <v>285.49999999999994</v>
      </c>
      <c r="M2191" s="19">
        <f t="shared" si="172"/>
        <v>0.39447322970639026</v>
      </c>
      <c r="N2191" s="19">
        <f t="shared" si="173"/>
        <v>0.15</v>
      </c>
      <c r="O2191" s="18">
        <f t="shared" si="174"/>
        <v>108.5625</v>
      </c>
    </row>
    <row r="2192" spans="1:15" x14ac:dyDescent="0.55000000000000004">
      <c r="A2192" s="2">
        <v>43168</v>
      </c>
      <c r="B2192">
        <v>50</v>
      </c>
      <c r="C2192" t="s">
        <v>8</v>
      </c>
      <c r="D2192" t="s">
        <v>10</v>
      </c>
      <c r="E2192">
        <v>7</v>
      </c>
      <c r="F2192">
        <v>24.95</v>
      </c>
      <c r="G2192" s="4">
        <v>0.2</v>
      </c>
      <c r="H2192" s="3">
        <v>12.14</v>
      </c>
      <c r="I2192">
        <v>3</v>
      </c>
      <c r="K2192" s="18">
        <f t="shared" si="170"/>
        <v>59.879999999999995</v>
      </c>
      <c r="L2192" s="18">
        <f t="shared" si="171"/>
        <v>23.46</v>
      </c>
      <c r="M2192" s="19">
        <f t="shared" si="172"/>
        <v>0.3917835671342686</v>
      </c>
      <c r="N2192" s="19">
        <f t="shared" si="173"/>
        <v>0</v>
      </c>
      <c r="O2192" s="18">
        <f t="shared" si="174"/>
        <v>0</v>
      </c>
    </row>
    <row r="2193" spans="1:15" x14ac:dyDescent="0.55000000000000004">
      <c r="A2193" s="2">
        <v>43157</v>
      </c>
      <c r="B2193">
        <v>33</v>
      </c>
      <c r="C2193" t="s">
        <v>5</v>
      </c>
      <c r="D2193" t="s">
        <v>10</v>
      </c>
      <c r="E2193">
        <v>4</v>
      </c>
      <c r="F2193">
        <v>19.95</v>
      </c>
      <c r="G2193" s="4">
        <v>0.2</v>
      </c>
      <c r="H2193" s="3">
        <v>9.7799999999999994</v>
      </c>
      <c r="I2193">
        <v>13</v>
      </c>
      <c r="K2193" s="18">
        <f t="shared" si="170"/>
        <v>207.48</v>
      </c>
      <c r="L2193" s="18">
        <f t="shared" si="171"/>
        <v>80.340000000000018</v>
      </c>
      <c r="M2193" s="19">
        <f t="shared" si="172"/>
        <v>0.38721804511278207</v>
      </c>
      <c r="N2193" s="19">
        <f t="shared" si="173"/>
        <v>0</v>
      </c>
      <c r="O2193" s="18">
        <f t="shared" si="174"/>
        <v>0</v>
      </c>
    </row>
    <row r="2194" spans="1:15" x14ac:dyDescent="0.55000000000000004">
      <c r="A2194" s="2">
        <v>43167</v>
      </c>
      <c r="B2194">
        <v>33</v>
      </c>
      <c r="C2194" t="s">
        <v>6</v>
      </c>
      <c r="D2194" t="s">
        <v>11</v>
      </c>
      <c r="E2194">
        <v>5</v>
      </c>
      <c r="F2194">
        <v>19.95</v>
      </c>
      <c r="G2194" s="4">
        <v>0.2</v>
      </c>
      <c r="H2194" s="3">
        <v>9.7799999999999994</v>
      </c>
      <c r="I2194">
        <v>18</v>
      </c>
      <c r="K2194" s="18">
        <f t="shared" si="170"/>
        <v>287.27999999999997</v>
      </c>
      <c r="L2194" s="18">
        <f t="shared" si="171"/>
        <v>111.24000000000002</v>
      </c>
      <c r="M2194" s="19">
        <f t="shared" si="172"/>
        <v>0.38721804511278207</v>
      </c>
      <c r="N2194" s="19">
        <f t="shared" si="173"/>
        <v>0</v>
      </c>
      <c r="O2194" s="18">
        <f t="shared" si="174"/>
        <v>0</v>
      </c>
    </row>
    <row r="2195" spans="1:15" x14ac:dyDescent="0.55000000000000004">
      <c r="A2195" s="2">
        <v>43195</v>
      </c>
      <c r="B2195">
        <v>33</v>
      </c>
      <c r="C2195" t="s">
        <v>6</v>
      </c>
      <c r="D2195" t="s">
        <v>11</v>
      </c>
      <c r="E2195">
        <v>0</v>
      </c>
      <c r="F2195">
        <v>19.95</v>
      </c>
      <c r="G2195" s="4">
        <v>0.2</v>
      </c>
      <c r="H2195" s="3">
        <v>9.7799999999999994</v>
      </c>
      <c r="I2195">
        <v>32</v>
      </c>
      <c r="K2195" s="18">
        <f t="shared" si="170"/>
        <v>510.72</v>
      </c>
      <c r="L2195" s="18">
        <f t="shared" si="171"/>
        <v>197.76000000000005</v>
      </c>
      <c r="M2195" s="19">
        <f t="shared" si="172"/>
        <v>0.38721804511278202</v>
      </c>
      <c r="N2195" s="19">
        <f t="shared" si="173"/>
        <v>0</v>
      </c>
      <c r="O2195" s="18">
        <f t="shared" si="174"/>
        <v>0</v>
      </c>
    </row>
    <row r="2196" spans="1:15" x14ac:dyDescent="0.55000000000000004">
      <c r="A2196" s="2">
        <v>43162</v>
      </c>
      <c r="B2196">
        <v>13</v>
      </c>
      <c r="C2196" t="s">
        <v>8</v>
      </c>
      <c r="D2196" t="s">
        <v>10</v>
      </c>
      <c r="E2196">
        <v>9</v>
      </c>
      <c r="F2196">
        <v>26.95</v>
      </c>
      <c r="G2196" s="4">
        <v>0.2</v>
      </c>
      <c r="H2196" s="3">
        <v>13.26</v>
      </c>
      <c r="I2196">
        <v>6</v>
      </c>
      <c r="K2196" s="18">
        <f t="shared" si="170"/>
        <v>129.35999999999999</v>
      </c>
      <c r="L2196" s="18">
        <f t="shared" si="171"/>
        <v>49.800000000000011</v>
      </c>
      <c r="M2196" s="19">
        <f t="shared" si="172"/>
        <v>0.38497217068645651</v>
      </c>
      <c r="N2196" s="19">
        <f t="shared" si="173"/>
        <v>0</v>
      </c>
      <c r="O2196" s="18">
        <f t="shared" si="174"/>
        <v>0</v>
      </c>
    </row>
    <row r="2197" spans="1:15" x14ac:dyDescent="0.55000000000000004">
      <c r="A2197" s="2">
        <v>43117</v>
      </c>
      <c r="B2197">
        <v>13</v>
      </c>
      <c r="C2197" t="s">
        <v>7</v>
      </c>
      <c r="D2197" t="s">
        <v>11</v>
      </c>
      <c r="E2197">
        <v>9</v>
      </c>
      <c r="F2197">
        <v>26.95</v>
      </c>
      <c r="G2197" s="4">
        <v>0.2</v>
      </c>
      <c r="H2197" s="3">
        <v>13.26</v>
      </c>
      <c r="I2197">
        <v>14</v>
      </c>
      <c r="K2197" s="18">
        <f t="shared" si="170"/>
        <v>301.84000000000003</v>
      </c>
      <c r="L2197" s="18">
        <f t="shared" si="171"/>
        <v>116.20000000000003</v>
      </c>
      <c r="M2197" s="19">
        <f t="shared" si="172"/>
        <v>0.38497217068645645</v>
      </c>
      <c r="N2197" s="19">
        <f t="shared" si="173"/>
        <v>0</v>
      </c>
      <c r="O2197" s="18">
        <f t="shared" si="174"/>
        <v>0</v>
      </c>
    </row>
    <row r="2198" spans="1:15" x14ac:dyDescent="0.55000000000000004">
      <c r="A2198" s="2">
        <v>43218</v>
      </c>
      <c r="B2198">
        <v>35</v>
      </c>
      <c r="C2198" t="s">
        <v>9</v>
      </c>
      <c r="D2198" t="s">
        <v>10</v>
      </c>
      <c r="E2198">
        <v>4</v>
      </c>
      <c r="F2198">
        <v>0.95</v>
      </c>
      <c r="G2198" s="4">
        <v>0.2</v>
      </c>
      <c r="H2198" s="3">
        <v>0.47</v>
      </c>
      <c r="I2198">
        <v>36</v>
      </c>
      <c r="K2198" s="18">
        <f t="shared" si="170"/>
        <v>27.36</v>
      </c>
      <c r="L2198" s="18">
        <f t="shared" si="171"/>
        <v>10.440000000000001</v>
      </c>
      <c r="M2198" s="19">
        <f t="shared" si="172"/>
        <v>0.38157894736842113</v>
      </c>
      <c r="N2198" s="19">
        <f t="shared" si="173"/>
        <v>0</v>
      </c>
      <c r="O2198" s="18">
        <f t="shared" si="174"/>
        <v>0</v>
      </c>
    </row>
    <row r="2199" spans="1:15" x14ac:dyDescent="0.55000000000000004">
      <c r="A2199" s="2">
        <v>43108</v>
      </c>
      <c r="B2199">
        <v>2</v>
      </c>
      <c r="C2199" t="s">
        <v>7</v>
      </c>
      <c r="D2199" t="s">
        <v>10</v>
      </c>
      <c r="E2199">
        <v>3</v>
      </c>
      <c r="F2199">
        <v>44.95</v>
      </c>
      <c r="G2199" s="4">
        <v>0</v>
      </c>
      <c r="H2199" s="3">
        <v>27.95</v>
      </c>
      <c r="I2199">
        <v>9</v>
      </c>
      <c r="K2199" s="18">
        <f t="shared" si="170"/>
        <v>404.55</v>
      </c>
      <c r="L2199" s="18">
        <f t="shared" si="171"/>
        <v>153.00000000000003</v>
      </c>
      <c r="M2199" s="19">
        <f t="shared" si="172"/>
        <v>0.37819799777530594</v>
      </c>
      <c r="N2199" s="19">
        <f t="shared" si="173"/>
        <v>0</v>
      </c>
      <c r="O2199" s="18">
        <f t="shared" si="174"/>
        <v>0</v>
      </c>
    </row>
    <row r="2200" spans="1:15" x14ac:dyDescent="0.55000000000000004">
      <c r="A2200" s="2">
        <v>43113</v>
      </c>
      <c r="B2200">
        <v>2</v>
      </c>
      <c r="C2200" t="s">
        <v>9</v>
      </c>
      <c r="D2200" t="s">
        <v>10</v>
      </c>
      <c r="E2200">
        <v>5</v>
      </c>
      <c r="F2200">
        <v>44.95</v>
      </c>
      <c r="G2200" s="4">
        <v>0</v>
      </c>
      <c r="H2200" s="3">
        <v>27.95</v>
      </c>
      <c r="I2200">
        <v>3</v>
      </c>
      <c r="K2200" s="18">
        <f t="shared" si="170"/>
        <v>134.85000000000002</v>
      </c>
      <c r="L2200" s="18">
        <f t="shared" si="171"/>
        <v>51.000000000000014</v>
      </c>
      <c r="M2200" s="19">
        <f t="shared" si="172"/>
        <v>0.37819799777530594</v>
      </c>
      <c r="N2200" s="19">
        <f t="shared" si="173"/>
        <v>0</v>
      </c>
      <c r="O2200" s="18">
        <f t="shared" si="174"/>
        <v>0</v>
      </c>
    </row>
    <row r="2201" spans="1:15" x14ac:dyDescent="0.55000000000000004">
      <c r="A2201" s="2">
        <v>43115</v>
      </c>
      <c r="B2201">
        <v>2</v>
      </c>
      <c r="C2201" t="s">
        <v>5</v>
      </c>
      <c r="D2201" t="s">
        <v>10</v>
      </c>
      <c r="E2201">
        <v>3</v>
      </c>
      <c r="F2201">
        <v>44.95</v>
      </c>
      <c r="G2201" s="4">
        <v>0</v>
      </c>
      <c r="H2201" s="3">
        <v>27.95</v>
      </c>
      <c r="I2201">
        <v>10</v>
      </c>
      <c r="K2201" s="18">
        <f t="shared" si="170"/>
        <v>449.5</v>
      </c>
      <c r="L2201" s="18">
        <f t="shared" si="171"/>
        <v>170.00000000000003</v>
      </c>
      <c r="M2201" s="19">
        <f t="shared" si="172"/>
        <v>0.37819799777530594</v>
      </c>
      <c r="N2201" s="19">
        <f t="shared" si="173"/>
        <v>0</v>
      </c>
      <c r="O2201" s="18">
        <f t="shared" si="174"/>
        <v>0</v>
      </c>
    </row>
    <row r="2202" spans="1:15" x14ac:dyDescent="0.55000000000000004">
      <c r="A2202" s="2">
        <v>43118</v>
      </c>
      <c r="B2202">
        <v>2</v>
      </c>
      <c r="C2202" t="s">
        <v>6</v>
      </c>
      <c r="D2202" t="s">
        <v>11</v>
      </c>
      <c r="E2202">
        <v>9</v>
      </c>
      <c r="F2202">
        <v>44.95</v>
      </c>
      <c r="G2202" s="4">
        <v>0</v>
      </c>
      <c r="H2202" s="3">
        <v>27.95</v>
      </c>
      <c r="I2202">
        <v>3</v>
      </c>
      <c r="K2202" s="18">
        <f t="shared" si="170"/>
        <v>134.85000000000002</v>
      </c>
      <c r="L2202" s="18">
        <f t="shared" si="171"/>
        <v>51.000000000000014</v>
      </c>
      <c r="M2202" s="19">
        <f t="shared" si="172"/>
        <v>0.37819799777530594</v>
      </c>
      <c r="N2202" s="19">
        <f t="shared" si="173"/>
        <v>0</v>
      </c>
      <c r="O2202" s="18">
        <f t="shared" si="174"/>
        <v>0</v>
      </c>
    </row>
    <row r="2203" spans="1:15" x14ac:dyDescent="0.55000000000000004">
      <c r="A2203" s="2">
        <v>43120</v>
      </c>
      <c r="B2203">
        <v>2</v>
      </c>
      <c r="C2203" t="s">
        <v>8</v>
      </c>
      <c r="D2203" t="s">
        <v>10</v>
      </c>
      <c r="E2203">
        <v>1</v>
      </c>
      <c r="F2203">
        <v>44.95</v>
      </c>
      <c r="G2203" s="4">
        <v>0</v>
      </c>
      <c r="H2203" s="3">
        <v>27.95</v>
      </c>
      <c r="I2203">
        <v>5</v>
      </c>
      <c r="K2203" s="18">
        <f t="shared" si="170"/>
        <v>224.75</v>
      </c>
      <c r="L2203" s="18">
        <f t="shared" si="171"/>
        <v>85.000000000000014</v>
      </c>
      <c r="M2203" s="19">
        <f t="shared" si="172"/>
        <v>0.37819799777530594</v>
      </c>
      <c r="N2203" s="19">
        <f t="shared" si="173"/>
        <v>0</v>
      </c>
      <c r="O2203" s="18">
        <f t="shared" si="174"/>
        <v>0</v>
      </c>
    </row>
    <row r="2204" spans="1:15" x14ac:dyDescent="0.55000000000000004">
      <c r="A2204" s="2">
        <v>43123</v>
      </c>
      <c r="B2204">
        <v>2</v>
      </c>
      <c r="C2204" t="s">
        <v>8</v>
      </c>
      <c r="D2204" t="s">
        <v>11</v>
      </c>
      <c r="E2204">
        <v>3</v>
      </c>
      <c r="F2204">
        <v>44.95</v>
      </c>
      <c r="G2204" s="4">
        <v>0</v>
      </c>
      <c r="H2204" s="3">
        <v>27.95</v>
      </c>
      <c r="I2204">
        <v>7</v>
      </c>
      <c r="K2204" s="18">
        <f t="shared" si="170"/>
        <v>314.65000000000003</v>
      </c>
      <c r="L2204" s="18">
        <f t="shared" si="171"/>
        <v>119.00000000000003</v>
      </c>
      <c r="M2204" s="19">
        <f t="shared" si="172"/>
        <v>0.37819799777530594</v>
      </c>
      <c r="N2204" s="19">
        <f t="shared" si="173"/>
        <v>0</v>
      </c>
      <c r="O2204" s="18">
        <f t="shared" si="174"/>
        <v>0</v>
      </c>
    </row>
    <row r="2205" spans="1:15" x14ac:dyDescent="0.55000000000000004">
      <c r="A2205" s="2">
        <v>43129</v>
      </c>
      <c r="B2205">
        <v>2</v>
      </c>
      <c r="C2205" t="s">
        <v>5</v>
      </c>
      <c r="D2205" t="s">
        <v>10</v>
      </c>
      <c r="E2205">
        <v>5</v>
      </c>
      <c r="F2205">
        <v>44.95</v>
      </c>
      <c r="G2205" s="4">
        <v>0</v>
      </c>
      <c r="H2205" s="3">
        <v>27.95</v>
      </c>
      <c r="I2205">
        <v>10</v>
      </c>
      <c r="K2205" s="18">
        <f t="shared" si="170"/>
        <v>449.5</v>
      </c>
      <c r="L2205" s="18">
        <f t="shared" si="171"/>
        <v>170.00000000000003</v>
      </c>
      <c r="M2205" s="19">
        <f t="shared" si="172"/>
        <v>0.37819799777530594</v>
      </c>
      <c r="N2205" s="19">
        <f t="shared" si="173"/>
        <v>0</v>
      </c>
      <c r="O2205" s="18">
        <f t="shared" si="174"/>
        <v>0</v>
      </c>
    </row>
    <row r="2206" spans="1:15" x14ac:dyDescent="0.55000000000000004">
      <c r="A2206" s="2">
        <v>43142</v>
      </c>
      <c r="B2206">
        <v>2</v>
      </c>
      <c r="C2206" t="s">
        <v>7</v>
      </c>
      <c r="D2206" t="s">
        <v>10</v>
      </c>
      <c r="E2206">
        <v>8</v>
      </c>
      <c r="F2206">
        <v>44.95</v>
      </c>
      <c r="G2206" s="4">
        <v>0</v>
      </c>
      <c r="H2206" s="3">
        <v>27.95</v>
      </c>
      <c r="I2206">
        <v>8</v>
      </c>
      <c r="K2206" s="18">
        <f t="shared" si="170"/>
        <v>359.6</v>
      </c>
      <c r="L2206" s="18">
        <f t="shared" si="171"/>
        <v>136.00000000000003</v>
      </c>
      <c r="M2206" s="19">
        <f t="shared" si="172"/>
        <v>0.37819799777530594</v>
      </c>
      <c r="N2206" s="19">
        <f t="shared" si="173"/>
        <v>0</v>
      </c>
      <c r="O2206" s="18">
        <f t="shared" si="174"/>
        <v>0</v>
      </c>
    </row>
    <row r="2207" spans="1:15" x14ac:dyDescent="0.55000000000000004">
      <c r="A2207" s="2">
        <v>43142</v>
      </c>
      <c r="B2207">
        <v>2</v>
      </c>
      <c r="C2207" t="s">
        <v>9</v>
      </c>
      <c r="D2207" t="s">
        <v>10</v>
      </c>
      <c r="E2207">
        <v>2</v>
      </c>
      <c r="F2207">
        <v>44.95</v>
      </c>
      <c r="G2207" s="4">
        <v>0</v>
      </c>
      <c r="H2207" s="3">
        <v>27.95</v>
      </c>
      <c r="I2207">
        <v>7</v>
      </c>
      <c r="K2207" s="18">
        <f t="shared" si="170"/>
        <v>314.65000000000003</v>
      </c>
      <c r="L2207" s="18">
        <f t="shared" si="171"/>
        <v>119.00000000000003</v>
      </c>
      <c r="M2207" s="19">
        <f t="shared" si="172"/>
        <v>0.37819799777530594</v>
      </c>
      <c r="N2207" s="19">
        <f t="shared" si="173"/>
        <v>0</v>
      </c>
      <c r="O2207" s="18">
        <f t="shared" si="174"/>
        <v>0</v>
      </c>
    </row>
    <row r="2208" spans="1:15" x14ac:dyDescent="0.55000000000000004">
      <c r="A2208" s="2">
        <v>43143</v>
      </c>
      <c r="B2208">
        <v>2</v>
      </c>
      <c r="C2208" t="s">
        <v>7</v>
      </c>
      <c r="D2208" t="s">
        <v>10</v>
      </c>
      <c r="E2208">
        <v>7</v>
      </c>
      <c r="F2208">
        <v>44.95</v>
      </c>
      <c r="G2208" s="4">
        <v>0</v>
      </c>
      <c r="H2208" s="3">
        <v>27.95</v>
      </c>
      <c r="I2208">
        <v>2</v>
      </c>
      <c r="K2208" s="18">
        <f t="shared" si="170"/>
        <v>89.9</v>
      </c>
      <c r="L2208" s="18">
        <f t="shared" si="171"/>
        <v>34.000000000000007</v>
      </c>
      <c r="M2208" s="19">
        <f t="shared" si="172"/>
        <v>0.37819799777530594</v>
      </c>
      <c r="N2208" s="19">
        <f t="shared" si="173"/>
        <v>0</v>
      </c>
      <c r="O2208" s="18">
        <f t="shared" si="174"/>
        <v>0</v>
      </c>
    </row>
    <row r="2209" spans="1:15" x14ac:dyDescent="0.55000000000000004">
      <c r="A2209" s="2">
        <v>43150</v>
      </c>
      <c r="B2209">
        <v>2</v>
      </c>
      <c r="C2209" t="s">
        <v>6</v>
      </c>
      <c r="D2209" t="s">
        <v>10</v>
      </c>
      <c r="E2209">
        <v>1</v>
      </c>
      <c r="F2209">
        <v>44.95</v>
      </c>
      <c r="G2209" s="4">
        <v>0</v>
      </c>
      <c r="H2209" s="3">
        <v>27.95</v>
      </c>
      <c r="I2209">
        <v>6</v>
      </c>
      <c r="K2209" s="18">
        <f t="shared" si="170"/>
        <v>269.70000000000005</v>
      </c>
      <c r="L2209" s="18">
        <f t="shared" si="171"/>
        <v>102.00000000000003</v>
      </c>
      <c r="M2209" s="19">
        <f t="shared" si="172"/>
        <v>0.37819799777530594</v>
      </c>
      <c r="N2209" s="19">
        <f t="shared" si="173"/>
        <v>0</v>
      </c>
      <c r="O2209" s="18">
        <f t="shared" si="174"/>
        <v>0</v>
      </c>
    </row>
    <row r="2210" spans="1:15" x14ac:dyDescent="0.55000000000000004">
      <c r="A2210" s="2">
        <v>43157</v>
      </c>
      <c r="B2210">
        <v>2</v>
      </c>
      <c r="C2210" t="s">
        <v>6</v>
      </c>
      <c r="D2210" t="s">
        <v>10</v>
      </c>
      <c r="E2210">
        <v>11</v>
      </c>
      <c r="F2210">
        <v>44.95</v>
      </c>
      <c r="G2210" s="4">
        <v>0</v>
      </c>
      <c r="H2210" s="3">
        <v>27.95</v>
      </c>
      <c r="I2210">
        <v>6</v>
      </c>
      <c r="K2210" s="18">
        <f t="shared" si="170"/>
        <v>269.70000000000005</v>
      </c>
      <c r="L2210" s="18">
        <f t="shared" si="171"/>
        <v>102.00000000000003</v>
      </c>
      <c r="M2210" s="19">
        <f t="shared" si="172"/>
        <v>0.37819799777530594</v>
      </c>
      <c r="N2210" s="19">
        <f t="shared" si="173"/>
        <v>0</v>
      </c>
      <c r="O2210" s="18">
        <f t="shared" si="174"/>
        <v>0</v>
      </c>
    </row>
    <row r="2211" spans="1:15" x14ac:dyDescent="0.55000000000000004">
      <c r="A2211" s="2">
        <v>43157</v>
      </c>
      <c r="B2211">
        <v>2</v>
      </c>
      <c r="C2211" t="s">
        <v>5</v>
      </c>
      <c r="D2211" t="s">
        <v>10</v>
      </c>
      <c r="E2211">
        <v>3</v>
      </c>
      <c r="F2211">
        <v>44.95</v>
      </c>
      <c r="G2211" s="4">
        <v>0</v>
      </c>
      <c r="H2211" s="3">
        <v>27.95</v>
      </c>
      <c r="I2211">
        <v>8</v>
      </c>
      <c r="K2211" s="18">
        <f t="shared" si="170"/>
        <v>359.6</v>
      </c>
      <c r="L2211" s="18">
        <f t="shared" si="171"/>
        <v>136.00000000000003</v>
      </c>
      <c r="M2211" s="19">
        <f t="shared" si="172"/>
        <v>0.37819799777530594</v>
      </c>
      <c r="N2211" s="19">
        <f t="shared" si="173"/>
        <v>0</v>
      </c>
      <c r="O2211" s="18">
        <f t="shared" si="174"/>
        <v>0</v>
      </c>
    </row>
    <row r="2212" spans="1:15" x14ac:dyDescent="0.55000000000000004">
      <c r="A2212" s="2">
        <v>43157</v>
      </c>
      <c r="B2212">
        <v>2</v>
      </c>
      <c r="C2212" t="s">
        <v>7</v>
      </c>
      <c r="D2212" t="s">
        <v>10</v>
      </c>
      <c r="E2212">
        <v>7</v>
      </c>
      <c r="F2212">
        <v>44.95</v>
      </c>
      <c r="G2212" s="4">
        <v>0</v>
      </c>
      <c r="H2212" s="3">
        <v>27.95</v>
      </c>
      <c r="I2212">
        <v>1</v>
      </c>
      <c r="K2212" s="18">
        <f t="shared" si="170"/>
        <v>44.95</v>
      </c>
      <c r="L2212" s="18">
        <f t="shared" si="171"/>
        <v>17.000000000000004</v>
      </c>
      <c r="M2212" s="19">
        <f t="shared" si="172"/>
        <v>0.37819799777530594</v>
      </c>
      <c r="N2212" s="19">
        <f t="shared" si="173"/>
        <v>0</v>
      </c>
      <c r="O2212" s="18">
        <f t="shared" si="174"/>
        <v>0</v>
      </c>
    </row>
    <row r="2213" spans="1:15" x14ac:dyDescent="0.55000000000000004">
      <c r="A2213" s="2">
        <v>43162</v>
      </c>
      <c r="B2213">
        <v>2</v>
      </c>
      <c r="C2213" t="s">
        <v>8</v>
      </c>
      <c r="D2213" t="s">
        <v>10</v>
      </c>
      <c r="E2213">
        <v>5</v>
      </c>
      <c r="F2213">
        <v>44.95</v>
      </c>
      <c r="G2213" s="4">
        <v>0</v>
      </c>
      <c r="H2213" s="3">
        <v>27.95</v>
      </c>
      <c r="I2213">
        <v>6</v>
      </c>
      <c r="K2213" s="18">
        <f t="shared" si="170"/>
        <v>269.70000000000005</v>
      </c>
      <c r="L2213" s="18">
        <f t="shared" si="171"/>
        <v>102.00000000000003</v>
      </c>
      <c r="M2213" s="19">
        <f t="shared" si="172"/>
        <v>0.37819799777530594</v>
      </c>
      <c r="N2213" s="19">
        <f t="shared" si="173"/>
        <v>0</v>
      </c>
      <c r="O2213" s="18">
        <f t="shared" si="174"/>
        <v>0</v>
      </c>
    </row>
    <row r="2214" spans="1:15" x14ac:dyDescent="0.55000000000000004">
      <c r="A2214" s="2">
        <v>43162</v>
      </c>
      <c r="B2214">
        <v>2</v>
      </c>
      <c r="C2214" t="s">
        <v>7</v>
      </c>
      <c r="D2214" t="s">
        <v>10</v>
      </c>
      <c r="E2214">
        <v>10</v>
      </c>
      <c r="F2214">
        <v>44.95</v>
      </c>
      <c r="G2214" s="4">
        <v>0</v>
      </c>
      <c r="H2214" s="3">
        <v>27.95</v>
      </c>
      <c r="I2214">
        <v>1</v>
      </c>
      <c r="K2214" s="18">
        <f t="shared" si="170"/>
        <v>44.95</v>
      </c>
      <c r="L2214" s="18">
        <f t="shared" si="171"/>
        <v>17.000000000000004</v>
      </c>
      <c r="M2214" s="19">
        <f t="shared" si="172"/>
        <v>0.37819799777530594</v>
      </c>
      <c r="N2214" s="19">
        <f t="shared" si="173"/>
        <v>0</v>
      </c>
      <c r="O2214" s="18">
        <f t="shared" si="174"/>
        <v>0</v>
      </c>
    </row>
    <row r="2215" spans="1:15" x14ac:dyDescent="0.55000000000000004">
      <c r="A2215" s="2">
        <v>43162</v>
      </c>
      <c r="B2215">
        <v>2</v>
      </c>
      <c r="C2215" t="s">
        <v>9</v>
      </c>
      <c r="D2215" t="s">
        <v>10</v>
      </c>
      <c r="E2215">
        <v>5</v>
      </c>
      <c r="F2215">
        <v>44.95</v>
      </c>
      <c r="G2215" s="4">
        <v>0</v>
      </c>
      <c r="H2215" s="3">
        <v>27.95</v>
      </c>
      <c r="I2215">
        <v>1</v>
      </c>
      <c r="K2215" s="18">
        <f t="shared" si="170"/>
        <v>44.95</v>
      </c>
      <c r="L2215" s="18">
        <f t="shared" si="171"/>
        <v>17.000000000000004</v>
      </c>
      <c r="M2215" s="19">
        <f t="shared" si="172"/>
        <v>0.37819799777530594</v>
      </c>
      <c r="N2215" s="19">
        <f t="shared" si="173"/>
        <v>0</v>
      </c>
      <c r="O2215" s="18">
        <f t="shared" si="174"/>
        <v>0</v>
      </c>
    </row>
    <row r="2216" spans="1:15" x14ac:dyDescent="0.55000000000000004">
      <c r="A2216" s="2">
        <v>43163</v>
      </c>
      <c r="B2216">
        <v>2</v>
      </c>
      <c r="C2216" t="s">
        <v>5</v>
      </c>
      <c r="D2216" t="s">
        <v>10</v>
      </c>
      <c r="E2216">
        <v>9</v>
      </c>
      <c r="F2216">
        <v>44.95</v>
      </c>
      <c r="G2216" s="4">
        <v>0</v>
      </c>
      <c r="H2216" s="3">
        <v>27.95</v>
      </c>
      <c r="I2216">
        <v>10</v>
      </c>
      <c r="K2216" s="18">
        <f t="shared" si="170"/>
        <v>449.5</v>
      </c>
      <c r="L2216" s="18">
        <f t="shared" si="171"/>
        <v>170.00000000000003</v>
      </c>
      <c r="M2216" s="19">
        <f t="shared" si="172"/>
        <v>0.37819799777530594</v>
      </c>
      <c r="N2216" s="19">
        <f t="shared" si="173"/>
        <v>0</v>
      </c>
      <c r="O2216" s="18">
        <f t="shared" si="174"/>
        <v>0</v>
      </c>
    </row>
    <row r="2217" spans="1:15" x14ac:dyDescent="0.55000000000000004">
      <c r="A2217" s="2">
        <v>43169</v>
      </c>
      <c r="B2217">
        <v>2</v>
      </c>
      <c r="C2217" t="s">
        <v>7</v>
      </c>
      <c r="D2217" t="s">
        <v>10</v>
      </c>
      <c r="E2217">
        <v>3</v>
      </c>
      <c r="F2217">
        <v>44.95</v>
      </c>
      <c r="G2217" s="4">
        <v>0</v>
      </c>
      <c r="H2217" s="3">
        <v>27.95</v>
      </c>
      <c r="I2217">
        <v>5</v>
      </c>
      <c r="K2217" s="18">
        <f t="shared" si="170"/>
        <v>224.75</v>
      </c>
      <c r="L2217" s="18">
        <f t="shared" si="171"/>
        <v>85.000000000000014</v>
      </c>
      <c r="M2217" s="19">
        <f t="shared" si="172"/>
        <v>0.37819799777530594</v>
      </c>
      <c r="N2217" s="19">
        <f t="shared" si="173"/>
        <v>0</v>
      </c>
      <c r="O2217" s="18">
        <f t="shared" si="174"/>
        <v>0</v>
      </c>
    </row>
    <row r="2218" spans="1:15" x14ac:dyDescent="0.55000000000000004">
      <c r="A2218" s="2">
        <v>43181</v>
      </c>
      <c r="B2218">
        <v>2</v>
      </c>
      <c r="C2218" t="s">
        <v>6</v>
      </c>
      <c r="D2218" t="s">
        <v>11</v>
      </c>
      <c r="E2218">
        <v>10</v>
      </c>
      <c r="F2218">
        <v>44.95</v>
      </c>
      <c r="G2218" s="4">
        <v>0</v>
      </c>
      <c r="H2218" s="3">
        <v>27.95</v>
      </c>
      <c r="I2218">
        <v>7</v>
      </c>
      <c r="K2218" s="18">
        <f t="shared" si="170"/>
        <v>314.65000000000003</v>
      </c>
      <c r="L2218" s="18">
        <f t="shared" si="171"/>
        <v>119.00000000000003</v>
      </c>
      <c r="M2218" s="19">
        <f t="shared" si="172"/>
        <v>0.37819799777530594</v>
      </c>
      <c r="N2218" s="19">
        <f t="shared" si="173"/>
        <v>0</v>
      </c>
      <c r="O2218" s="18">
        <f t="shared" si="174"/>
        <v>0</v>
      </c>
    </row>
    <row r="2219" spans="1:15" x14ac:dyDescent="0.55000000000000004">
      <c r="A2219" s="2">
        <v>43188</v>
      </c>
      <c r="B2219">
        <v>2</v>
      </c>
      <c r="C2219" t="s">
        <v>6</v>
      </c>
      <c r="D2219" t="s">
        <v>11</v>
      </c>
      <c r="E2219">
        <v>10</v>
      </c>
      <c r="F2219">
        <v>44.95</v>
      </c>
      <c r="G2219" s="4">
        <v>0</v>
      </c>
      <c r="H2219" s="3">
        <v>27.95</v>
      </c>
      <c r="I2219">
        <v>5</v>
      </c>
      <c r="K2219" s="18">
        <f t="shared" si="170"/>
        <v>224.75</v>
      </c>
      <c r="L2219" s="18">
        <f t="shared" si="171"/>
        <v>85.000000000000014</v>
      </c>
      <c r="M2219" s="19">
        <f t="shared" si="172"/>
        <v>0.37819799777530594</v>
      </c>
      <c r="N2219" s="19">
        <f t="shared" si="173"/>
        <v>0</v>
      </c>
      <c r="O2219" s="18">
        <f t="shared" si="174"/>
        <v>0</v>
      </c>
    </row>
    <row r="2220" spans="1:15" x14ac:dyDescent="0.55000000000000004">
      <c r="A2220" s="2">
        <v>43188</v>
      </c>
      <c r="B2220">
        <v>2</v>
      </c>
      <c r="C2220" t="s">
        <v>5</v>
      </c>
      <c r="D2220" t="s">
        <v>11</v>
      </c>
      <c r="E2220">
        <v>5</v>
      </c>
      <c r="F2220">
        <v>44.95</v>
      </c>
      <c r="G2220" s="4">
        <v>0</v>
      </c>
      <c r="H2220" s="3">
        <v>27.95</v>
      </c>
      <c r="I2220">
        <v>7</v>
      </c>
      <c r="K2220" s="18">
        <f t="shared" si="170"/>
        <v>314.65000000000003</v>
      </c>
      <c r="L2220" s="18">
        <f t="shared" si="171"/>
        <v>119.00000000000003</v>
      </c>
      <c r="M2220" s="19">
        <f t="shared" si="172"/>
        <v>0.37819799777530594</v>
      </c>
      <c r="N2220" s="19">
        <f t="shared" si="173"/>
        <v>0</v>
      </c>
      <c r="O2220" s="18">
        <f t="shared" si="174"/>
        <v>0</v>
      </c>
    </row>
    <row r="2221" spans="1:15" x14ac:dyDescent="0.55000000000000004">
      <c r="A2221" s="2">
        <v>43198</v>
      </c>
      <c r="B2221">
        <v>2</v>
      </c>
      <c r="C2221" t="s">
        <v>5</v>
      </c>
      <c r="D2221" t="s">
        <v>10</v>
      </c>
      <c r="E2221">
        <v>6</v>
      </c>
      <c r="F2221">
        <v>44.95</v>
      </c>
      <c r="G2221" s="4">
        <v>0</v>
      </c>
      <c r="H2221" s="3">
        <v>27.95</v>
      </c>
      <c r="I2221">
        <v>6</v>
      </c>
      <c r="K2221" s="18">
        <f t="shared" si="170"/>
        <v>269.70000000000005</v>
      </c>
      <c r="L2221" s="18">
        <f t="shared" si="171"/>
        <v>102.00000000000003</v>
      </c>
      <c r="M2221" s="19">
        <f t="shared" si="172"/>
        <v>0.37819799777530594</v>
      </c>
      <c r="N2221" s="19">
        <f t="shared" si="173"/>
        <v>0</v>
      </c>
      <c r="O2221" s="18">
        <f t="shared" si="174"/>
        <v>0</v>
      </c>
    </row>
    <row r="2222" spans="1:15" x14ac:dyDescent="0.55000000000000004">
      <c r="A2222" s="2">
        <v>43204</v>
      </c>
      <c r="B2222">
        <v>2</v>
      </c>
      <c r="C2222" t="s">
        <v>9</v>
      </c>
      <c r="D2222" t="s">
        <v>10</v>
      </c>
      <c r="E2222">
        <v>5</v>
      </c>
      <c r="F2222">
        <v>44.95</v>
      </c>
      <c r="G2222" s="4">
        <v>0</v>
      </c>
      <c r="H2222" s="3">
        <v>27.95</v>
      </c>
      <c r="I2222">
        <v>9</v>
      </c>
      <c r="K2222" s="18">
        <f t="shared" si="170"/>
        <v>404.55</v>
      </c>
      <c r="L2222" s="18">
        <f t="shared" si="171"/>
        <v>153.00000000000003</v>
      </c>
      <c r="M2222" s="19">
        <f t="shared" si="172"/>
        <v>0.37819799777530594</v>
      </c>
      <c r="N2222" s="19">
        <f t="shared" si="173"/>
        <v>0</v>
      </c>
      <c r="O2222" s="18">
        <f t="shared" si="174"/>
        <v>0</v>
      </c>
    </row>
    <row r="2223" spans="1:15" x14ac:dyDescent="0.55000000000000004">
      <c r="A2223" s="2">
        <v>43213</v>
      </c>
      <c r="B2223">
        <v>2</v>
      </c>
      <c r="C2223" t="s">
        <v>8</v>
      </c>
      <c r="D2223" t="s">
        <v>11</v>
      </c>
      <c r="E2223">
        <v>6</v>
      </c>
      <c r="F2223">
        <v>44.95</v>
      </c>
      <c r="G2223" s="4">
        <v>0</v>
      </c>
      <c r="H2223" s="3">
        <v>27.95</v>
      </c>
      <c r="I2223">
        <v>2</v>
      </c>
      <c r="K2223" s="18">
        <f t="shared" si="170"/>
        <v>89.9</v>
      </c>
      <c r="L2223" s="18">
        <f t="shared" si="171"/>
        <v>34.000000000000007</v>
      </c>
      <c r="M2223" s="19">
        <f t="shared" si="172"/>
        <v>0.37819799777530594</v>
      </c>
      <c r="N2223" s="19">
        <f t="shared" si="173"/>
        <v>0</v>
      </c>
      <c r="O2223" s="18">
        <f t="shared" si="174"/>
        <v>0</v>
      </c>
    </row>
    <row r="2224" spans="1:15" x14ac:dyDescent="0.55000000000000004">
      <c r="A2224" s="2">
        <v>43218</v>
      </c>
      <c r="B2224">
        <v>2</v>
      </c>
      <c r="C2224" t="s">
        <v>7</v>
      </c>
      <c r="D2224" t="s">
        <v>10</v>
      </c>
      <c r="E2224">
        <v>7</v>
      </c>
      <c r="F2224">
        <v>44.95</v>
      </c>
      <c r="G2224" s="4">
        <v>0</v>
      </c>
      <c r="H2224" s="3">
        <v>27.95</v>
      </c>
      <c r="I2224">
        <v>2</v>
      </c>
      <c r="K2224" s="18">
        <f t="shared" si="170"/>
        <v>89.9</v>
      </c>
      <c r="L2224" s="18">
        <f t="shared" si="171"/>
        <v>34.000000000000007</v>
      </c>
      <c r="M2224" s="19">
        <f t="shared" si="172"/>
        <v>0.37819799777530594</v>
      </c>
      <c r="N2224" s="19">
        <f t="shared" si="173"/>
        <v>0</v>
      </c>
      <c r="O2224" s="18">
        <f t="shared" si="174"/>
        <v>0</v>
      </c>
    </row>
    <row r="2225" spans="1:15" x14ac:dyDescent="0.55000000000000004">
      <c r="A2225" s="2">
        <v>43226</v>
      </c>
      <c r="B2225">
        <v>2</v>
      </c>
      <c r="C2225" t="s">
        <v>5</v>
      </c>
      <c r="D2225" t="s">
        <v>10</v>
      </c>
      <c r="E2225">
        <v>12</v>
      </c>
      <c r="F2225">
        <v>44.95</v>
      </c>
      <c r="G2225" s="4">
        <v>0</v>
      </c>
      <c r="H2225" s="3">
        <v>27.95</v>
      </c>
      <c r="I2225">
        <v>6</v>
      </c>
      <c r="K2225" s="18">
        <f t="shared" si="170"/>
        <v>269.70000000000005</v>
      </c>
      <c r="L2225" s="18">
        <f t="shared" si="171"/>
        <v>102.00000000000003</v>
      </c>
      <c r="M2225" s="19">
        <f t="shared" si="172"/>
        <v>0.37819799777530594</v>
      </c>
      <c r="N2225" s="19">
        <f t="shared" si="173"/>
        <v>0</v>
      </c>
      <c r="O2225" s="18">
        <f t="shared" si="174"/>
        <v>0</v>
      </c>
    </row>
    <row r="2226" spans="1:15" x14ac:dyDescent="0.55000000000000004">
      <c r="A2226" s="2">
        <v>43238</v>
      </c>
      <c r="B2226">
        <v>2</v>
      </c>
      <c r="C2226" t="s">
        <v>9</v>
      </c>
      <c r="D2226" t="s">
        <v>10</v>
      </c>
      <c r="E2226">
        <v>9</v>
      </c>
      <c r="F2226">
        <v>44.95</v>
      </c>
      <c r="G2226" s="4">
        <v>0</v>
      </c>
      <c r="H2226" s="3">
        <v>27.95</v>
      </c>
      <c r="I2226">
        <v>1</v>
      </c>
      <c r="K2226" s="18">
        <f t="shared" si="170"/>
        <v>44.95</v>
      </c>
      <c r="L2226" s="18">
        <f t="shared" si="171"/>
        <v>17.000000000000004</v>
      </c>
      <c r="M2226" s="19">
        <f t="shared" si="172"/>
        <v>0.37819799777530594</v>
      </c>
      <c r="N2226" s="19">
        <f t="shared" si="173"/>
        <v>0</v>
      </c>
      <c r="O2226" s="18">
        <f t="shared" si="174"/>
        <v>0</v>
      </c>
    </row>
    <row r="2227" spans="1:15" x14ac:dyDescent="0.55000000000000004">
      <c r="A2227" s="2">
        <v>43267</v>
      </c>
      <c r="B2227">
        <v>2</v>
      </c>
      <c r="C2227" t="s">
        <v>9</v>
      </c>
      <c r="D2227" t="s">
        <v>10</v>
      </c>
      <c r="E2227">
        <v>10</v>
      </c>
      <c r="F2227">
        <v>44.95</v>
      </c>
      <c r="G2227" s="4">
        <v>0</v>
      </c>
      <c r="H2227" s="3">
        <v>27.95</v>
      </c>
      <c r="I2227">
        <v>7</v>
      </c>
      <c r="K2227" s="18">
        <f t="shared" si="170"/>
        <v>314.65000000000003</v>
      </c>
      <c r="L2227" s="18">
        <f t="shared" si="171"/>
        <v>119.00000000000003</v>
      </c>
      <c r="M2227" s="19">
        <f t="shared" si="172"/>
        <v>0.37819799777530594</v>
      </c>
      <c r="N2227" s="19">
        <f t="shared" si="173"/>
        <v>0</v>
      </c>
      <c r="O2227" s="18">
        <f t="shared" si="174"/>
        <v>0</v>
      </c>
    </row>
    <row r="2228" spans="1:15" x14ac:dyDescent="0.55000000000000004">
      <c r="A2228" s="2">
        <v>43268</v>
      </c>
      <c r="B2228">
        <v>2</v>
      </c>
      <c r="C2228" t="s">
        <v>5</v>
      </c>
      <c r="D2228" t="s">
        <v>10</v>
      </c>
      <c r="E2228">
        <v>11</v>
      </c>
      <c r="F2228">
        <v>44.95</v>
      </c>
      <c r="G2228" s="4">
        <v>0</v>
      </c>
      <c r="H2228" s="3">
        <v>27.95</v>
      </c>
      <c r="I2228">
        <v>12</v>
      </c>
      <c r="K2228" s="18">
        <f t="shared" si="170"/>
        <v>539.40000000000009</v>
      </c>
      <c r="L2228" s="18">
        <f t="shared" si="171"/>
        <v>204.00000000000006</v>
      </c>
      <c r="M2228" s="19">
        <f t="shared" si="172"/>
        <v>0.37819799777530594</v>
      </c>
      <c r="N2228" s="19">
        <f t="shared" si="173"/>
        <v>0.15</v>
      </c>
      <c r="O2228" s="18">
        <f t="shared" si="174"/>
        <v>80.910000000000011</v>
      </c>
    </row>
    <row r="2229" spans="1:15" x14ac:dyDescent="0.55000000000000004">
      <c r="A2229" s="2">
        <v>43278</v>
      </c>
      <c r="B2229">
        <v>2</v>
      </c>
      <c r="C2229" t="s">
        <v>6</v>
      </c>
      <c r="D2229" t="s">
        <v>11</v>
      </c>
      <c r="E2229">
        <v>7</v>
      </c>
      <c r="F2229">
        <v>44.95</v>
      </c>
      <c r="G2229" s="4">
        <v>0</v>
      </c>
      <c r="H2229" s="3">
        <v>27.95</v>
      </c>
      <c r="I2229">
        <v>4</v>
      </c>
      <c r="K2229" s="18">
        <f t="shared" si="170"/>
        <v>179.8</v>
      </c>
      <c r="L2229" s="18">
        <f t="shared" si="171"/>
        <v>68.000000000000014</v>
      </c>
      <c r="M2229" s="19">
        <f t="shared" si="172"/>
        <v>0.37819799777530594</v>
      </c>
      <c r="N2229" s="19">
        <f t="shared" si="173"/>
        <v>0</v>
      </c>
      <c r="O2229" s="18">
        <f t="shared" si="174"/>
        <v>0</v>
      </c>
    </row>
    <row r="2230" spans="1:15" x14ac:dyDescent="0.55000000000000004">
      <c r="A2230" s="2">
        <v>43174</v>
      </c>
      <c r="B2230">
        <v>2</v>
      </c>
      <c r="C2230" t="s">
        <v>6</v>
      </c>
      <c r="D2230" t="s">
        <v>11</v>
      </c>
      <c r="E2230">
        <v>4</v>
      </c>
      <c r="F2230">
        <v>44.95</v>
      </c>
      <c r="G2230" s="4">
        <v>0</v>
      </c>
      <c r="H2230" s="3">
        <v>27.95</v>
      </c>
      <c r="I2230">
        <v>4</v>
      </c>
      <c r="K2230" s="18">
        <f t="shared" si="170"/>
        <v>179.8</v>
      </c>
      <c r="L2230" s="18">
        <f t="shared" si="171"/>
        <v>68.000000000000014</v>
      </c>
      <c r="M2230" s="19">
        <f t="shared" si="172"/>
        <v>0.37819799777530594</v>
      </c>
      <c r="N2230" s="19">
        <f t="shared" si="173"/>
        <v>0</v>
      </c>
      <c r="O2230" s="18">
        <f t="shared" si="174"/>
        <v>0</v>
      </c>
    </row>
    <row r="2231" spans="1:15" x14ac:dyDescent="0.55000000000000004">
      <c r="A2231" s="2">
        <v>43198</v>
      </c>
      <c r="B2231">
        <v>2</v>
      </c>
      <c r="C2231" t="s">
        <v>5</v>
      </c>
      <c r="D2231" t="s">
        <v>10</v>
      </c>
      <c r="E2231">
        <v>0</v>
      </c>
      <c r="F2231">
        <v>44.95</v>
      </c>
      <c r="G2231" s="4">
        <v>0</v>
      </c>
      <c r="H2231" s="3">
        <v>27.95</v>
      </c>
      <c r="I2231">
        <v>2</v>
      </c>
      <c r="K2231" s="18">
        <f t="shared" si="170"/>
        <v>89.9</v>
      </c>
      <c r="L2231" s="18">
        <f t="shared" si="171"/>
        <v>34.000000000000007</v>
      </c>
      <c r="M2231" s="19">
        <f t="shared" si="172"/>
        <v>0.37819799777530594</v>
      </c>
      <c r="N2231" s="19">
        <f t="shared" si="173"/>
        <v>0</v>
      </c>
      <c r="O2231" s="18">
        <f t="shared" si="174"/>
        <v>0</v>
      </c>
    </row>
    <row r="2232" spans="1:15" x14ac:dyDescent="0.55000000000000004">
      <c r="A2232" s="2">
        <v>43217</v>
      </c>
      <c r="B2232">
        <v>2</v>
      </c>
      <c r="C2232" t="s">
        <v>8</v>
      </c>
      <c r="D2232" t="s">
        <v>10</v>
      </c>
      <c r="E2232">
        <v>7</v>
      </c>
      <c r="F2232">
        <v>44.95</v>
      </c>
      <c r="G2232" s="4">
        <v>0</v>
      </c>
      <c r="H2232" s="3">
        <v>27.95</v>
      </c>
      <c r="I2232">
        <v>4</v>
      </c>
      <c r="K2232" s="18">
        <f t="shared" si="170"/>
        <v>179.8</v>
      </c>
      <c r="L2232" s="18">
        <f t="shared" si="171"/>
        <v>68.000000000000014</v>
      </c>
      <c r="M2232" s="19">
        <f t="shared" si="172"/>
        <v>0.37819799777530594</v>
      </c>
      <c r="N2232" s="19">
        <f t="shared" si="173"/>
        <v>0</v>
      </c>
      <c r="O2232" s="18">
        <f t="shared" si="174"/>
        <v>0</v>
      </c>
    </row>
    <row r="2233" spans="1:15" x14ac:dyDescent="0.55000000000000004">
      <c r="A2233" s="2">
        <v>43219</v>
      </c>
      <c r="B2233">
        <v>2</v>
      </c>
      <c r="C2233" t="s">
        <v>7</v>
      </c>
      <c r="D2233" t="s">
        <v>10</v>
      </c>
      <c r="E2233">
        <v>3</v>
      </c>
      <c r="F2233">
        <v>44.95</v>
      </c>
      <c r="G2233" s="4">
        <v>0</v>
      </c>
      <c r="H2233" s="3">
        <v>27.95</v>
      </c>
      <c r="I2233">
        <v>2</v>
      </c>
      <c r="K2233" s="18">
        <f t="shared" si="170"/>
        <v>89.9</v>
      </c>
      <c r="L2233" s="18">
        <f t="shared" si="171"/>
        <v>34.000000000000007</v>
      </c>
      <c r="M2233" s="19">
        <f t="shared" si="172"/>
        <v>0.37819799777530594</v>
      </c>
      <c r="N2233" s="19">
        <f t="shared" si="173"/>
        <v>0</v>
      </c>
      <c r="O2233" s="18">
        <f t="shared" si="174"/>
        <v>0</v>
      </c>
    </row>
    <row r="2234" spans="1:15" x14ac:dyDescent="0.55000000000000004">
      <c r="A2234" s="2">
        <v>43139</v>
      </c>
      <c r="B2234">
        <v>2</v>
      </c>
      <c r="C2234" t="s">
        <v>8</v>
      </c>
      <c r="D2234" t="s">
        <v>11</v>
      </c>
      <c r="E2234">
        <v>11</v>
      </c>
      <c r="F2234">
        <v>44.95</v>
      </c>
      <c r="G2234" s="4">
        <v>0</v>
      </c>
      <c r="H2234" s="3">
        <v>27.95</v>
      </c>
      <c r="I2234">
        <v>3</v>
      </c>
      <c r="K2234" s="18">
        <f t="shared" si="170"/>
        <v>134.85000000000002</v>
      </c>
      <c r="L2234" s="18">
        <f t="shared" si="171"/>
        <v>51.000000000000014</v>
      </c>
      <c r="M2234" s="19">
        <f t="shared" si="172"/>
        <v>0.37819799777530594</v>
      </c>
      <c r="N2234" s="19">
        <f t="shared" si="173"/>
        <v>0</v>
      </c>
      <c r="O2234" s="18">
        <f t="shared" si="174"/>
        <v>0</v>
      </c>
    </row>
    <row r="2235" spans="1:15" x14ac:dyDescent="0.55000000000000004">
      <c r="A2235" s="2">
        <v>43169</v>
      </c>
      <c r="B2235">
        <v>2</v>
      </c>
      <c r="C2235" t="s">
        <v>8</v>
      </c>
      <c r="D2235" t="s">
        <v>10</v>
      </c>
      <c r="E2235">
        <v>3</v>
      </c>
      <c r="F2235">
        <v>44.95</v>
      </c>
      <c r="G2235" s="4">
        <v>0</v>
      </c>
      <c r="H2235" s="3">
        <v>27.95</v>
      </c>
      <c r="I2235">
        <v>3</v>
      </c>
      <c r="K2235" s="18">
        <f t="shared" si="170"/>
        <v>134.85000000000002</v>
      </c>
      <c r="L2235" s="18">
        <f t="shared" si="171"/>
        <v>51.000000000000014</v>
      </c>
      <c r="M2235" s="19">
        <f t="shared" si="172"/>
        <v>0.37819799777530594</v>
      </c>
      <c r="N2235" s="19">
        <f t="shared" si="173"/>
        <v>0</v>
      </c>
      <c r="O2235" s="18">
        <f t="shared" si="174"/>
        <v>0</v>
      </c>
    </row>
    <row r="2236" spans="1:15" x14ac:dyDescent="0.55000000000000004">
      <c r="A2236" s="2">
        <v>43189</v>
      </c>
      <c r="B2236">
        <v>2</v>
      </c>
      <c r="C2236" t="s">
        <v>9</v>
      </c>
      <c r="D2236" t="s">
        <v>10</v>
      </c>
      <c r="E2236">
        <v>10</v>
      </c>
      <c r="F2236">
        <v>44.95</v>
      </c>
      <c r="G2236" s="4">
        <v>0</v>
      </c>
      <c r="H2236" s="3">
        <v>27.95</v>
      </c>
      <c r="I2236">
        <v>3</v>
      </c>
      <c r="K2236" s="18">
        <f t="shared" si="170"/>
        <v>134.85000000000002</v>
      </c>
      <c r="L2236" s="18">
        <f t="shared" si="171"/>
        <v>51.000000000000014</v>
      </c>
      <c r="M2236" s="19">
        <f t="shared" si="172"/>
        <v>0.37819799777530594</v>
      </c>
      <c r="N2236" s="19">
        <f t="shared" si="173"/>
        <v>0</v>
      </c>
      <c r="O2236" s="18">
        <f t="shared" si="174"/>
        <v>0</v>
      </c>
    </row>
    <row r="2237" spans="1:15" x14ac:dyDescent="0.55000000000000004">
      <c r="A2237" s="2">
        <v>43172</v>
      </c>
      <c r="B2237">
        <v>42</v>
      </c>
      <c r="C2237" t="s">
        <v>5</v>
      </c>
      <c r="D2237" t="s">
        <v>11</v>
      </c>
      <c r="E2237">
        <v>9</v>
      </c>
      <c r="F2237">
        <v>35.950000000000003</v>
      </c>
      <c r="G2237" s="4">
        <v>0.1</v>
      </c>
      <c r="H2237" s="3">
        <v>20.25</v>
      </c>
      <c r="I2237">
        <v>1</v>
      </c>
      <c r="K2237" s="18">
        <f t="shared" si="170"/>
        <v>32.355000000000004</v>
      </c>
      <c r="L2237" s="18">
        <f t="shared" si="171"/>
        <v>12.105000000000004</v>
      </c>
      <c r="M2237" s="19">
        <f t="shared" si="172"/>
        <v>0.37413073713490969</v>
      </c>
      <c r="N2237" s="19">
        <f t="shared" si="173"/>
        <v>0</v>
      </c>
      <c r="O2237" s="18">
        <f t="shared" si="174"/>
        <v>0</v>
      </c>
    </row>
    <row r="2238" spans="1:15" x14ac:dyDescent="0.55000000000000004">
      <c r="A2238" s="2">
        <v>43219</v>
      </c>
      <c r="B2238">
        <v>42</v>
      </c>
      <c r="C2238" t="s">
        <v>5</v>
      </c>
      <c r="D2238" t="s">
        <v>10</v>
      </c>
      <c r="E2238">
        <v>2</v>
      </c>
      <c r="F2238">
        <v>35.950000000000003</v>
      </c>
      <c r="G2238" s="4">
        <v>0.1</v>
      </c>
      <c r="H2238" s="3">
        <v>20.25</v>
      </c>
      <c r="I2238">
        <v>2</v>
      </c>
      <c r="K2238" s="18">
        <f t="shared" si="170"/>
        <v>64.710000000000008</v>
      </c>
      <c r="L2238" s="18">
        <f t="shared" si="171"/>
        <v>24.210000000000008</v>
      </c>
      <c r="M2238" s="19">
        <f t="shared" si="172"/>
        <v>0.37413073713490969</v>
      </c>
      <c r="N2238" s="19">
        <f t="shared" si="173"/>
        <v>0</v>
      </c>
      <c r="O2238" s="18">
        <f t="shared" si="174"/>
        <v>0</v>
      </c>
    </row>
    <row r="2239" spans="1:15" x14ac:dyDescent="0.55000000000000004">
      <c r="A2239" s="2">
        <v>43247</v>
      </c>
      <c r="B2239">
        <v>42</v>
      </c>
      <c r="C2239" t="s">
        <v>7</v>
      </c>
      <c r="D2239" t="s">
        <v>10</v>
      </c>
      <c r="E2239">
        <v>1</v>
      </c>
      <c r="F2239">
        <v>35.950000000000003</v>
      </c>
      <c r="G2239" s="4">
        <v>0.1</v>
      </c>
      <c r="H2239" s="3">
        <v>20.25</v>
      </c>
      <c r="I2239">
        <v>1</v>
      </c>
      <c r="K2239" s="18">
        <f t="shared" si="170"/>
        <v>32.355000000000004</v>
      </c>
      <c r="L2239" s="18">
        <f t="shared" si="171"/>
        <v>12.105000000000004</v>
      </c>
      <c r="M2239" s="19">
        <f t="shared" si="172"/>
        <v>0.37413073713490969</v>
      </c>
      <c r="N2239" s="19">
        <f t="shared" si="173"/>
        <v>0</v>
      </c>
      <c r="O2239" s="18">
        <f t="shared" si="174"/>
        <v>0</v>
      </c>
    </row>
    <row r="2240" spans="1:15" x14ac:dyDescent="0.55000000000000004">
      <c r="A2240" s="2">
        <v>43257</v>
      </c>
      <c r="B2240">
        <v>42</v>
      </c>
      <c r="C2240" t="s">
        <v>6</v>
      </c>
      <c r="D2240" t="s">
        <v>11</v>
      </c>
      <c r="E2240">
        <v>8</v>
      </c>
      <c r="F2240">
        <v>35.950000000000003</v>
      </c>
      <c r="G2240" s="4">
        <v>0.1</v>
      </c>
      <c r="H2240" s="3">
        <v>20.25</v>
      </c>
      <c r="I2240">
        <v>2</v>
      </c>
      <c r="K2240" s="18">
        <f t="shared" si="170"/>
        <v>64.710000000000008</v>
      </c>
      <c r="L2240" s="18">
        <f t="shared" si="171"/>
        <v>24.210000000000008</v>
      </c>
      <c r="M2240" s="19">
        <f t="shared" si="172"/>
        <v>0.37413073713490969</v>
      </c>
      <c r="N2240" s="19">
        <f t="shared" si="173"/>
        <v>0</v>
      </c>
      <c r="O2240" s="18">
        <f t="shared" si="174"/>
        <v>0</v>
      </c>
    </row>
    <row r="2241" spans="1:15" x14ac:dyDescent="0.55000000000000004">
      <c r="A2241" s="2">
        <v>43260</v>
      </c>
      <c r="B2241">
        <v>42</v>
      </c>
      <c r="C2241" t="s">
        <v>8</v>
      </c>
      <c r="D2241" t="s">
        <v>10</v>
      </c>
      <c r="E2241">
        <v>11</v>
      </c>
      <c r="F2241">
        <v>35.950000000000003</v>
      </c>
      <c r="G2241" s="4">
        <v>0.1</v>
      </c>
      <c r="H2241" s="3">
        <v>20.25</v>
      </c>
      <c r="I2241">
        <v>2</v>
      </c>
      <c r="K2241" s="18">
        <f t="shared" si="170"/>
        <v>64.710000000000008</v>
      </c>
      <c r="L2241" s="18">
        <f t="shared" si="171"/>
        <v>24.210000000000008</v>
      </c>
      <c r="M2241" s="19">
        <f t="shared" si="172"/>
        <v>0.37413073713490969</v>
      </c>
      <c r="N2241" s="19">
        <f t="shared" si="173"/>
        <v>0</v>
      </c>
      <c r="O2241" s="18">
        <f t="shared" si="174"/>
        <v>0</v>
      </c>
    </row>
    <row r="2242" spans="1:15" x14ac:dyDescent="0.55000000000000004">
      <c r="A2242" s="2">
        <v>43219</v>
      </c>
      <c r="B2242">
        <v>9</v>
      </c>
      <c r="C2242" t="s">
        <v>6</v>
      </c>
      <c r="D2242" t="s">
        <v>10</v>
      </c>
      <c r="E2242">
        <v>3</v>
      </c>
      <c r="F2242">
        <v>48.95</v>
      </c>
      <c r="G2242" s="4">
        <v>0.2</v>
      </c>
      <c r="H2242" s="3">
        <v>24.52</v>
      </c>
      <c r="I2242">
        <v>27</v>
      </c>
      <c r="K2242" s="18">
        <f t="shared" ref="K2242:K2305" si="175">I2242*F2242*(1-G2242)</f>
        <v>1057.3200000000002</v>
      </c>
      <c r="L2242" s="18">
        <f t="shared" ref="L2242:L2305" si="176">(F2242*(1-G2242)-H2242)*I2242</f>
        <v>395.28000000000009</v>
      </c>
      <c r="M2242" s="19">
        <f t="shared" ref="M2242:M2305" si="177">L2242/K2242</f>
        <v>0.37385086823289071</v>
      </c>
      <c r="N2242" s="19">
        <f t="shared" si="173"/>
        <v>0</v>
      </c>
      <c r="O2242" s="18">
        <f t="shared" si="174"/>
        <v>0</v>
      </c>
    </row>
    <row r="2243" spans="1:15" x14ac:dyDescent="0.55000000000000004">
      <c r="A2243" s="2">
        <v>43142</v>
      </c>
      <c r="B2243">
        <v>16</v>
      </c>
      <c r="C2243" t="s">
        <v>7</v>
      </c>
      <c r="D2243" t="s">
        <v>10</v>
      </c>
      <c r="E2243">
        <v>7</v>
      </c>
      <c r="F2243">
        <v>27.95</v>
      </c>
      <c r="G2243" s="4">
        <v>0.1</v>
      </c>
      <c r="H2243" s="3">
        <v>15.85</v>
      </c>
      <c r="I2243">
        <v>3</v>
      </c>
      <c r="K2243" s="18">
        <f t="shared" si="175"/>
        <v>75.465000000000003</v>
      </c>
      <c r="L2243" s="18">
        <f t="shared" si="176"/>
        <v>27.915000000000006</v>
      </c>
      <c r="M2243" s="19">
        <f t="shared" si="177"/>
        <v>0.36990657920890485</v>
      </c>
      <c r="N2243" s="19">
        <f t="shared" ref="N2243:N2306" si="178">MAX(IF(K2243&gt;500,0.15,0),G2243)-G2243</f>
        <v>0</v>
      </c>
      <c r="O2243" s="18">
        <f t="shared" ref="O2243:O2306" si="179">N2243*K2243</f>
        <v>0</v>
      </c>
    </row>
    <row r="2244" spans="1:15" x14ac:dyDescent="0.55000000000000004">
      <c r="A2244" s="2">
        <v>43188</v>
      </c>
      <c r="B2244">
        <v>16</v>
      </c>
      <c r="C2244" t="s">
        <v>6</v>
      </c>
      <c r="D2244" t="s">
        <v>11</v>
      </c>
      <c r="E2244">
        <v>9</v>
      </c>
      <c r="F2244">
        <v>27.95</v>
      </c>
      <c r="G2244" s="4">
        <v>0.1</v>
      </c>
      <c r="H2244" s="3">
        <v>15.85</v>
      </c>
      <c r="I2244">
        <v>2</v>
      </c>
      <c r="K2244" s="18">
        <f t="shared" si="175"/>
        <v>50.31</v>
      </c>
      <c r="L2244" s="18">
        <f t="shared" si="176"/>
        <v>18.610000000000003</v>
      </c>
      <c r="M2244" s="19">
        <f t="shared" si="177"/>
        <v>0.36990657920890485</v>
      </c>
      <c r="N2244" s="19">
        <f t="shared" si="178"/>
        <v>0</v>
      </c>
      <c r="O2244" s="18">
        <f t="shared" si="179"/>
        <v>0</v>
      </c>
    </row>
    <row r="2245" spans="1:15" x14ac:dyDescent="0.55000000000000004">
      <c r="A2245" s="2">
        <v>43242</v>
      </c>
      <c r="B2245">
        <v>16</v>
      </c>
      <c r="C2245" t="s">
        <v>7</v>
      </c>
      <c r="D2245" t="s">
        <v>11</v>
      </c>
      <c r="E2245">
        <v>1</v>
      </c>
      <c r="F2245">
        <v>27.95</v>
      </c>
      <c r="G2245" s="4">
        <v>0.1</v>
      </c>
      <c r="H2245" s="3">
        <v>15.85</v>
      </c>
      <c r="I2245">
        <v>2</v>
      </c>
      <c r="K2245" s="18">
        <f t="shared" si="175"/>
        <v>50.31</v>
      </c>
      <c r="L2245" s="18">
        <f t="shared" si="176"/>
        <v>18.610000000000003</v>
      </c>
      <c r="M2245" s="19">
        <f t="shared" si="177"/>
        <v>0.36990657920890485</v>
      </c>
      <c r="N2245" s="19">
        <f t="shared" si="178"/>
        <v>0</v>
      </c>
      <c r="O2245" s="18">
        <f t="shared" si="179"/>
        <v>0</v>
      </c>
    </row>
    <row r="2246" spans="1:15" x14ac:dyDescent="0.55000000000000004">
      <c r="A2246" s="2">
        <v>43248</v>
      </c>
      <c r="B2246">
        <v>16</v>
      </c>
      <c r="C2246" t="s">
        <v>9</v>
      </c>
      <c r="D2246" t="s">
        <v>11</v>
      </c>
      <c r="E2246">
        <v>7</v>
      </c>
      <c r="F2246">
        <v>27.95</v>
      </c>
      <c r="G2246" s="4">
        <v>0.1</v>
      </c>
      <c r="H2246" s="3">
        <v>15.85</v>
      </c>
      <c r="I2246">
        <v>4</v>
      </c>
      <c r="K2246" s="18">
        <f t="shared" si="175"/>
        <v>100.62</v>
      </c>
      <c r="L2246" s="18">
        <f t="shared" si="176"/>
        <v>37.220000000000006</v>
      </c>
      <c r="M2246" s="19">
        <f t="shared" si="177"/>
        <v>0.36990657920890485</v>
      </c>
      <c r="N2246" s="19">
        <f t="shared" si="178"/>
        <v>0</v>
      </c>
      <c r="O2246" s="18">
        <f t="shared" si="179"/>
        <v>0</v>
      </c>
    </row>
    <row r="2247" spans="1:15" x14ac:dyDescent="0.55000000000000004">
      <c r="A2247" s="2">
        <v>43174</v>
      </c>
      <c r="B2247">
        <v>16</v>
      </c>
      <c r="C2247" t="s">
        <v>6</v>
      </c>
      <c r="D2247" t="s">
        <v>11</v>
      </c>
      <c r="E2247">
        <v>8</v>
      </c>
      <c r="F2247">
        <v>27.95</v>
      </c>
      <c r="G2247" s="4">
        <v>0.1</v>
      </c>
      <c r="H2247" s="3">
        <v>15.85</v>
      </c>
      <c r="I2247">
        <v>3</v>
      </c>
      <c r="K2247" s="18">
        <f t="shared" si="175"/>
        <v>75.465000000000003</v>
      </c>
      <c r="L2247" s="18">
        <f t="shared" si="176"/>
        <v>27.915000000000006</v>
      </c>
      <c r="M2247" s="19">
        <f t="shared" si="177"/>
        <v>0.36990657920890485</v>
      </c>
      <c r="N2247" s="19">
        <f t="shared" si="178"/>
        <v>0</v>
      </c>
      <c r="O2247" s="18">
        <f t="shared" si="179"/>
        <v>0</v>
      </c>
    </row>
    <row r="2248" spans="1:15" x14ac:dyDescent="0.55000000000000004">
      <c r="A2248" s="2">
        <v>43162</v>
      </c>
      <c r="B2248">
        <v>16</v>
      </c>
      <c r="C2248" t="s">
        <v>9</v>
      </c>
      <c r="D2248" t="s">
        <v>10</v>
      </c>
      <c r="E2248">
        <v>5</v>
      </c>
      <c r="F2248">
        <v>27.95</v>
      </c>
      <c r="G2248" s="4">
        <v>0.1</v>
      </c>
      <c r="H2248" s="3">
        <v>15.85</v>
      </c>
      <c r="I2248">
        <v>5</v>
      </c>
      <c r="K2248" s="18">
        <f t="shared" si="175"/>
        <v>125.77500000000001</v>
      </c>
      <c r="L2248" s="18">
        <f t="shared" si="176"/>
        <v>46.525000000000006</v>
      </c>
      <c r="M2248" s="19">
        <f t="shared" si="177"/>
        <v>0.3699065792089048</v>
      </c>
      <c r="N2248" s="19">
        <f t="shared" si="178"/>
        <v>0</v>
      </c>
      <c r="O2248" s="18">
        <f t="shared" si="179"/>
        <v>0</v>
      </c>
    </row>
    <row r="2249" spans="1:15" x14ac:dyDescent="0.55000000000000004">
      <c r="A2249" s="2">
        <v>43189</v>
      </c>
      <c r="B2249">
        <v>23</v>
      </c>
      <c r="C2249" t="s">
        <v>8</v>
      </c>
      <c r="D2249" t="s">
        <v>10</v>
      </c>
      <c r="E2249">
        <v>7</v>
      </c>
      <c r="F2249">
        <v>2.95</v>
      </c>
      <c r="G2249" s="4">
        <v>0.1</v>
      </c>
      <c r="H2249" s="3">
        <v>1.68</v>
      </c>
      <c r="I2249">
        <v>5</v>
      </c>
      <c r="K2249" s="18">
        <f t="shared" si="175"/>
        <v>13.275</v>
      </c>
      <c r="L2249" s="18">
        <f t="shared" si="176"/>
        <v>4.8750000000000018</v>
      </c>
      <c r="M2249" s="19">
        <f t="shared" si="177"/>
        <v>0.36723163841807921</v>
      </c>
      <c r="N2249" s="19">
        <f t="shared" si="178"/>
        <v>0</v>
      </c>
      <c r="O2249" s="18">
        <f t="shared" si="179"/>
        <v>0</v>
      </c>
    </row>
    <row r="2250" spans="1:15" x14ac:dyDescent="0.55000000000000004">
      <c r="A2250" s="2">
        <v>43219</v>
      </c>
      <c r="B2250">
        <v>23</v>
      </c>
      <c r="C2250" t="s">
        <v>5</v>
      </c>
      <c r="D2250" t="s">
        <v>10</v>
      </c>
      <c r="E2250">
        <v>0</v>
      </c>
      <c r="F2250">
        <v>2.95</v>
      </c>
      <c r="G2250" s="4">
        <v>0.1</v>
      </c>
      <c r="H2250" s="3">
        <v>1.68</v>
      </c>
      <c r="I2250">
        <v>11</v>
      </c>
      <c r="K2250" s="18">
        <f t="shared" si="175"/>
        <v>29.205000000000002</v>
      </c>
      <c r="L2250" s="18">
        <f t="shared" si="176"/>
        <v>10.725000000000003</v>
      </c>
      <c r="M2250" s="19">
        <f t="shared" si="177"/>
        <v>0.36723163841807921</v>
      </c>
      <c r="N2250" s="19">
        <f t="shared" si="178"/>
        <v>0</v>
      </c>
      <c r="O2250" s="18">
        <f t="shared" si="179"/>
        <v>0</v>
      </c>
    </row>
    <row r="2251" spans="1:15" x14ac:dyDescent="0.55000000000000004">
      <c r="A2251" s="2">
        <v>43142</v>
      </c>
      <c r="B2251">
        <v>23</v>
      </c>
      <c r="C2251" t="s">
        <v>9</v>
      </c>
      <c r="D2251" t="s">
        <v>10</v>
      </c>
      <c r="E2251">
        <v>3</v>
      </c>
      <c r="F2251">
        <v>2.95</v>
      </c>
      <c r="G2251" s="4">
        <v>0.1</v>
      </c>
      <c r="H2251" s="3">
        <v>1.68</v>
      </c>
      <c r="I2251">
        <v>2</v>
      </c>
      <c r="K2251" s="18">
        <f t="shared" si="175"/>
        <v>5.3100000000000005</v>
      </c>
      <c r="L2251" s="18">
        <f t="shared" si="176"/>
        <v>1.9500000000000006</v>
      </c>
      <c r="M2251" s="19">
        <f t="shared" si="177"/>
        <v>0.36723163841807915</v>
      </c>
      <c r="N2251" s="19">
        <f t="shared" si="178"/>
        <v>0</v>
      </c>
      <c r="O2251" s="18">
        <f t="shared" si="179"/>
        <v>0</v>
      </c>
    </row>
    <row r="2252" spans="1:15" x14ac:dyDescent="0.55000000000000004">
      <c r="A2252" s="2">
        <v>43115</v>
      </c>
      <c r="B2252">
        <v>23</v>
      </c>
      <c r="C2252" t="s">
        <v>7</v>
      </c>
      <c r="D2252" t="s">
        <v>10</v>
      </c>
      <c r="E2252">
        <v>11</v>
      </c>
      <c r="F2252">
        <v>2.95</v>
      </c>
      <c r="G2252" s="4">
        <v>0.1</v>
      </c>
      <c r="H2252" s="3">
        <v>1.68</v>
      </c>
      <c r="I2252">
        <v>4</v>
      </c>
      <c r="K2252" s="18">
        <f t="shared" si="175"/>
        <v>10.620000000000001</v>
      </c>
      <c r="L2252" s="18">
        <f t="shared" si="176"/>
        <v>3.9000000000000012</v>
      </c>
      <c r="M2252" s="19">
        <f t="shared" si="177"/>
        <v>0.36723163841807915</v>
      </c>
      <c r="N2252" s="19">
        <f t="shared" si="178"/>
        <v>0</v>
      </c>
      <c r="O2252" s="18">
        <f t="shared" si="179"/>
        <v>0</v>
      </c>
    </row>
    <row r="2253" spans="1:15" x14ac:dyDescent="0.55000000000000004">
      <c r="A2253" s="2">
        <v>43101</v>
      </c>
      <c r="B2253">
        <v>23</v>
      </c>
      <c r="C2253" t="s">
        <v>7</v>
      </c>
      <c r="D2253" t="s">
        <v>10</v>
      </c>
      <c r="E2253">
        <v>9</v>
      </c>
      <c r="F2253">
        <v>2.95</v>
      </c>
      <c r="G2253" s="4">
        <v>0.1</v>
      </c>
      <c r="H2253" s="3">
        <v>1.68</v>
      </c>
      <c r="I2253">
        <v>12</v>
      </c>
      <c r="K2253" s="18">
        <f t="shared" si="175"/>
        <v>31.860000000000007</v>
      </c>
      <c r="L2253" s="18">
        <f t="shared" si="176"/>
        <v>11.700000000000003</v>
      </c>
      <c r="M2253" s="19">
        <f t="shared" si="177"/>
        <v>0.3672316384180791</v>
      </c>
      <c r="N2253" s="19">
        <f t="shared" si="178"/>
        <v>0</v>
      </c>
      <c r="O2253" s="18">
        <f t="shared" si="179"/>
        <v>0</v>
      </c>
    </row>
    <row r="2254" spans="1:15" x14ac:dyDescent="0.55000000000000004">
      <c r="A2254" s="2">
        <v>43142</v>
      </c>
      <c r="B2254">
        <v>23</v>
      </c>
      <c r="C2254" t="s">
        <v>9</v>
      </c>
      <c r="D2254" t="s">
        <v>10</v>
      </c>
      <c r="E2254">
        <v>5</v>
      </c>
      <c r="F2254">
        <v>2.95</v>
      </c>
      <c r="G2254" s="4">
        <v>0.1</v>
      </c>
      <c r="H2254" s="3">
        <v>1.68</v>
      </c>
      <c r="I2254">
        <v>3</v>
      </c>
      <c r="K2254" s="18">
        <f t="shared" si="175"/>
        <v>7.9650000000000016</v>
      </c>
      <c r="L2254" s="18">
        <f t="shared" si="176"/>
        <v>2.9250000000000007</v>
      </c>
      <c r="M2254" s="19">
        <f t="shared" si="177"/>
        <v>0.3672316384180791</v>
      </c>
      <c r="N2254" s="19">
        <f t="shared" si="178"/>
        <v>0</v>
      </c>
      <c r="O2254" s="18">
        <f t="shared" si="179"/>
        <v>0</v>
      </c>
    </row>
    <row r="2255" spans="1:15" x14ac:dyDescent="0.55000000000000004">
      <c r="A2255" s="2">
        <v>43133</v>
      </c>
      <c r="B2255">
        <v>23</v>
      </c>
      <c r="C2255" t="s">
        <v>6</v>
      </c>
      <c r="D2255" t="s">
        <v>11</v>
      </c>
      <c r="E2255">
        <v>10</v>
      </c>
      <c r="F2255">
        <v>2.95</v>
      </c>
      <c r="G2255" s="4">
        <v>0.1</v>
      </c>
      <c r="H2255" s="3">
        <v>1.68</v>
      </c>
      <c r="I2255">
        <v>6</v>
      </c>
      <c r="K2255" s="18">
        <f t="shared" si="175"/>
        <v>15.930000000000003</v>
      </c>
      <c r="L2255" s="18">
        <f t="shared" si="176"/>
        <v>5.8500000000000014</v>
      </c>
      <c r="M2255" s="19">
        <f t="shared" si="177"/>
        <v>0.3672316384180791</v>
      </c>
      <c r="N2255" s="19">
        <f t="shared" si="178"/>
        <v>0</v>
      </c>
      <c r="O2255" s="18">
        <f t="shared" si="179"/>
        <v>0</v>
      </c>
    </row>
    <row r="2256" spans="1:15" x14ac:dyDescent="0.55000000000000004">
      <c r="A2256" s="2">
        <v>43128</v>
      </c>
      <c r="B2256">
        <v>8</v>
      </c>
      <c r="C2256" t="s">
        <v>8</v>
      </c>
      <c r="D2256" t="s">
        <v>10</v>
      </c>
      <c r="E2256">
        <v>4</v>
      </c>
      <c r="F2256">
        <v>7.95</v>
      </c>
      <c r="G2256" s="4">
        <v>0.1</v>
      </c>
      <c r="H2256" s="3">
        <v>4.53</v>
      </c>
      <c r="I2256">
        <v>18</v>
      </c>
      <c r="K2256" s="18">
        <f t="shared" si="175"/>
        <v>128.79</v>
      </c>
      <c r="L2256" s="18">
        <f t="shared" si="176"/>
        <v>47.25</v>
      </c>
      <c r="M2256" s="19">
        <f t="shared" si="177"/>
        <v>0.3668763102725367</v>
      </c>
      <c r="N2256" s="19">
        <f t="shared" si="178"/>
        <v>0</v>
      </c>
      <c r="O2256" s="18">
        <f t="shared" si="179"/>
        <v>0</v>
      </c>
    </row>
    <row r="2257" spans="1:15" x14ac:dyDescent="0.55000000000000004">
      <c r="A2257" s="2">
        <v>43191</v>
      </c>
      <c r="B2257">
        <v>8</v>
      </c>
      <c r="C2257" t="s">
        <v>7</v>
      </c>
      <c r="D2257" t="s">
        <v>10</v>
      </c>
      <c r="E2257">
        <v>1</v>
      </c>
      <c r="F2257">
        <v>7.95</v>
      </c>
      <c r="G2257" s="4">
        <v>0.1</v>
      </c>
      <c r="H2257" s="3">
        <v>4.53</v>
      </c>
      <c r="I2257">
        <v>7</v>
      </c>
      <c r="K2257" s="18">
        <f t="shared" si="175"/>
        <v>50.085000000000001</v>
      </c>
      <c r="L2257" s="18">
        <f t="shared" si="176"/>
        <v>18.375</v>
      </c>
      <c r="M2257" s="19">
        <f t="shared" si="177"/>
        <v>0.3668763102725367</v>
      </c>
      <c r="N2257" s="19">
        <f t="shared" si="178"/>
        <v>0</v>
      </c>
      <c r="O2257" s="18">
        <f t="shared" si="179"/>
        <v>0</v>
      </c>
    </row>
    <row r="2258" spans="1:15" x14ac:dyDescent="0.55000000000000004">
      <c r="A2258" s="2">
        <v>43216</v>
      </c>
      <c r="B2258">
        <v>8</v>
      </c>
      <c r="C2258" t="s">
        <v>5</v>
      </c>
      <c r="D2258" t="s">
        <v>11</v>
      </c>
      <c r="E2258">
        <v>3</v>
      </c>
      <c r="F2258">
        <v>7.95</v>
      </c>
      <c r="G2258" s="4">
        <v>0.1</v>
      </c>
      <c r="H2258" s="3">
        <v>4.53</v>
      </c>
      <c r="I2258">
        <v>7</v>
      </c>
      <c r="K2258" s="18">
        <f t="shared" si="175"/>
        <v>50.085000000000001</v>
      </c>
      <c r="L2258" s="18">
        <f t="shared" si="176"/>
        <v>18.375</v>
      </c>
      <c r="M2258" s="19">
        <f t="shared" si="177"/>
        <v>0.3668763102725367</v>
      </c>
      <c r="N2258" s="19">
        <f t="shared" si="178"/>
        <v>0</v>
      </c>
      <c r="O2258" s="18">
        <f t="shared" si="179"/>
        <v>0</v>
      </c>
    </row>
    <row r="2259" spans="1:15" x14ac:dyDescent="0.55000000000000004">
      <c r="A2259" s="2">
        <v>43142</v>
      </c>
      <c r="B2259">
        <v>8</v>
      </c>
      <c r="C2259" t="s">
        <v>9</v>
      </c>
      <c r="D2259" t="s">
        <v>10</v>
      </c>
      <c r="E2259">
        <v>2</v>
      </c>
      <c r="F2259">
        <v>7.95</v>
      </c>
      <c r="G2259" s="4">
        <v>0.1</v>
      </c>
      <c r="H2259" s="3">
        <v>4.53</v>
      </c>
      <c r="I2259">
        <v>23</v>
      </c>
      <c r="K2259" s="18">
        <f t="shared" si="175"/>
        <v>164.565</v>
      </c>
      <c r="L2259" s="18">
        <f t="shared" si="176"/>
        <v>60.375</v>
      </c>
      <c r="M2259" s="19">
        <f t="shared" si="177"/>
        <v>0.3668763102725367</v>
      </c>
      <c r="N2259" s="19">
        <f t="shared" si="178"/>
        <v>0</v>
      </c>
      <c r="O2259" s="18">
        <f t="shared" si="179"/>
        <v>0</v>
      </c>
    </row>
    <row r="2260" spans="1:15" x14ac:dyDescent="0.55000000000000004">
      <c r="A2260" s="2">
        <v>43174</v>
      </c>
      <c r="B2260">
        <v>8</v>
      </c>
      <c r="C2260" t="s">
        <v>6</v>
      </c>
      <c r="D2260" t="s">
        <v>11</v>
      </c>
      <c r="E2260">
        <v>3</v>
      </c>
      <c r="F2260">
        <v>7.95</v>
      </c>
      <c r="G2260" s="4">
        <v>0.1</v>
      </c>
      <c r="H2260" s="3">
        <v>4.53</v>
      </c>
      <c r="I2260">
        <v>3</v>
      </c>
      <c r="K2260" s="18">
        <f t="shared" si="175"/>
        <v>21.465000000000003</v>
      </c>
      <c r="L2260" s="18">
        <f t="shared" si="176"/>
        <v>7.875</v>
      </c>
      <c r="M2260" s="19">
        <f t="shared" si="177"/>
        <v>0.36687631027253664</v>
      </c>
      <c r="N2260" s="19">
        <f t="shared" si="178"/>
        <v>0</v>
      </c>
      <c r="O2260" s="18">
        <f t="shared" si="179"/>
        <v>0</v>
      </c>
    </row>
    <row r="2261" spans="1:15" x14ac:dyDescent="0.55000000000000004">
      <c r="A2261" s="2">
        <v>43226</v>
      </c>
      <c r="B2261">
        <v>8</v>
      </c>
      <c r="C2261" t="s">
        <v>5</v>
      </c>
      <c r="D2261" t="s">
        <v>10</v>
      </c>
      <c r="E2261">
        <v>0</v>
      </c>
      <c r="F2261">
        <v>7.95</v>
      </c>
      <c r="G2261" s="4">
        <v>0.1</v>
      </c>
      <c r="H2261" s="3">
        <v>4.53</v>
      </c>
      <c r="I2261">
        <v>3</v>
      </c>
      <c r="K2261" s="18">
        <f t="shared" si="175"/>
        <v>21.465000000000003</v>
      </c>
      <c r="L2261" s="18">
        <f t="shared" si="176"/>
        <v>7.875</v>
      </c>
      <c r="M2261" s="19">
        <f t="shared" si="177"/>
        <v>0.36687631027253664</v>
      </c>
      <c r="N2261" s="19">
        <f t="shared" si="178"/>
        <v>0</v>
      </c>
      <c r="O2261" s="18">
        <f t="shared" si="179"/>
        <v>0</v>
      </c>
    </row>
    <row r="2262" spans="1:15" x14ac:dyDescent="0.55000000000000004">
      <c r="A2262" s="2">
        <v>43156</v>
      </c>
      <c r="B2262">
        <v>10</v>
      </c>
      <c r="C2262" t="s">
        <v>9</v>
      </c>
      <c r="D2262" t="s">
        <v>10</v>
      </c>
      <c r="E2262">
        <v>3</v>
      </c>
      <c r="F2262">
        <v>34.950000000000003</v>
      </c>
      <c r="G2262" s="4">
        <v>0</v>
      </c>
      <c r="H2262" s="3">
        <v>22.13</v>
      </c>
      <c r="I2262">
        <v>10</v>
      </c>
      <c r="K2262" s="18">
        <f t="shared" si="175"/>
        <v>349.5</v>
      </c>
      <c r="L2262" s="18">
        <f t="shared" si="176"/>
        <v>128.20000000000005</v>
      </c>
      <c r="M2262" s="19">
        <f t="shared" si="177"/>
        <v>0.36680972818311885</v>
      </c>
      <c r="N2262" s="19">
        <f t="shared" si="178"/>
        <v>0</v>
      </c>
      <c r="O2262" s="18">
        <f t="shared" si="179"/>
        <v>0</v>
      </c>
    </row>
    <row r="2263" spans="1:15" x14ac:dyDescent="0.55000000000000004">
      <c r="A2263" s="2">
        <v>43157</v>
      </c>
      <c r="B2263">
        <v>10</v>
      </c>
      <c r="C2263" t="s">
        <v>6</v>
      </c>
      <c r="D2263" t="s">
        <v>10</v>
      </c>
      <c r="E2263">
        <v>5</v>
      </c>
      <c r="F2263">
        <v>34.950000000000003</v>
      </c>
      <c r="G2263" s="4">
        <v>0</v>
      </c>
      <c r="H2263" s="3">
        <v>22.13</v>
      </c>
      <c r="I2263">
        <v>13</v>
      </c>
      <c r="K2263" s="18">
        <f t="shared" si="175"/>
        <v>454.35</v>
      </c>
      <c r="L2263" s="18">
        <f t="shared" si="176"/>
        <v>166.66000000000005</v>
      </c>
      <c r="M2263" s="19">
        <f t="shared" si="177"/>
        <v>0.36680972818311885</v>
      </c>
      <c r="N2263" s="19">
        <f t="shared" si="178"/>
        <v>0</v>
      </c>
      <c r="O2263" s="18">
        <f t="shared" si="179"/>
        <v>0</v>
      </c>
    </row>
    <row r="2264" spans="1:15" x14ac:dyDescent="0.55000000000000004">
      <c r="A2264" s="2">
        <v>43168</v>
      </c>
      <c r="B2264">
        <v>10</v>
      </c>
      <c r="C2264" t="s">
        <v>8</v>
      </c>
      <c r="D2264" t="s">
        <v>10</v>
      </c>
      <c r="E2264">
        <v>3</v>
      </c>
      <c r="F2264">
        <v>34.950000000000003</v>
      </c>
      <c r="G2264" s="4">
        <v>0</v>
      </c>
      <c r="H2264" s="3">
        <v>22.13</v>
      </c>
      <c r="I2264">
        <v>13</v>
      </c>
      <c r="K2264" s="18">
        <f t="shared" si="175"/>
        <v>454.35</v>
      </c>
      <c r="L2264" s="18">
        <f t="shared" si="176"/>
        <v>166.66000000000005</v>
      </c>
      <c r="M2264" s="19">
        <f t="shared" si="177"/>
        <v>0.36680972818311885</v>
      </c>
      <c r="N2264" s="19">
        <f t="shared" si="178"/>
        <v>0</v>
      </c>
      <c r="O2264" s="18">
        <f t="shared" si="179"/>
        <v>0</v>
      </c>
    </row>
    <row r="2265" spans="1:15" x14ac:dyDescent="0.55000000000000004">
      <c r="A2265" s="2">
        <v>43169</v>
      </c>
      <c r="B2265">
        <v>10</v>
      </c>
      <c r="C2265" t="s">
        <v>7</v>
      </c>
      <c r="D2265" t="s">
        <v>10</v>
      </c>
      <c r="E2265">
        <v>8</v>
      </c>
      <c r="F2265">
        <v>34.950000000000003</v>
      </c>
      <c r="G2265" s="4">
        <v>0</v>
      </c>
      <c r="H2265" s="3">
        <v>22.13</v>
      </c>
      <c r="I2265">
        <v>9</v>
      </c>
      <c r="K2265" s="18">
        <f t="shared" si="175"/>
        <v>314.55</v>
      </c>
      <c r="L2265" s="18">
        <f t="shared" si="176"/>
        <v>115.38000000000004</v>
      </c>
      <c r="M2265" s="19">
        <f t="shared" si="177"/>
        <v>0.36680972818311885</v>
      </c>
      <c r="N2265" s="19">
        <f t="shared" si="178"/>
        <v>0</v>
      </c>
      <c r="O2265" s="18">
        <f t="shared" si="179"/>
        <v>0</v>
      </c>
    </row>
    <row r="2266" spans="1:15" x14ac:dyDescent="0.55000000000000004">
      <c r="A2266" s="2">
        <v>43182</v>
      </c>
      <c r="B2266">
        <v>10</v>
      </c>
      <c r="C2266" t="s">
        <v>8</v>
      </c>
      <c r="D2266" t="s">
        <v>10</v>
      </c>
      <c r="E2266">
        <v>2</v>
      </c>
      <c r="F2266">
        <v>34.950000000000003</v>
      </c>
      <c r="G2266" s="4">
        <v>0</v>
      </c>
      <c r="H2266" s="3">
        <v>22.13</v>
      </c>
      <c r="I2266">
        <v>15</v>
      </c>
      <c r="K2266" s="18">
        <f t="shared" si="175"/>
        <v>524.25</v>
      </c>
      <c r="L2266" s="18">
        <f t="shared" si="176"/>
        <v>192.30000000000007</v>
      </c>
      <c r="M2266" s="19">
        <f t="shared" si="177"/>
        <v>0.36680972818311885</v>
      </c>
      <c r="N2266" s="19">
        <f t="shared" si="178"/>
        <v>0.15</v>
      </c>
      <c r="O2266" s="18">
        <f t="shared" si="179"/>
        <v>78.637500000000003</v>
      </c>
    </row>
    <row r="2267" spans="1:15" x14ac:dyDescent="0.55000000000000004">
      <c r="A2267" s="2">
        <v>43183</v>
      </c>
      <c r="B2267">
        <v>10</v>
      </c>
      <c r="C2267" t="s">
        <v>9</v>
      </c>
      <c r="D2267" t="s">
        <v>10</v>
      </c>
      <c r="E2267">
        <v>12</v>
      </c>
      <c r="F2267">
        <v>34.950000000000003</v>
      </c>
      <c r="G2267" s="4">
        <v>0</v>
      </c>
      <c r="H2267" s="3">
        <v>22.13</v>
      </c>
      <c r="I2267">
        <v>13</v>
      </c>
      <c r="K2267" s="18">
        <f t="shared" si="175"/>
        <v>454.35</v>
      </c>
      <c r="L2267" s="18">
        <f t="shared" si="176"/>
        <v>166.66000000000005</v>
      </c>
      <c r="M2267" s="19">
        <f t="shared" si="177"/>
        <v>0.36680972818311885</v>
      </c>
      <c r="N2267" s="19">
        <f t="shared" si="178"/>
        <v>0</v>
      </c>
      <c r="O2267" s="18">
        <f t="shared" si="179"/>
        <v>0</v>
      </c>
    </row>
    <row r="2268" spans="1:15" x14ac:dyDescent="0.55000000000000004">
      <c r="A2268" s="2">
        <v>43183</v>
      </c>
      <c r="B2268">
        <v>10</v>
      </c>
      <c r="C2268" t="s">
        <v>9</v>
      </c>
      <c r="D2268" t="s">
        <v>10</v>
      </c>
      <c r="E2268">
        <v>10</v>
      </c>
      <c r="F2268">
        <v>34.950000000000003</v>
      </c>
      <c r="G2268" s="4">
        <v>0</v>
      </c>
      <c r="H2268" s="3">
        <v>22.13</v>
      </c>
      <c r="I2268">
        <v>5</v>
      </c>
      <c r="K2268" s="18">
        <f t="shared" si="175"/>
        <v>174.75</v>
      </c>
      <c r="L2268" s="18">
        <f t="shared" si="176"/>
        <v>64.100000000000023</v>
      </c>
      <c r="M2268" s="19">
        <f t="shared" si="177"/>
        <v>0.36680972818311885</v>
      </c>
      <c r="N2268" s="19">
        <f t="shared" si="178"/>
        <v>0</v>
      </c>
      <c r="O2268" s="18">
        <f t="shared" si="179"/>
        <v>0</v>
      </c>
    </row>
    <row r="2269" spans="1:15" x14ac:dyDescent="0.55000000000000004">
      <c r="A2269" s="2">
        <v>43189</v>
      </c>
      <c r="B2269">
        <v>10</v>
      </c>
      <c r="C2269" t="s">
        <v>8</v>
      </c>
      <c r="D2269" t="s">
        <v>10</v>
      </c>
      <c r="E2269">
        <v>9</v>
      </c>
      <c r="F2269">
        <v>34.950000000000003</v>
      </c>
      <c r="G2269" s="4">
        <v>0</v>
      </c>
      <c r="H2269" s="3">
        <v>22.13</v>
      </c>
      <c r="I2269">
        <v>10</v>
      </c>
      <c r="K2269" s="18">
        <f t="shared" si="175"/>
        <v>349.5</v>
      </c>
      <c r="L2269" s="18">
        <f t="shared" si="176"/>
        <v>128.20000000000005</v>
      </c>
      <c r="M2269" s="19">
        <f t="shared" si="177"/>
        <v>0.36680972818311885</v>
      </c>
      <c r="N2269" s="19">
        <f t="shared" si="178"/>
        <v>0</v>
      </c>
      <c r="O2269" s="18">
        <f t="shared" si="179"/>
        <v>0</v>
      </c>
    </row>
    <row r="2270" spans="1:15" x14ac:dyDescent="0.55000000000000004">
      <c r="A2270" s="2">
        <v>43197</v>
      </c>
      <c r="B2270">
        <v>10</v>
      </c>
      <c r="C2270" t="s">
        <v>8</v>
      </c>
      <c r="D2270" t="s">
        <v>10</v>
      </c>
      <c r="E2270">
        <v>7</v>
      </c>
      <c r="F2270">
        <v>34.950000000000003</v>
      </c>
      <c r="G2270" s="4">
        <v>0</v>
      </c>
      <c r="H2270" s="3">
        <v>22.13</v>
      </c>
      <c r="I2270">
        <v>5</v>
      </c>
      <c r="K2270" s="18">
        <f t="shared" si="175"/>
        <v>174.75</v>
      </c>
      <c r="L2270" s="18">
        <f t="shared" si="176"/>
        <v>64.100000000000023</v>
      </c>
      <c r="M2270" s="19">
        <f t="shared" si="177"/>
        <v>0.36680972818311885</v>
      </c>
      <c r="N2270" s="19">
        <f t="shared" si="178"/>
        <v>0</v>
      </c>
      <c r="O2270" s="18">
        <f t="shared" si="179"/>
        <v>0</v>
      </c>
    </row>
    <row r="2271" spans="1:15" x14ac:dyDescent="0.55000000000000004">
      <c r="A2271" s="2">
        <v>43225</v>
      </c>
      <c r="B2271">
        <v>10</v>
      </c>
      <c r="C2271" t="s">
        <v>8</v>
      </c>
      <c r="D2271" t="s">
        <v>10</v>
      </c>
      <c r="E2271">
        <v>4</v>
      </c>
      <c r="F2271">
        <v>34.950000000000003</v>
      </c>
      <c r="G2271" s="4">
        <v>0</v>
      </c>
      <c r="H2271" s="3">
        <v>22.13</v>
      </c>
      <c r="I2271">
        <v>15</v>
      </c>
      <c r="K2271" s="18">
        <f t="shared" si="175"/>
        <v>524.25</v>
      </c>
      <c r="L2271" s="18">
        <f t="shared" si="176"/>
        <v>192.30000000000007</v>
      </c>
      <c r="M2271" s="19">
        <f t="shared" si="177"/>
        <v>0.36680972818311885</v>
      </c>
      <c r="N2271" s="19">
        <f t="shared" si="178"/>
        <v>0.15</v>
      </c>
      <c r="O2271" s="18">
        <f t="shared" si="179"/>
        <v>78.637500000000003</v>
      </c>
    </row>
    <row r="2272" spans="1:15" x14ac:dyDescent="0.55000000000000004">
      <c r="A2272" s="2">
        <v>43241</v>
      </c>
      <c r="B2272">
        <v>10</v>
      </c>
      <c r="C2272" t="s">
        <v>8</v>
      </c>
      <c r="D2272" t="s">
        <v>11</v>
      </c>
      <c r="E2272">
        <v>12</v>
      </c>
      <c r="F2272">
        <v>34.950000000000003</v>
      </c>
      <c r="G2272" s="4">
        <v>0</v>
      </c>
      <c r="H2272" s="3">
        <v>22.13</v>
      </c>
      <c r="I2272">
        <v>9</v>
      </c>
      <c r="K2272" s="18">
        <f t="shared" si="175"/>
        <v>314.55</v>
      </c>
      <c r="L2272" s="18">
        <f t="shared" si="176"/>
        <v>115.38000000000004</v>
      </c>
      <c r="M2272" s="19">
        <f t="shared" si="177"/>
        <v>0.36680972818311885</v>
      </c>
      <c r="N2272" s="19">
        <f t="shared" si="178"/>
        <v>0</v>
      </c>
      <c r="O2272" s="18">
        <f t="shared" si="179"/>
        <v>0</v>
      </c>
    </row>
    <row r="2273" spans="1:15" x14ac:dyDescent="0.55000000000000004">
      <c r="A2273" s="2">
        <v>43247</v>
      </c>
      <c r="B2273">
        <v>10</v>
      </c>
      <c r="C2273" t="s">
        <v>6</v>
      </c>
      <c r="D2273" t="s">
        <v>10</v>
      </c>
      <c r="E2273">
        <v>8</v>
      </c>
      <c r="F2273">
        <v>34.950000000000003</v>
      </c>
      <c r="G2273" s="4">
        <v>0</v>
      </c>
      <c r="H2273" s="3">
        <v>22.13</v>
      </c>
      <c r="I2273">
        <v>10</v>
      </c>
      <c r="K2273" s="18">
        <f t="shared" si="175"/>
        <v>349.5</v>
      </c>
      <c r="L2273" s="18">
        <f t="shared" si="176"/>
        <v>128.20000000000005</v>
      </c>
      <c r="M2273" s="19">
        <f t="shared" si="177"/>
        <v>0.36680972818311885</v>
      </c>
      <c r="N2273" s="19">
        <f t="shared" si="178"/>
        <v>0</v>
      </c>
      <c r="O2273" s="18">
        <f t="shared" si="179"/>
        <v>0</v>
      </c>
    </row>
    <row r="2274" spans="1:15" x14ac:dyDescent="0.55000000000000004">
      <c r="A2274" s="2">
        <v>43247</v>
      </c>
      <c r="B2274">
        <v>10</v>
      </c>
      <c r="C2274" t="s">
        <v>6</v>
      </c>
      <c r="D2274" t="s">
        <v>10</v>
      </c>
      <c r="E2274">
        <v>3</v>
      </c>
      <c r="F2274">
        <v>34.950000000000003</v>
      </c>
      <c r="G2274" s="4">
        <v>0</v>
      </c>
      <c r="H2274" s="3">
        <v>22.13</v>
      </c>
      <c r="I2274">
        <v>5</v>
      </c>
      <c r="K2274" s="18">
        <f t="shared" si="175"/>
        <v>174.75</v>
      </c>
      <c r="L2274" s="18">
        <f t="shared" si="176"/>
        <v>64.100000000000023</v>
      </c>
      <c r="M2274" s="19">
        <f t="shared" si="177"/>
        <v>0.36680972818311885</v>
      </c>
      <c r="N2274" s="19">
        <f t="shared" si="178"/>
        <v>0</v>
      </c>
      <c r="O2274" s="18">
        <f t="shared" si="179"/>
        <v>0</v>
      </c>
    </row>
    <row r="2275" spans="1:15" x14ac:dyDescent="0.55000000000000004">
      <c r="A2275" s="2">
        <v>43101</v>
      </c>
      <c r="B2275">
        <v>10</v>
      </c>
      <c r="C2275" t="s">
        <v>7</v>
      </c>
      <c r="D2275" t="s">
        <v>10</v>
      </c>
      <c r="E2275">
        <v>3</v>
      </c>
      <c r="F2275">
        <v>34.950000000000003</v>
      </c>
      <c r="G2275" s="4">
        <v>0</v>
      </c>
      <c r="H2275" s="3">
        <v>22.13</v>
      </c>
      <c r="I2275">
        <v>11</v>
      </c>
      <c r="K2275" s="18">
        <f t="shared" si="175"/>
        <v>384.45000000000005</v>
      </c>
      <c r="L2275" s="18">
        <f t="shared" si="176"/>
        <v>141.02000000000004</v>
      </c>
      <c r="M2275" s="19">
        <f t="shared" si="177"/>
        <v>0.3668097281831188</v>
      </c>
      <c r="N2275" s="19">
        <f t="shared" si="178"/>
        <v>0</v>
      </c>
      <c r="O2275" s="18">
        <f t="shared" si="179"/>
        <v>0</v>
      </c>
    </row>
    <row r="2276" spans="1:15" x14ac:dyDescent="0.55000000000000004">
      <c r="A2276" s="2">
        <v>43102</v>
      </c>
      <c r="B2276">
        <v>10</v>
      </c>
      <c r="C2276" t="s">
        <v>8</v>
      </c>
      <c r="D2276" t="s">
        <v>11</v>
      </c>
      <c r="E2276">
        <v>7</v>
      </c>
      <c r="F2276">
        <v>34.950000000000003</v>
      </c>
      <c r="G2276" s="4">
        <v>0</v>
      </c>
      <c r="H2276" s="3">
        <v>22.13</v>
      </c>
      <c r="I2276">
        <v>8</v>
      </c>
      <c r="K2276" s="18">
        <f t="shared" si="175"/>
        <v>279.60000000000002</v>
      </c>
      <c r="L2276" s="18">
        <f t="shared" si="176"/>
        <v>102.56000000000003</v>
      </c>
      <c r="M2276" s="19">
        <f t="shared" si="177"/>
        <v>0.3668097281831188</v>
      </c>
      <c r="N2276" s="19">
        <f t="shared" si="178"/>
        <v>0</v>
      </c>
      <c r="O2276" s="18">
        <f t="shared" si="179"/>
        <v>0</v>
      </c>
    </row>
    <row r="2277" spans="1:15" x14ac:dyDescent="0.55000000000000004">
      <c r="A2277" s="2">
        <v>43102</v>
      </c>
      <c r="B2277">
        <v>10</v>
      </c>
      <c r="C2277" t="s">
        <v>9</v>
      </c>
      <c r="D2277" t="s">
        <v>11</v>
      </c>
      <c r="E2277">
        <v>8</v>
      </c>
      <c r="F2277">
        <v>34.950000000000003</v>
      </c>
      <c r="G2277" s="4">
        <v>0</v>
      </c>
      <c r="H2277" s="3">
        <v>22.13</v>
      </c>
      <c r="I2277">
        <v>3</v>
      </c>
      <c r="K2277" s="18">
        <f t="shared" si="175"/>
        <v>104.85000000000001</v>
      </c>
      <c r="L2277" s="18">
        <f t="shared" si="176"/>
        <v>38.460000000000008</v>
      </c>
      <c r="M2277" s="19">
        <f t="shared" si="177"/>
        <v>0.3668097281831188</v>
      </c>
      <c r="N2277" s="19">
        <f t="shared" si="178"/>
        <v>0</v>
      </c>
      <c r="O2277" s="18">
        <f t="shared" si="179"/>
        <v>0</v>
      </c>
    </row>
    <row r="2278" spans="1:15" x14ac:dyDescent="0.55000000000000004">
      <c r="A2278" s="2">
        <v>43107</v>
      </c>
      <c r="B2278">
        <v>10</v>
      </c>
      <c r="C2278" t="s">
        <v>9</v>
      </c>
      <c r="D2278" t="s">
        <v>10</v>
      </c>
      <c r="E2278">
        <v>1</v>
      </c>
      <c r="F2278">
        <v>34.950000000000003</v>
      </c>
      <c r="G2278" s="4">
        <v>0</v>
      </c>
      <c r="H2278" s="3">
        <v>22.13</v>
      </c>
      <c r="I2278">
        <v>12</v>
      </c>
      <c r="K2278" s="18">
        <f t="shared" si="175"/>
        <v>419.40000000000003</v>
      </c>
      <c r="L2278" s="18">
        <f t="shared" si="176"/>
        <v>153.84000000000003</v>
      </c>
      <c r="M2278" s="19">
        <f t="shared" si="177"/>
        <v>0.3668097281831188</v>
      </c>
      <c r="N2278" s="19">
        <f t="shared" si="178"/>
        <v>0</v>
      </c>
      <c r="O2278" s="18">
        <f t="shared" si="179"/>
        <v>0</v>
      </c>
    </row>
    <row r="2279" spans="1:15" x14ac:dyDescent="0.55000000000000004">
      <c r="A2279" s="2">
        <v>43114</v>
      </c>
      <c r="B2279">
        <v>10</v>
      </c>
      <c r="C2279" t="s">
        <v>7</v>
      </c>
      <c r="D2279" t="s">
        <v>10</v>
      </c>
      <c r="E2279">
        <v>4</v>
      </c>
      <c r="F2279">
        <v>34.950000000000003</v>
      </c>
      <c r="G2279" s="4">
        <v>0</v>
      </c>
      <c r="H2279" s="3">
        <v>22.13</v>
      </c>
      <c r="I2279">
        <v>16</v>
      </c>
      <c r="K2279" s="18">
        <f t="shared" si="175"/>
        <v>559.20000000000005</v>
      </c>
      <c r="L2279" s="18">
        <f t="shared" si="176"/>
        <v>205.12000000000006</v>
      </c>
      <c r="M2279" s="19">
        <f t="shared" si="177"/>
        <v>0.3668097281831188</v>
      </c>
      <c r="N2279" s="19">
        <f t="shared" si="178"/>
        <v>0.15</v>
      </c>
      <c r="O2279" s="18">
        <f t="shared" si="179"/>
        <v>83.88000000000001</v>
      </c>
    </row>
    <row r="2280" spans="1:15" x14ac:dyDescent="0.55000000000000004">
      <c r="A2280" s="2">
        <v>43119</v>
      </c>
      <c r="B2280">
        <v>10</v>
      </c>
      <c r="C2280" t="s">
        <v>6</v>
      </c>
      <c r="D2280" t="s">
        <v>11</v>
      </c>
      <c r="E2280">
        <v>3</v>
      </c>
      <c r="F2280">
        <v>34.950000000000003</v>
      </c>
      <c r="G2280" s="4">
        <v>0</v>
      </c>
      <c r="H2280" s="3">
        <v>22.13</v>
      </c>
      <c r="I2280">
        <v>3</v>
      </c>
      <c r="K2280" s="18">
        <f t="shared" si="175"/>
        <v>104.85000000000001</v>
      </c>
      <c r="L2280" s="18">
        <f t="shared" si="176"/>
        <v>38.460000000000008</v>
      </c>
      <c r="M2280" s="19">
        <f t="shared" si="177"/>
        <v>0.3668097281831188</v>
      </c>
      <c r="N2280" s="19">
        <f t="shared" si="178"/>
        <v>0</v>
      </c>
      <c r="O2280" s="18">
        <f t="shared" si="179"/>
        <v>0</v>
      </c>
    </row>
    <row r="2281" spans="1:15" x14ac:dyDescent="0.55000000000000004">
      <c r="A2281" s="2">
        <v>43155</v>
      </c>
      <c r="B2281">
        <v>10</v>
      </c>
      <c r="C2281" t="s">
        <v>9</v>
      </c>
      <c r="D2281" t="s">
        <v>10</v>
      </c>
      <c r="E2281">
        <v>10</v>
      </c>
      <c r="F2281">
        <v>34.950000000000003</v>
      </c>
      <c r="G2281" s="4">
        <v>0</v>
      </c>
      <c r="H2281" s="3">
        <v>22.13</v>
      </c>
      <c r="I2281">
        <v>7</v>
      </c>
      <c r="K2281" s="18">
        <f t="shared" si="175"/>
        <v>244.65000000000003</v>
      </c>
      <c r="L2281" s="18">
        <f t="shared" si="176"/>
        <v>89.740000000000023</v>
      </c>
      <c r="M2281" s="19">
        <f t="shared" si="177"/>
        <v>0.3668097281831188</v>
      </c>
      <c r="N2281" s="19">
        <f t="shared" si="178"/>
        <v>0</v>
      </c>
      <c r="O2281" s="18">
        <f t="shared" si="179"/>
        <v>0</v>
      </c>
    </row>
    <row r="2282" spans="1:15" x14ac:dyDescent="0.55000000000000004">
      <c r="A2282" s="2">
        <v>43156</v>
      </c>
      <c r="B2282">
        <v>10</v>
      </c>
      <c r="C2282" t="s">
        <v>9</v>
      </c>
      <c r="D2282" t="s">
        <v>10</v>
      </c>
      <c r="E2282">
        <v>11</v>
      </c>
      <c r="F2282">
        <v>34.950000000000003</v>
      </c>
      <c r="G2282" s="4">
        <v>0</v>
      </c>
      <c r="H2282" s="3">
        <v>22.13</v>
      </c>
      <c r="I2282">
        <v>3</v>
      </c>
      <c r="K2282" s="18">
        <f t="shared" si="175"/>
        <v>104.85000000000001</v>
      </c>
      <c r="L2282" s="18">
        <f t="shared" si="176"/>
        <v>38.460000000000008</v>
      </c>
      <c r="M2282" s="19">
        <f t="shared" si="177"/>
        <v>0.3668097281831188</v>
      </c>
      <c r="N2282" s="19">
        <f t="shared" si="178"/>
        <v>0</v>
      </c>
      <c r="O2282" s="18">
        <f t="shared" si="179"/>
        <v>0</v>
      </c>
    </row>
    <row r="2283" spans="1:15" x14ac:dyDescent="0.55000000000000004">
      <c r="A2283" s="2">
        <v>43162</v>
      </c>
      <c r="B2283">
        <v>10</v>
      </c>
      <c r="C2283" t="s">
        <v>9</v>
      </c>
      <c r="D2283" t="s">
        <v>10</v>
      </c>
      <c r="E2283">
        <v>4</v>
      </c>
      <c r="F2283">
        <v>34.950000000000003</v>
      </c>
      <c r="G2283" s="4">
        <v>0</v>
      </c>
      <c r="H2283" s="3">
        <v>22.13</v>
      </c>
      <c r="I2283">
        <v>14</v>
      </c>
      <c r="K2283" s="18">
        <f t="shared" si="175"/>
        <v>489.30000000000007</v>
      </c>
      <c r="L2283" s="18">
        <f t="shared" si="176"/>
        <v>179.48000000000005</v>
      </c>
      <c r="M2283" s="19">
        <f t="shared" si="177"/>
        <v>0.3668097281831188</v>
      </c>
      <c r="N2283" s="19">
        <f t="shared" si="178"/>
        <v>0</v>
      </c>
      <c r="O2283" s="18">
        <f t="shared" si="179"/>
        <v>0</v>
      </c>
    </row>
    <row r="2284" spans="1:15" x14ac:dyDescent="0.55000000000000004">
      <c r="A2284" s="2">
        <v>43171</v>
      </c>
      <c r="B2284">
        <v>10</v>
      </c>
      <c r="C2284" t="s">
        <v>8</v>
      </c>
      <c r="D2284" t="s">
        <v>11</v>
      </c>
      <c r="E2284">
        <v>2</v>
      </c>
      <c r="F2284">
        <v>34.950000000000003</v>
      </c>
      <c r="G2284" s="4">
        <v>0</v>
      </c>
      <c r="H2284" s="3">
        <v>22.13</v>
      </c>
      <c r="I2284">
        <v>4</v>
      </c>
      <c r="K2284" s="18">
        <f t="shared" si="175"/>
        <v>139.80000000000001</v>
      </c>
      <c r="L2284" s="18">
        <f t="shared" si="176"/>
        <v>51.280000000000015</v>
      </c>
      <c r="M2284" s="19">
        <f t="shared" si="177"/>
        <v>0.3668097281831188</v>
      </c>
      <c r="N2284" s="19">
        <f t="shared" si="178"/>
        <v>0</v>
      </c>
      <c r="O2284" s="18">
        <f t="shared" si="179"/>
        <v>0</v>
      </c>
    </row>
    <row r="2285" spans="1:15" x14ac:dyDescent="0.55000000000000004">
      <c r="A2285" s="2">
        <v>43174</v>
      </c>
      <c r="B2285">
        <v>10</v>
      </c>
      <c r="C2285" t="s">
        <v>5</v>
      </c>
      <c r="D2285" t="s">
        <v>11</v>
      </c>
      <c r="E2285">
        <v>11</v>
      </c>
      <c r="F2285">
        <v>34.950000000000003</v>
      </c>
      <c r="G2285" s="4">
        <v>0</v>
      </c>
      <c r="H2285" s="3">
        <v>22.13</v>
      </c>
      <c r="I2285">
        <v>1</v>
      </c>
      <c r="K2285" s="18">
        <f t="shared" si="175"/>
        <v>34.950000000000003</v>
      </c>
      <c r="L2285" s="18">
        <f t="shared" si="176"/>
        <v>12.820000000000004</v>
      </c>
      <c r="M2285" s="19">
        <f t="shared" si="177"/>
        <v>0.3668097281831188</v>
      </c>
      <c r="N2285" s="19">
        <f t="shared" si="178"/>
        <v>0</v>
      </c>
      <c r="O2285" s="18">
        <f t="shared" si="179"/>
        <v>0</v>
      </c>
    </row>
    <row r="2286" spans="1:15" x14ac:dyDescent="0.55000000000000004">
      <c r="A2286" s="2">
        <v>43188</v>
      </c>
      <c r="B2286">
        <v>10</v>
      </c>
      <c r="C2286" t="s">
        <v>5</v>
      </c>
      <c r="D2286" t="s">
        <v>11</v>
      </c>
      <c r="E2286">
        <v>6</v>
      </c>
      <c r="F2286">
        <v>34.950000000000003</v>
      </c>
      <c r="G2286" s="4">
        <v>0</v>
      </c>
      <c r="H2286" s="3">
        <v>22.13</v>
      </c>
      <c r="I2286">
        <v>4</v>
      </c>
      <c r="K2286" s="18">
        <f t="shared" si="175"/>
        <v>139.80000000000001</v>
      </c>
      <c r="L2286" s="18">
        <f t="shared" si="176"/>
        <v>51.280000000000015</v>
      </c>
      <c r="M2286" s="19">
        <f t="shared" si="177"/>
        <v>0.3668097281831188</v>
      </c>
      <c r="N2286" s="19">
        <f t="shared" si="178"/>
        <v>0</v>
      </c>
      <c r="O2286" s="18">
        <f t="shared" si="179"/>
        <v>0</v>
      </c>
    </row>
    <row r="2287" spans="1:15" x14ac:dyDescent="0.55000000000000004">
      <c r="A2287" s="2">
        <v>43198</v>
      </c>
      <c r="B2287">
        <v>10</v>
      </c>
      <c r="C2287" t="s">
        <v>7</v>
      </c>
      <c r="D2287" t="s">
        <v>10</v>
      </c>
      <c r="E2287">
        <v>8</v>
      </c>
      <c r="F2287">
        <v>34.950000000000003</v>
      </c>
      <c r="G2287" s="4">
        <v>0</v>
      </c>
      <c r="H2287" s="3">
        <v>22.13</v>
      </c>
      <c r="I2287">
        <v>4</v>
      </c>
      <c r="K2287" s="18">
        <f t="shared" si="175"/>
        <v>139.80000000000001</v>
      </c>
      <c r="L2287" s="18">
        <f t="shared" si="176"/>
        <v>51.280000000000015</v>
      </c>
      <c r="M2287" s="19">
        <f t="shared" si="177"/>
        <v>0.3668097281831188</v>
      </c>
      <c r="N2287" s="19">
        <f t="shared" si="178"/>
        <v>0</v>
      </c>
      <c r="O2287" s="18">
        <f t="shared" si="179"/>
        <v>0</v>
      </c>
    </row>
    <row r="2288" spans="1:15" x14ac:dyDescent="0.55000000000000004">
      <c r="A2288" s="2">
        <v>43198</v>
      </c>
      <c r="B2288">
        <v>10</v>
      </c>
      <c r="C2288" t="s">
        <v>6</v>
      </c>
      <c r="D2288" t="s">
        <v>10</v>
      </c>
      <c r="E2288">
        <v>8</v>
      </c>
      <c r="F2288">
        <v>34.950000000000003</v>
      </c>
      <c r="G2288" s="4">
        <v>0</v>
      </c>
      <c r="H2288" s="3">
        <v>22.13</v>
      </c>
      <c r="I2288">
        <v>17</v>
      </c>
      <c r="K2288" s="18">
        <f t="shared" si="175"/>
        <v>594.15000000000009</v>
      </c>
      <c r="L2288" s="18">
        <f t="shared" si="176"/>
        <v>217.94000000000005</v>
      </c>
      <c r="M2288" s="19">
        <f t="shared" si="177"/>
        <v>0.3668097281831188</v>
      </c>
      <c r="N2288" s="19">
        <f t="shared" si="178"/>
        <v>0.15</v>
      </c>
      <c r="O2288" s="18">
        <f t="shared" si="179"/>
        <v>89.122500000000016</v>
      </c>
    </row>
    <row r="2289" spans="1:15" x14ac:dyDescent="0.55000000000000004">
      <c r="A2289" s="2">
        <v>43201</v>
      </c>
      <c r="B2289">
        <v>10</v>
      </c>
      <c r="C2289" t="s">
        <v>6</v>
      </c>
      <c r="D2289" t="s">
        <v>11</v>
      </c>
      <c r="E2289">
        <v>1</v>
      </c>
      <c r="F2289">
        <v>34.950000000000003</v>
      </c>
      <c r="G2289" s="4">
        <v>0</v>
      </c>
      <c r="H2289" s="3">
        <v>22.13</v>
      </c>
      <c r="I2289">
        <v>4</v>
      </c>
      <c r="K2289" s="18">
        <f t="shared" si="175"/>
        <v>139.80000000000001</v>
      </c>
      <c r="L2289" s="18">
        <f t="shared" si="176"/>
        <v>51.280000000000015</v>
      </c>
      <c r="M2289" s="19">
        <f t="shared" si="177"/>
        <v>0.3668097281831188</v>
      </c>
      <c r="N2289" s="19">
        <f t="shared" si="178"/>
        <v>0</v>
      </c>
      <c r="O2289" s="18">
        <f t="shared" si="179"/>
        <v>0</v>
      </c>
    </row>
    <row r="2290" spans="1:15" x14ac:dyDescent="0.55000000000000004">
      <c r="A2290" s="2">
        <v>43212</v>
      </c>
      <c r="B2290">
        <v>10</v>
      </c>
      <c r="C2290" t="s">
        <v>7</v>
      </c>
      <c r="D2290" t="s">
        <v>10</v>
      </c>
      <c r="E2290">
        <v>11</v>
      </c>
      <c r="F2290">
        <v>34.950000000000003</v>
      </c>
      <c r="G2290" s="4">
        <v>0</v>
      </c>
      <c r="H2290" s="3">
        <v>22.13</v>
      </c>
      <c r="I2290">
        <v>6</v>
      </c>
      <c r="K2290" s="18">
        <f t="shared" si="175"/>
        <v>209.70000000000002</v>
      </c>
      <c r="L2290" s="18">
        <f t="shared" si="176"/>
        <v>76.920000000000016</v>
      </c>
      <c r="M2290" s="19">
        <f t="shared" si="177"/>
        <v>0.3668097281831188</v>
      </c>
      <c r="N2290" s="19">
        <f t="shared" si="178"/>
        <v>0</v>
      </c>
      <c r="O2290" s="18">
        <f t="shared" si="179"/>
        <v>0</v>
      </c>
    </row>
    <row r="2291" spans="1:15" x14ac:dyDescent="0.55000000000000004">
      <c r="A2291" s="2">
        <v>43212</v>
      </c>
      <c r="B2291">
        <v>10</v>
      </c>
      <c r="C2291" t="s">
        <v>6</v>
      </c>
      <c r="D2291" t="s">
        <v>10</v>
      </c>
      <c r="E2291">
        <v>5</v>
      </c>
      <c r="F2291">
        <v>34.950000000000003</v>
      </c>
      <c r="G2291" s="4">
        <v>0</v>
      </c>
      <c r="H2291" s="3">
        <v>22.13</v>
      </c>
      <c r="I2291">
        <v>2</v>
      </c>
      <c r="K2291" s="18">
        <f t="shared" si="175"/>
        <v>69.900000000000006</v>
      </c>
      <c r="L2291" s="18">
        <f t="shared" si="176"/>
        <v>25.640000000000008</v>
      </c>
      <c r="M2291" s="19">
        <f t="shared" si="177"/>
        <v>0.3668097281831188</v>
      </c>
      <c r="N2291" s="19">
        <f t="shared" si="178"/>
        <v>0</v>
      </c>
      <c r="O2291" s="18">
        <f t="shared" si="179"/>
        <v>0</v>
      </c>
    </row>
    <row r="2292" spans="1:15" x14ac:dyDescent="0.55000000000000004">
      <c r="A2292" s="2">
        <v>43258</v>
      </c>
      <c r="B2292">
        <v>10</v>
      </c>
      <c r="C2292" t="s">
        <v>6</v>
      </c>
      <c r="D2292" t="s">
        <v>11</v>
      </c>
      <c r="E2292">
        <v>5</v>
      </c>
      <c r="F2292">
        <v>34.950000000000003</v>
      </c>
      <c r="G2292" s="4">
        <v>0</v>
      </c>
      <c r="H2292" s="3">
        <v>22.13</v>
      </c>
      <c r="I2292">
        <v>4</v>
      </c>
      <c r="K2292" s="18">
        <f t="shared" si="175"/>
        <v>139.80000000000001</v>
      </c>
      <c r="L2292" s="18">
        <f t="shared" si="176"/>
        <v>51.280000000000015</v>
      </c>
      <c r="M2292" s="19">
        <f t="shared" si="177"/>
        <v>0.3668097281831188</v>
      </c>
      <c r="N2292" s="19">
        <f t="shared" si="178"/>
        <v>0</v>
      </c>
      <c r="O2292" s="18">
        <f t="shared" si="179"/>
        <v>0</v>
      </c>
    </row>
    <row r="2293" spans="1:15" x14ac:dyDescent="0.55000000000000004">
      <c r="A2293" s="2">
        <v>43262</v>
      </c>
      <c r="B2293">
        <v>10</v>
      </c>
      <c r="C2293" t="s">
        <v>8</v>
      </c>
      <c r="D2293" t="s">
        <v>11</v>
      </c>
      <c r="E2293">
        <v>3</v>
      </c>
      <c r="F2293">
        <v>34.950000000000003</v>
      </c>
      <c r="G2293" s="4">
        <v>0</v>
      </c>
      <c r="H2293" s="3">
        <v>22.13</v>
      </c>
      <c r="I2293">
        <v>3</v>
      </c>
      <c r="K2293" s="18">
        <f t="shared" si="175"/>
        <v>104.85000000000001</v>
      </c>
      <c r="L2293" s="18">
        <f t="shared" si="176"/>
        <v>38.460000000000008</v>
      </c>
      <c r="M2293" s="19">
        <f t="shared" si="177"/>
        <v>0.3668097281831188</v>
      </c>
      <c r="N2293" s="19">
        <f t="shared" si="178"/>
        <v>0</v>
      </c>
      <c r="O2293" s="18">
        <f t="shared" si="179"/>
        <v>0</v>
      </c>
    </row>
    <row r="2294" spans="1:15" x14ac:dyDescent="0.55000000000000004">
      <c r="A2294" s="2">
        <v>43267</v>
      </c>
      <c r="B2294">
        <v>10</v>
      </c>
      <c r="C2294" t="s">
        <v>7</v>
      </c>
      <c r="D2294" t="s">
        <v>10</v>
      </c>
      <c r="E2294">
        <v>12</v>
      </c>
      <c r="F2294">
        <v>34.950000000000003</v>
      </c>
      <c r="G2294" s="4">
        <v>0</v>
      </c>
      <c r="H2294" s="3">
        <v>22.13</v>
      </c>
      <c r="I2294">
        <v>8</v>
      </c>
      <c r="K2294" s="18">
        <f t="shared" si="175"/>
        <v>279.60000000000002</v>
      </c>
      <c r="L2294" s="18">
        <f t="shared" si="176"/>
        <v>102.56000000000003</v>
      </c>
      <c r="M2294" s="19">
        <f t="shared" si="177"/>
        <v>0.3668097281831188</v>
      </c>
      <c r="N2294" s="19">
        <f t="shared" si="178"/>
        <v>0</v>
      </c>
      <c r="O2294" s="18">
        <f t="shared" si="179"/>
        <v>0</v>
      </c>
    </row>
    <row r="2295" spans="1:15" x14ac:dyDescent="0.55000000000000004">
      <c r="A2295" s="2">
        <v>43184</v>
      </c>
      <c r="B2295">
        <v>10</v>
      </c>
      <c r="C2295" t="s">
        <v>6</v>
      </c>
      <c r="D2295" t="s">
        <v>10</v>
      </c>
      <c r="E2295">
        <v>3</v>
      </c>
      <c r="F2295">
        <v>34.950000000000003</v>
      </c>
      <c r="G2295" s="4">
        <v>0</v>
      </c>
      <c r="H2295" s="3">
        <v>22.13</v>
      </c>
      <c r="I2295">
        <v>1</v>
      </c>
      <c r="K2295" s="18">
        <f t="shared" si="175"/>
        <v>34.950000000000003</v>
      </c>
      <c r="L2295" s="18">
        <f t="shared" si="176"/>
        <v>12.820000000000004</v>
      </c>
      <c r="M2295" s="19">
        <f t="shared" si="177"/>
        <v>0.3668097281831188</v>
      </c>
      <c r="N2295" s="19">
        <f t="shared" si="178"/>
        <v>0</v>
      </c>
      <c r="O2295" s="18">
        <f t="shared" si="179"/>
        <v>0</v>
      </c>
    </row>
    <row r="2296" spans="1:15" x14ac:dyDescent="0.55000000000000004">
      <c r="A2296" s="2">
        <v>43271</v>
      </c>
      <c r="B2296">
        <v>10</v>
      </c>
      <c r="C2296" t="s">
        <v>8</v>
      </c>
      <c r="D2296" t="s">
        <v>11</v>
      </c>
      <c r="E2296">
        <v>9</v>
      </c>
      <c r="F2296">
        <v>34.950000000000003</v>
      </c>
      <c r="G2296" s="4">
        <v>0</v>
      </c>
      <c r="H2296" s="3">
        <v>22.13</v>
      </c>
      <c r="I2296">
        <v>2</v>
      </c>
      <c r="K2296" s="18">
        <f t="shared" si="175"/>
        <v>69.900000000000006</v>
      </c>
      <c r="L2296" s="18">
        <f t="shared" si="176"/>
        <v>25.640000000000008</v>
      </c>
      <c r="M2296" s="19">
        <f t="shared" si="177"/>
        <v>0.3668097281831188</v>
      </c>
      <c r="N2296" s="19">
        <f t="shared" si="178"/>
        <v>0</v>
      </c>
      <c r="O2296" s="18">
        <f t="shared" si="179"/>
        <v>0</v>
      </c>
    </row>
    <row r="2297" spans="1:15" x14ac:dyDescent="0.55000000000000004">
      <c r="A2297" s="2">
        <v>43275</v>
      </c>
      <c r="B2297">
        <v>10</v>
      </c>
      <c r="C2297" t="s">
        <v>6</v>
      </c>
      <c r="D2297" t="s">
        <v>10</v>
      </c>
      <c r="E2297">
        <v>9</v>
      </c>
      <c r="F2297">
        <v>34.950000000000003</v>
      </c>
      <c r="G2297" s="4">
        <v>0</v>
      </c>
      <c r="H2297" s="3">
        <v>22.13</v>
      </c>
      <c r="I2297">
        <v>14</v>
      </c>
      <c r="K2297" s="18">
        <f t="shared" si="175"/>
        <v>489.30000000000007</v>
      </c>
      <c r="L2297" s="18">
        <f t="shared" si="176"/>
        <v>179.48000000000005</v>
      </c>
      <c r="M2297" s="19">
        <f t="shared" si="177"/>
        <v>0.3668097281831188</v>
      </c>
      <c r="N2297" s="19">
        <f t="shared" si="178"/>
        <v>0</v>
      </c>
      <c r="O2297" s="18">
        <f t="shared" si="179"/>
        <v>0</v>
      </c>
    </row>
    <row r="2298" spans="1:15" x14ac:dyDescent="0.55000000000000004">
      <c r="A2298" s="2">
        <v>43182</v>
      </c>
      <c r="B2298">
        <v>10</v>
      </c>
      <c r="C2298" t="s">
        <v>9</v>
      </c>
      <c r="D2298" t="s">
        <v>10</v>
      </c>
      <c r="E2298">
        <v>3</v>
      </c>
      <c r="F2298">
        <v>34.950000000000003</v>
      </c>
      <c r="G2298" s="4">
        <v>0</v>
      </c>
      <c r="H2298" s="3">
        <v>22.13</v>
      </c>
      <c r="I2298">
        <v>17</v>
      </c>
      <c r="K2298" s="18">
        <f t="shared" si="175"/>
        <v>594.15000000000009</v>
      </c>
      <c r="L2298" s="18">
        <f t="shared" si="176"/>
        <v>217.94000000000005</v>
      </c>
      <c r="M2298" s="19">
        <f t="shared" si="177"/>
        <v>0.3668097281831188</v>
      </c>
      <c r="N2298" s="19">
        <f t="shared" si="178"/>
        <v>0.15</v>
      </c>
      <c r="O2298" s="18">
        <f t="shared" si="179"/>
        <v>89.122500000000016</v>
      </c>
    </row>
    <row r="2299" spans="1:15" x14ac:dyDescent="0.55000000000000004">
      <c r="A2299" s="2">
        <v>43156</v>
      </c>
      <c r="B2299">
        <v>44</v>
      </c>
      <c r="C2299" t="s">
        <v>8</v>
      </c>
      <c r="D2299" t="s">
        <v>10</v>
      </c>
      <c r="E2299">
        <v>9</v>
      </c>
      <c r="F2299">
        <v>38.950000000000003</v>
      </c>
      <c r="G2299" s="4">
        <v>0</v>
      </c>
      <c r="H2299" s="3">
        <v>24.76</v>
      </c>
      <c r="I2299">
        <v>3</v>
      </c>
      <c r="K2299" s="18">
        <f t="shared" si="175"/>
        <v>116.85000000000001</v>
      </c>
      <c r="L2299" s="18">
        <f t="shared" si="176"/>
        <v>42.570000000000007</v>
      </c>
      <c r="M2299" s="19">
        <f t="shared" si="177"/>
        <v>0.36431322207958927</v>
      </c>
      <c r="N2299" s="19">
        <f t="shared" si="178"/>
        <v>0</v>
      </c>
      <c r="O2299" s="18">
        <f t="shared" si="179"/>
        <v>0</v>
      </c>
    </row>
    <row r="2300" spans="1:15" x14ac:dyDescent="0.55000000000000004">
      <c r="A2300" s="2">
        <v>43167</v>
      </c>
      <c r="B2300">
        <v>44</v>
      </c>
      <c r="C2300" t="s">
        <v>5</v>
      </c>
      <c r="D2300" t="s">
        <v>11</v>
      </c>
      <c r="E2300">
        <v>7</v>
      </c>
      <c r="F2300">
        <v>38.950000000000003</v>
      </c>
      <c r="G2300" s="4">
        <v>0</v>
      </c>
      <c r="H2300" s="3">
        <v>24.76</v>
      </c>
      <c r="I2300">
        <v>15</v>
      </c>
      <c r="K2300" s="18">
        <f t="shared" si="175"/>
        <v>584.25</v>
      </c>
      <c r="L2300" s="18">
        <f t="shared" si="176"/>
        <v>212.85000000000002</v>
      </c>
      <c r="M2300" s="19">
        <f t="shared" si="177"/>
        <v>0.36431322207958927</v>
      </c>
      <c r="N2300" s="19">
        <f t="shared" si="178"/>
        <v>0.15</v>
      </c>
      <c r="O2300" s="18">
        <f t="shared" si="179"/>
        <v>87.637500000000003</v>
      </c>
    </row>
    <row r="2301" spans="1:15" x14ac:dyDescent="0.55000000000000004">
      <c r="A2301" s="2">
        <v>43207</v>
      </c>
      <c r="B2301">
        <v>44</v>
      </c>
      <c r="C2301" t="s">
        <v>5</v>
      </c>
      <c r="D2301" t="s">
        <v>11</v>
      </c>
      <c r="E2301">
        <v>2</v>
      </c>
      <c r="F2301">
        <v>38.950000000000003</v>
      </c>
      <c r="G2301" s="4">
        <v>0</v>
      </c>
      <c r="H2301" s="3">
        <v>24.76</v>
      </c>
      <c r="I2301">
        <v>26</v>
      </c>
      <c r="K2301" s="18">
        <f t="shared" si="175"/>
        <v>1012.7</v>
      </c>
      <c r="L2301" s="18">
        <f t="shared" si="176"/>
        <v>368.94000000000005</v>
      </c>
      <c r="M2301" s="19">
        <f t="shared" si="177"/>
        <v>0.36431322207958927</v>
      </c>
      <c r="N2301" s="19">
        <f t="shared" si="178"/>
        <v>0.15</v>
      </c>
      <c r="O2301" s="18">
        <f t="shared" si="179"/>
        <v>151.905</v>
      </c>
    </row>
    <row r="2302" spans="1:15" x14ac:dyDescent="0.55000000000000004">
      <c r="A2302" s="2">
        <v>43216</v>
      </c>
      <c r="B2302">
        <v>44</v>
      </c>
      <c r="C2302" t="s">
        <v>6</v>
      </c>
      <c r="D2302" t="s">
        <v>11</v>
      </c>
      <c r="E2302">
        <v>9</v>
      </c>
      <c r="F2302">
        <v>38.950000000000003</v>
      </c>
      <c r="G2302" s="4">
        <v>0</v>
      </c>
      <c r="H2302" s="3">
        <v>24.76</v>
      </c>
      <c r="I2302">
        <v>26</v>
      </c>
      <c r="K2302" s="18">
        <f t="shared" si="175"/>
        <v>1012.7</v>
      </c>
      <c r="L2302" s="18">
        <f t="shared" si="176"/>
        <v>368.94000000000005</v>
      </c>
      <c r="M2302" s="19">
        <f t="shared" si="177"/>
        <v>0.36431322207958927</v>
      </c>
      <c r="N2302" s="19">
        <f t="shared" si="178"/>
        <v>0.15</v>
      </c>
      <c r="O2302" s="18">
        <f t="shared" si="179"/>
        <v>151.905</v>
      </c>
    </row>
    <row r="2303" spans="1:15" x14ac:dyDescent="0.55000000000000004">
      <c r="A2303" s="2">
        <v>43218</v>
      </c>
      <c r="B2303">
        <v>44</v>
      </c>
      <c r="C2303" t="s">
        <v>7</v>
      </c>
      <c r="D2303" t="s">
        <v>10</v>
      </c>
      <c r="E2303">
        <v>5</v>
      </c>
      <c r="F2303">
        <v>38.950000000000003</v>
      </c>
      <c r="G2303" s="4">
        <v>0</v>
      </c>
      <c r="H2303" s="3">
        <v>24.76</v>
      </c>
      <c r="I2303">
        <v>12</v>
      </c>
      <c r="K2303" s="18">
        <f t="shared" si="175"/>
        <v>467.40000000000003</v>
      </c>
      <c r="L2303" s="18">
        <f t="shared" si="176"/>
        <v>170.28000000000003</v>
      </c>
      <c r="M2303" s="19">
        <f t="shared" si="177"/>
        <v>0.36431322207958927</v>
      </c>
      <c r="N2303" s="19">
        <f t="shared" si="178"/>
        <v>0</v>
      </c>
      <c r="O2303" s="18">
        <f t="shared" si="179"/>
        <v>0</v>
      </c>
    </row>
    <row r="2304" spans="1:15" x14ac:dyDescent="0.55000000000000004">
      <c r="A2304" s="2">
        <v>43265</v>
      </c>
      <c r="B2304">
        <v>44</v>
      </c>
      <c r="C2304" t="s">
        <v>5</v>
      </c>
      <c r="D2304" t="s">
        <v>11</v>
      </c>
      <c r="E2304">
        <v>10</v>
      </c>
      <c r="F2304">
        <v>38.950000000000003</v>
      </c>
      <c r="G2304" s="4">
        <v>0</v>
      </c>
      <c r="H2304" s="3">
        <v>24.76</v>
      </c>
      <c r="I2304">
        <v>13</v>
      </c>
      <c r="K2304" s="18">
        <f t="shared" si="175"/>
        <v>506.35</v>
      </c>
      <c r="L2304" s="18">
        <f t="shared" si="176"/>
        <v>184.47000000000003</v>
      </c>
      <c r="M2304" s="19">
        <f t="shared" si="177"/>
        <v>0.36431322207958927</v>
      </c>
      <c r="N2304" s="19">
        <f t="shared" si="178"/>
        <v>0.15</v>
      </c>
      <c r="O2304" s="18">
        <f t="shared" si="179"/>
        <v>75.952500000000001</v>
      </c>
    </row>
    <row r="2305" spans="1:15" x14ac:dyDescent="0.55000000000000004">
      <c r="A2305" s="2">
        <v>43267</v>
      </c>
      <c r="B2305">
        <v>44</v>
      </c>
      <c r="C2305" t="s">
        <v>9</v>
      </c>
      <c r="D2305" t="s">
        <v>10</v>
      </c>
      <c r="E2305">
        <v>2</v>
      </c>
      <c r="F2305">
        <v>38.950000000000003</v>
      </c>
      <c r="G2305" s="4">
        <v>0</v>
      </c>
      <c r="H2305" s="3">
        <v>24.76</v>
      </c>
      <c r="I2305">
        <v>6</v>
      </c>
      <c r="K2305" s="18">
        <f t="shared" si="175"/>
        <v>233.70000000000002</v>
      </c>
      <c r="L2305" s="18">
        <f t="shared" si="176"/>
        <v>85.140000000000015</v>
      </c>
      <c r="M2305" s="19">
        <f t="shared" si="177"/>
        <v>0.36431322207958927</v>
      </c>
      <c r="N2305" s="19">
        <f t="shared" si="178"/>
        <v>0</v>
      </c>
      <c r="O2305" s="18">
        <f t="shared" si="179"/>
        <v>0</v>
      </c>
    </row>
    <row r="2306" spans="1:15" x14ac:dyDescent="0.55000000000000004">
      <c r="A2306" s="2">
        <v>43128</v>
      </c>
      <c r="B2306">
        <v>44</v>
      </c>
      <c r="C2306" t="s">
        <v>9</v>
      </c>
      <c r="D2306" t="s">
        <v>10</v>
      </c>
      <c r="E2306">
        <v>6</v>
      </c>
      <c r="F2306">
        <v>38.950000000000003</v>
      </c>
      <c r="G2306" s="4">
        <v>0</v>
      </c>
      <c r="H2306" s="3">
        <v>24.76</v>
      </c>
      <c r="I2306">
        <v>19</v>
      </c>
      <c r="K2306" s="18">
        <f t="shared" ref="K2306:K2369" si="180">I2306*F2306*(1-G2306)</f>
        <v>740.05000000000007</v>
      </c>
      <c r="L2306" s="18">
        <f t="shared" ref="L2306:L2369" si="181">(F2306*(1-G2306)-H2306)*I2306</f>
        <v>269.61</v>
      </c>
      <c r="M2306" s="19">
        <f t="shared" ref="M2306:M2369" si="182">L2306/K2306</f>
        <v>0.36431322207958922</v>
      </c>
      <c r="N2306" s="19">
        <f t="shared" si="178"/>
        <v>0.15</v>
      </c>
      <c r="O2306" s="18">
        <f t="shared" si="179"/>
        <v>111.00750000000001</v>
      </c>
    </row>
    <row r="2307" spans="1:15" x14ac:dyDescent="0.55000000000000004">
      <c r="A2307" s="2">
        <v>43135</v>
      </c>
      <c r="B2307">
        <v>44</v>
      </c>
      <c r="C2307" t="s">
        <v>9</v>
      </c>
      <c r="D2307" t="s">
        <v>10</v>
      </c>
      <c r="E2307">
        <v>2</v>
      </c>
      <c r="F2307">
        <v>38.950000000000003</v>
      </c>
      <c r="G2307" s="4">
        <v>0</v>
      </c>
      <c r="H2307" s="3">
        <v>24.76</v>
      </c>
      <c r="I2307">
        <v>2</v>
      </c>
      <c r="K2307" s="18">
        <f t="shared" si="180"/>
        <v>77.900000000000006</v>
      </c>
      <c r="L2307" s="18">
        <f t="shared" si="181"/>
        <v>28.380000000000003</v>
      </c>
      <c r="M2307" s="19">
        <f t="shared" si="182"/>
        <v>0.36431322207958922</v>
      </c>
      <c r="N2307" s="19">
        <f t="shared" ref="N2307:N2370" si="183">MAX(IF(K2307&gt;500,0.15,0),G2307)-G2307</f>
        <v>0</v>
      </c>
      <c r="O2307" s="18">
        <f t="shared" ref="O2307:O2370" si="184">N2307*K2307</f>
        <v>0</v>
      </c>
    </row>
    <row r="2308" spans="1:15" x14ac:dyDescent="0.55000000000000004">
      <c r="A2308" s="2">
        <v>43142</v>
      </c>
      <c r="B2308">
        <v>44</v>
      </c>
      <c r="C2308" t="s">
        <v>8</v>
      </c>
      <c r="D2308" t="s">
        <v>10</v>
      </c>
      <c r="E2308">
        <v>8</v>
      </c>
      <c r="F2308">
        <v>38.950000000000003</v>
      </c>
      <c r="G2308" s="4">
        <v>0</v>
      </c>
      <c r="H2308" s="3">
        <v>24.76</v>
      </c>
      <c r="I2308">
        <v>10</v>
      </c>
      <c r="K2308" s="18">
        <f t="shared" si="180"/>
        <v>389.5</v>
      </c>
      <c r="L2308" s="18">
        <f t="shared" si="181"/>
        <v>141.9</v>
      </c>
      <c r="M2308" s="19">
        <f t="shared" si="182"/>
        <v>0.36431322207958922</v>
      </c>
      <c r="N2308" s="19">
        <f t="shared" si="183"/>
        <v>0</v>
      </c>
      <c r="O2308" s="18">
        <f t="shared" si="184"/>
        <v>0</v>
      </c>
    </row>
    <row r="2309" spans="1:15" x14ac:dyDescent="0.55000000000000004">
      <c r="A2309" s="2">
        <v>43162</v>
      </c>
      <c r="B2309">
        <v>44</v>
      </c>
      <c r="C2309" t="s">
        <v>9</v>
      </c>
      <c r="D2309" t="s">
        <v>10</v>
      </c>
      <c r="E2309">
        <v>1</v>
      </c>
      <c r="F2309">
        <v>38.950000000000003</v>
      </c>
      <c r="G2309" s="4">
        <v>0</v>
      </c>
      <c r="H2309" s="3">
        <v>24.76</v>
      </c>
      <c r="I2309">
        <v>23</v>
      </c>
      <c r="K2309" s="18">
        <f t="shared" si="180"/>
        <v>895.85</v>
      </c>
      <c r="L2309" s="18">
        <f t="shared" si="181"/>
        <v>326.37</v>
      </c>
      <c r="M2309" s="19">
        <f t="shared" si="182"/>
        <v>0.36431322207958922</v>
      </c>
      <c r="N2309" s="19">
        <f t="shared" si="183"/>
        <v>0.15</v>
      </c>
      <c r="O2309" s="18">
        <f t="shared" si="184"/>
        <v>134.3775</v>
      </c>
    </row>
    <row r="2310" spans="1:15" x14ac:dyDescent="0.55000000000000004">
      <c r="A2310" s="2">
        <v>43167</v>
      </c>
      <c r="B2310">
        <v>44</v>
      </c>
      <c r="C2310" t="s">
        <v>6</v>
      </c>
      <c r="D2310" t="s">
        <v>11</v>
      </c>
      <c r="E2310">
        <v>5</v>
      </c>
      <c r="F2310">
        <v>38.950000000000003</v>
      </c>
      <c r="G2310" s="4">
        <v>0</v>
      </c>
      <c r="H2310" s="3">
        <v>24.76</v>
      </c>
      <c r="I2310">
        <v>20</v>
      </c>
      <c r="K2310" s="18">
        <f t="shared" si="180"/>
        <v>779</v>
      </c>
      <c r="L2310" s="18">
        <f t="shared" si="181"/>
        <v>283.8</v>
      </c>
      <c r="M2310" s="19">
        <f t="shared" si="182"/>
        <v>0.36431322207958922</v>
      </c>
      <c r="N2310" s="19">
        <f t="shared" si="183"/>
        <v>0.15</v>
      </c>
      <c r="O2310" s="18">
        <f t="shared" si="184"/>
        <v>116.85</v>
      </c>
    </row>
    <row r="2311" spans="1:15" x14ac:dyDescent="0.55000000000000004">
      <c r="A2311" s="2">
        <v>43168</v>
      </c>
      <c r="B2311">
        <v>44</v>
      </c>
      <c r="C2311" t="s">
        <v>9</v>
      </c>
      <c r="D2311" t="s">
        <v>10</v>
      </c>
      <c r="E2311">
        <v>9</v>
      </c>
      <c r="F2311">
        <v>38.950000000000003</v>
      </c>
      <c r="G2311" s="4">
        <v>0</v>
      </c>
      <c r="H2311" s="3">
        <v>24.76</v>
      </c>
      <c r="I2311">
        <v>10</v>
      </c>
      <c r="K2311" s="18">
        <f t="shared" si="180"/>
        <v>389.5</v>
      </c>
      <c r="L2311" s="18">
        <f t="shared" si="181"/>
        <v>141.9</v>
      </c>
      <c r="M2311" s="19">
        <f t="shared" si="182"/>
        <v>0.36431322207958922</v>
      </c>
      <c r="N2311" s="19">
        <f t="shared" si="183"/>
        <v>0</v>
      </c>
      <c r="O2311" s="18">
        <f t="shared" si="184"/>
        <v>0</v>
      </c>
    </row>
    <row r="2312" spans="1:15" x14ac:dyDescent="0.55000000000000004">
      <c r="A2312" s="2">
        <v>43169</v>
      </c>
      <c r="B2312">
        <v>44</v>
      </c>
      <c r="C2312" t="s">
        <v>8</v>
      </c>
      <c r="D2312" t="s">
        <v>10</v>
      </c>
      <c r="E2312">
        <v>1</v>
      </c>
      <c r="F2312">
        <v>38.950000000000003</v>
      </c>
      <c r="G2312" s="4">
        <v>0</v>
      </c>
      <c r="H2312" s="3">
        <v>24.76</v>
      </c>
      <c r="I2312">
        <v>23</v>
      </c>
      <c r="K2312" s="18">
        <f t="shared" si="180"/>
        <v>895.85</v>
      </c>
      <c r="L2312" s="18">
        <f t="shared" si="181"/>
        <v>326.37</v>
      </c>
      <c r="M2312" s="19">
        <f t="shared" si="182"/>
        <v>0.36431322207958922</v>
      </c>
      <c r="N2312" s="19">
        <f t="shared" si="183"/>
        <v>0.15</v>
      </c>
      <c r="O2312" s="18">
        <f t="shared" si="184"/>
        <v>134.3775</v>
      </c>
    </row>
    <row r="2313" spans="1:15" x14ac:dyDescent="0.55000000000000004">
      <c r="A2313" s="2">
        <v>43173</v>
      </c>
      <c r="B2313">
        <v>44</v>
      </c>
      <c r="C2313" t="s">
        <v>8</v>
      </c>
      <c r="D2313" t="s">
        <v>11</v>
      </c>
      <c r="E2313">
        <v>4</v>
      </c>
      <c r="F2313">
        <v>38.950000000000003</v>
      </c>
      <c r="G2313" s="4">
        <v>0</v>
      </c>
      <c r="H2313" s="3">
        <v>24.76</v>
      </c>
      <c r="I2313">
        <v>25</v>
      </c>
      <c r="K2313" s="18">
        <f t="shared" si="180"/>
        <v>973.75000000000011</v>
      </c>
      <c r="L2313" s="18">
        <f t="shared" si="181"/>
        <v>354.75000000000006</v>
      </c>
      <c r="M2313" s="19">
        <f t="shared" si="182"/>
        <v>0.36431322207958922</v>
      </c>
      <c r="N2313" s="19">
        <f t="shared" si="183"/>
        <v>0.15</v>
      </c>
      <c r="O2313" s="18">
        <f t="shared" si="184"/>
        <v>146.0625</v>
      </c>
    </row>
    <row r="2314" spans="1:15" x14ac:dyDescent="0.55000000000000004">
      <c r="A2314" s="2">
        <v>43181</v>
      </c>
      <c r="B2314">
        <v>44</v>
      </c>
      <c r="C2314" t="s">
        <v>6</v>
      </c>
      <c r="D2314" t="s">
        <v>11</v>
      </c>
      <c r="E2314">
        <v>11</v>
      </c>
      <c r="F2314">
        <v>38.950000000000003</v>
      </c>
      <c r="G2314" s="4">
        <v>0</v>
      </c>
      <c r="H2314" s="3">
        <v>24.76</v>
      </c>
      <c r="I2314">
        <v>1</v>
      </c>
      <c r="K2314" s="18">
        <f t="shared" si="180"/>
        <v>38.950000000000003</v>
      </c>
      <c r="L2314" s="18">
        <f t="shared" si="181"/>
        <v>14.190000000000001</v>
      </c>
      <c r="M2314" s="19">
        <f t="shared" si="182"/>
        <v>0.36431322207958922</v>
      </c>
      <c r="N2314" s="19">
        <f t="shared" si="183"/>
        <v>0</v>
      </c>
      <c r="O2314" s="18">
        <f t="shared" si="184"/>
        <v>0</v>
      </c>
    </row>
    <row r="2315" spans="1:15" x14ac:dyDescent="0.55000000000000004">
      <c r="A2315" s="2">
        <v>43182</v>
      </c>
      <c r="B2315">
        <v>44</v>
      </c>
      <c r="C2315" t="s">
        <v>9</v>
      </c>
      <c r="D2315" t="s">
        <v>10</v>
      </c>
      <c r="E2315">
        <v>5</v>
      </c>
      <c r="F2315">
        <v>38.950000000000003</v>
      </c>
      <c r="G2315" s="4">
        <v>0</v>
      </c>
      <c r="H2315" s="3">
        <v>24.76</v>
      </c>
      <c r="I2315">
        <v>14</v>
      </c>
      <c r="K2315" s="18">
        <f t="shared" si="180"/>
        <v>545.30000000000007</v>
      </c>
      <c r="L2315" s="18">
        <f t="shared" si="181"/>
        <v>198.66000000000003</v>
      </c>
      <c r="M2315" s="19">
        <f t="shared" si="182"/>
        <v>0.36431322207958922</v>
      </c>
      <c r="N2315" s="19">
        <f t="shared" si="183"/>
        <v>0.15</v>
      </c>
      <c r="O2315" s="18">
        <f t="shared" si="184"/>
        <v>81.795000000000002</v>
      </c>
    </row>
    <row r="2316" spans="1:15" x14ac:dyDescent="0.55000000000000004">
      <c r="A2316" s="2">
        <v>43189</v>
      </c>
      <c r="B2316">
        <v>44</v>
      </c>
      <c r="C2316" t="s">
        <v>8</v>
      </c>
      <c r="D2316" t="s">
        <v>10</v>
      </c>
      <c r="E2316">
        <v>2</v>
      </c>
      <c r="F2316">
        <v>38.950000000000003</v>
      </c>
      <c r="G2316" s="4">
        <v>0</v>
      </c>
      <c r="H2316" s="3">
        <v>24.76</v>
      </c>
      <c r="I2316">
        <v>9</v>
      </c>
      <c r="K2316" s="18">
        <f t="shared" si="180"/>
        <v>350.55</v>
      </c>
      <c r="L2316" s="18">
        <f t="shared" si="181"/>
        <v>127.71000000000001</v>
      </c>
      <c r="M2316" s="19">
        <f t="shared" si="182"/>
        <v>0.36431322207958922</v>
      </c>
      <c r="N2316" s="19">
        <f t="shared" si="183"/>
        <v>0</v>
      </c>
      <c r="O2316" s="18">
        <f t="shared" si="184"/>
        <v>0</v>
      </c>
    </row>
    <row r="2317" spans="1:15" x14ac:dyDescent="0.55000000000000004">
      <c r="A2317" s="2">
        <v>43212</v>
      </c>
      <c r="B2317">
        <v>44</v>
      </c>
      <c r="C2317" t="s">
        <v>7</v>
      </c>
      <c r="D2317" t="s">
        <v>10</v>
      </c>
      <c r="E2317">
        <v>4</v>
      </c>
      <c r="F2317">
        <v>38.950000000000003</v>
      </c>
      <c r="G2317" s="4">
        <v>0</v>
      </c>
      <c r="H2317" s="3">
        <v>24.76</v>
      </c>
      <c r="I2317">
        <v>23</v>
      </c>
      <c r="K2317" s="18">
        <f t="shared" si="180"/>
        <v>895.85</v>
      </c>
      <c r="L2317" s="18">
        <f t="shared" si="181"/>
        <v>326.37</v>
      </c>
      <c r="M2317" s="19">
        <f t="shared" si="182"/>
        <v>0.36431322207958922</v>
      </c>
      <c r="N2317" s="19">
        <f t="shared" si="183"/>
        <v>0.15</v>
      </c>
      <c r="O2317" s="18">
        <f t="shared" si="184"/>
        <v>134.3775</v>
      </c>
    </row>
    <row r="2318" spans="1:15" x14ac:dyDescent="0.55000000000000004">
      <c r="A2318" s="2">
        <v>43237</v>
      </c>
      <c r="B2318">
        <v>44</v>
      </c>
      <c r="C2318" t="s">
        <v>5</v>
      </c>
      <c r="D2318" t="s">
        <v>11</v>
      </c>
      <c r="E2318">
        <v>6</v>
      </c>
      <c r="F2318">
        <v>38.950000000000003</v>
      </c>
      <c r="G2318" s="4">
        <v>0</v>
      </c>
      <c r="H2318" s="3">
        <v>24.76</v>
      </c>
      <c r="I2318">
        <v>18</v>
      </c>
      <c r="K2318" s="18">
        <f t="shared" si="180"/>
        <v>701.1</v>
      </c>
      <c r="L2318" s="18">
        <f t="shared" si="181"/>
        <v>255.42000000000002</v>
      </c>
      <c r="M2318" s="19">
        <f t="shared" si="182"/>
        <v>0.36431322207958922</v>
      </c>
      <c r="N2318" s="19">
        <f t="shared" si="183"/>
        <v>0.15</v>
      </c>
      <c r="O2318" s="18">
        <f t="shared" si="184"/>
        <v>105.16500000000001</v>
      </c>
    </row>
    <row r="2319" spans="1:15" x14ac:dyDescent="0.55000000000000004">
      <c r="A2319" s="2">
        <v>43238</v>
      </c>
      <c r="B2319">
        <v>44</v>
      </c>
      <c r="C2319" t="s">
        <v>9</v>
      </c>
      <c r="D2319" t="s">
        <v>10</v>
      </c>
      <c r="E2319">
        <v>9</v>
      </c>
      <c r="F2319">
        <v>38.950000000000003</v>
      </c>
      <c r="G2319" s="4">
        <v>0</v>
      </c>
      <c r="H2319" s="3">
        <v>24.76</v>
      </c>
      <c r="I2319">
        <v>9</v>
      </c>
      <c r="K2319" s="18">
        <f t="shared" si="180"/>
        <v>350.55</v>
      </c>
      <c r="L2319" s="18">
        <f t="shared" si="181"/>
        <v>127.71000000000001</v>
      </c>
      <c r="M2319" s="19">
        <f t="shared" si="182"/>
        <v>0.36431322207958922</v>
      </c>
      <c r="N2319" s="19">
        <f t="shared" si="183"/>
        <v>0</v>
      </c>
      <c r="O2319" s="18">
        <f t="shared" si="184"/>
        <v>0</v>
      </c>
    </row>
    <row r="2320" spans="1:15" x14ac:dyDescent="0.55000000000000004">
      <c r="A2320" s="2">
        <v>43249</v>
      </c>
      <c r="B2320">
        <v>44</v>
      </c>
      <c r="C2320" t="s">
        <v>7</v>
      </c>
      <c r="D2320" t="s">
        <v>11</v>
      </c>
      <c r="E2320">
        <v>12</v>
      </c>
      <c r="F2320">
        <v>38.950000000000003</v>
      </c>
      <c r="G2320" s="4">
        <v>0</v>
      </c>
      <c r="H2320" s="3">
        <v>24.76</v>
      </c>
      <c r="I2320">
        <v>18</v>
      </c>
      <c r="K2320" s="18">
        <f t="shared" si="180"/>
        <v>701.1</v>
      </c>
      <c r="L2320" s="18">
        <f t="shared" si="181"/>
        <v>255.42000000000002</v>
      </c>
      <c r="M2320" s="19">
        <f t="shared" si="182"/>
        <v>0.36431322207958922</v>
      </c>
      <c r="N2320" s="19">
        <f t="shared" si="183"/>
        <v>0.15</v>
      </c>
      <c r="O2320" s="18">
        <f t="shared" si="184"/>
        <v>105.16500000000001</v>
      </c>
    </row>
    <row r="2321" spans="1:15" x14ac:dyDescent="0.55000000000000004">
      <c r="A2321" s="2">
        <v>43260</v>
      </c>
      <c r="B2321">
        <v>44</v>
      </c>
      <c r="C2321" t="s">
        <v>7</v>
      </c>
      <c r="D2321" t="s">
        <v>10</v>
      </c>
      <c r="E2321">
        <v>8</v>
      </c>
      <c r="F2321">
        <v>38.950000000000003</v>
      </c>
      <c r="G2321" s="4">
        <v>0</v>
      </c>
      <c r="H2321" s="3">
        <v>24.76</v>
      </c>
      <c r="I2321">
        <v>1</v>
      </c>
      <c r="K2321" s="18">
        <f t="shared" si="180"/>
        <v>38.950000000000003</v>
      </c>
      <c r="L2321" s="18">
        <f t="shared" si="181"/>
        <v>14.190000000000001</v>
      </c>
      <c r="M2321" s="19">
        <f t="shared" si="182"/>
        <v>0.36431322207958922</v>
      </c>
      <c r="N2321" s="19">
        <f t="shared" si="183"/>
        <v>0</v>
      </c>
      <c r="O2321" s="18">
        <f t="shared" si="184"/>
        <v>0</v>
      </c>
    </row>
    <row r="2322" spans="1:15" x14ac:dyDescent="0.55000000000000004">
      <c r="A2322" s="2">
        <v>43261</v>
      </c>
      <c r="B2322">
        <v>44</v>
      </c>
      <c r="C2322" t="s">
        <v>6</v>
      </c>
      <c r="D2322" t="s">
        <v>10</v>
      </c>
      <c r="E2322">
        <v>3</v>
      </c>
      <c r="F2322">
        <v>38.950000000000003</v>
      </c>
      <c r="G2322" s="4">
        <v>0</v>
      </c>
      <c r="H2322" s="3">
        <v>24.76</v>
      </c>
      <c r="I2322">
        <v>14</v>
      </c>
      <c r="K2322" s="18">
        <f t="shared" si="180"/>
        <v>545.30000000000007</v>
      </c>
      <c r="L2322" s="18">
        <f t="shared" si="181"/>
        <v>198.66000000000003</v>
      </c>
      <c r="M2322" s="19">
        <f t="shared" si="182"/>
        <v>0.36431322207958922</v>
      </c>
      <c r="N2322" s="19">
        <f t="shared" si="183"/>
        <v>0.15</v>
      </c>
      <c r="O2322" s="18">
        <f t="shared" si="184"/>
        <v>81.795000000000002</v>
      </c>
    </row>
    <row r="2323" spans="1:15" x14ac:dyDescent="0.55000000000000004">
      <c r="A2323" s="2">
        <v>43262</v>
      </c>
      <c r="B2323">
        <v>44</v>
      </c>
      <c r="C2323" t="s">
        <v>8</v>
      </c>
      <c r="D2323" t="s">
        <v>11</v>
      </c>
      <c r="E2323">
        <v>6</v>
      </c>
      <c r="F2323">
        <v>38.950000000000003</v>
      </c>
      <c r="G2323" s="4">
        <v>0</v>
      </c>
      <c r="H2323" s="3">
        <v>24.76</v>
      </c>
      <c r="I2323">
        <v>29</v>
      </c>
      <c r="K2323" s="18">
        <f t="shared" si="180"/>
        <v>1129.5500000000002</v>
      </c>
      <c r="L2323" s="18">
        <f t="shared" si="181"/>
        <v>411.51000000000005</v>
      </c>
      <c r="M2323" s="19">
        <f t="shared" si="182"/>
        <v>0.36431322207958922</v>
      </c>
      <c r="N2323" s="19">
        <f t="shared" si="183"/>
        <v>0.15</v>
      </c>
      <c r="O2323" s="18">
        <f t="shared" si="184"/>
        <v>169.43250000000003</v>
      </c>
    </row>
    <row r="2324" spans="1:15" x14ac:dyDescent="0.55000000000000004">
      <c r="A2324" s="2">
        <v>43263</v>
      </c>
      <c r="B2324">
        <v>44</v>
      </c>
      <c r="C2324" t="s">
        <v>7</v>
      </c>
      <c r="D2324" t="s">
        <v>11</v>
      </c>
      <c r="E2324">
        <v>6</v>
      </c>
      <c r="F2324">
        <v>38.950000000000003</v>
      </c>
      <c r="G2324" s="4">
        <v>0</v>
      </c>
      <c r="H2324" s="3">
        <v>24.76</v>
      </c>
      <c r="I2324">
        <v>17</v>
      </c>
      <c r="K2324" s="18">
        <f t="shared" si="180"/>
        <v>662.15000000000009</v>
      </c>
      <c r="L2324" s="18">
        <f t="shared" si="181"/>
        <v>241.23000000000002</v>
      </c>
      <c r="M2324" s="19">
        <f t="shared" si="182"/>
        <v>0.36431322207958922</v>
      </c>
      <c r="N2324" s="19">
        <f t="shared" si="183"/>
        <v>0.15</v>
      </c>
      <c r="O2324" s="18">
        <f t="shared" si="184"/>
        <v>99.322500000000005</v>
      </c>
    </row>
    <row r="2325" spans="1:15" x14ac:dyDescent="0.55000000000000004">
      <c r="A2325" s="2">
        <v>43263</v>
      </c>
      <c r="B2325">
        <v>44</v>
      </c>
      <c r="C2325" t="s">
        <v>7</v>
      </c>
      <c r="D2325" t="s">
        <v>11</v>
      </c>
      <c r="E2325">
        <v>12</v>
      </c>
      <c r="F2325">
        <v>38.950000000000003</v>
      </c>
      <c r="G2325" s="4">
        <v>0</v>
      </c>
      <c r="H2325" s="3">
        <v>24.76</v>
      </c>
      <c r="I2325">
        <v>29</v>
      </c>
      <c r="K2325" s="18">
        <f t="shared" si="180"/>
        <v>1129.5500000000002</v>
      </c>
      <c r="L2325" s="18">
        <f t="shared" si="181"/>
        <v>411.51000000000005</v>
      </c>
      <c r="M2325" s="19">
        <f t="shared" si="182"/>
        <v>0.36431322207958922</v>
      </c>
      <c r="N2325" s="19">
        <f t="shared" si="183"/>
        <v>0.15</v>
      </c>
      <c r="O2325" s="18">
        <f t="shared" si="184"/>
        <v>169.43250000000003</v>
      </c>
    </row>
    <row r="2326" spans="1:15" x14ac:dyDescent="0.55000000000000004">
      <c r="A2326" s="2">
        <v>43274</v>
      </c>
      <c r="B2326">
        <v>44</v>
      </c>
      <c r="C2326" t="s">
        <v>7</v>
      </c>
      <c r="D2326" t="s">
        <v>10</v>
      </c>
      <c r="E2326">
        <v>8</v>
      </c>
      <c r="F2326">
        <v>38.950000000000003</v>
      </c>
      <c r="G2326" s="4">
        <v>0</v>
      </c>
      <c r="H2326" s="3">
        <v>24.76</v>
      </c>
      <c r="I2326">
        <v>8</v>
      </c>
      <c r="K2326" s="18">
        <f t="shared" si="180"/>
        <v>311.60000000000002</v>
      </c>
      <c r="L2326" s="18">
        <f t="shared" si="181"/>
        <v>113.52000000000001</v>
      </c>
      <c r="M2326" s="19">
        <f t="shared" si="182"/>
        <v>0.36431322207958922</v>
      </c>
      <c r="N2326" s="19">
        <f t="shared" si="183"/>
        <v>0</v>
      </c>
      <c r="O2326" s="18">
        <f t="shared" si="184"/>
        <v>0</v>
      </c>
    </row>
    <row r="2327" spans="1:15" x14ac:dyDescent="0.55000000000000004">
      <c r="A2327" s="2">
        <v>43216</v>
      </c>
      <c r="B2327">
        <v>44</v>
      </c>
      <c r="C2327" t="s">
        <v>6</v>
      </c>
      <c r="D2327" t="s">
        <v>11</v>
      </c>
      <c r="E2327">
        <v>4</v>
      </c>
      <c r="F2327">
        <v>38.950000000000003</v>
      </c>
      <c r="G2327" s="4">
        <v>0</v>
      </c>
      <c r="H2327" s="3">
        <v>24.76</v>
      </c>
      <c r="I2327">
        <v>25</v>
      </c>
      <c r="K2327" s="18">
        <f t="shared" si="180"/>
        <v>973.75000000000011</v>
      </c>
      <c r="L2327" s="18">
        <f t="shared" si="181"/>
        <v>354.75000000000006</v>
      </c>
      <c r="M2327" s="19">
        <f t="shared" si="182"/>
        <v>0.36431322207958922</v>
      </c>
      <c r="N2327" s="19">
        <f t="shared" si="183"/>
        <v>0.15</v>
      </c>
      <c r="O2327" s="18">
        <f t="shared" si="184"/>
        <v>146.0625</v>
      </c>
    </row>
    <row r="2328" spans="1:15" x14ac:dyDescent="0.55000000000000004">
      <c r="A2328" s="2">
        <v>43242</v>
      </c>
      <c r="B2328">
        <v>44</v>
      </c>
      <c r="C2328" t="s">
        <v>7</v>
      </c>
      <c r="D2328" t="s">
        <v>11</v>
      </c>
      <c r="E2328">
        <v>7</v>
      </c>
      <c r="F2328">
        <v>38.950000000000003</v>
      </c>
      <c r="G2328" s="4">
        <v>0</v>
      </c>
      <c r="H2328" s="3">
        <v>24.76</v>
      </c>
      <c r="I2328">
        <v>8</v>
      </c>
      <c r="K2328" s="18">
        <f t="shared" si="180"/>
        <v>311.60000000000002</v>
      </c>
      <c r="L2328" s="18">
        <f t="shared" si="181"/>
        <v>113.52000000000001</v>
      </c>
      <c r="M2328" s="19">
        <f t="shared" si="182"/>
        <v>0.36431322207958922</v>
      </c>
      <c r="N2328" s="19">
        <f t="shared" si="183"/>
        <v>0</v>
      </c>
      <c r="O2328" s="18">
        <f t="shared" si="184"/>
        <v>0</v>
      </c>
    </row>
    <row r="2329" spans="1:15" x14ac:dyDescent="0.55000000000000004">
      <c r="A2329" s="2">
        <v>43261</v>
      </c>
      <c r="B2329">
        <v>44</v>
      </c>
      <c r="C2329" t="s">
        <v>7</v>
      </c>
      <c r="D2329" t="s">
        <v>10</v>
      </c>
      <c r="E2329">
        <v>4</v>
      </c>
      <c r="F2329">
        <v>38.950000000000003</v>
      </c>
      <c r="G2329" s="4">
        <v>0</v>
      </c>
      <c r="H2329" s="3">
        <v>24.76</v>
      </c>
      <c r="I2329">
        <v>29</v>
      </c>
      <c r="K2329" s="18">
        <f t="shared" si="180"/>
        <v>1129.5500000000002</v>
      </c>
      <c r="L2329" s="18">
        <f t="shared" si="181"/>
        <v>411.51000000000005</v>
      </c>
      <c r="M2329" s="19">
        <f t="shared" si="182"/>
        <v>0.36431322207958922</v>
      </c>
      <c r="N2329" s="19">
        <f t="shared" si="183"/>
        <v>0.15</v>
      </c>
      <c r="O2329" s="18">
        <f t="shared" si="184"/>
        <v>169.43250000000003</v>
      </c>
    </row>
    <row r="2330" spans="1:15" x14ac:dyDescent="0.55000000000000004">
      <c r="A2330" s="2">
        <v>43267</v>
      </c>
      <c r="B2330">
        <v>44</v>
      </c>
      <c r="C2330" t="s">
        <v>9</v>
      </c>
      <c r="D2330" t="s">
        <v>10</v>
      </c>
      <c r="E2330">
        <v>5</v>
      </c>
      <c r="F2330">
        <v>38.950000000000003</v>
      </c>
      <c r="G2330" s="4">
        <v>0</v>
      </c>
      <c r="H2330" s="3">
        <v>24.76</v>
      </c>
      <c r="I2330">
        <v>17</v>
      </c>
      <c r="K2330" s="18">
        <f t="shared" si="180"/>
        <v>662.15000000000009</v>
      </c>
      <c r="L2330" s="18">
        <f t="shared" si="181"/>
        <v>241.23000000000002</v>
      </c>
      <c r="M2330" s="19">
        <f t="shared" si="182"/>
        <v>0.36431322207958922</v>
      </c>
      <c r="N2330" s="19">
        <f t="shared" si="183"/>
        <v>0.15</v>
      </c>
      <c r="O2330" s="18">
        <f t="shared" si="184"/>
        <v>99.322500000000005</v>
      </c>
    </row>
    <row r="2331" spans="1:15" x14ac:dyDescent="0.55000000000000004">
      <c r="A2331" s="2">
        <v>43238</v>
      </c>
      <c r="B2331">
        <v>44</v>
      </c>
      <c r="C2331" t="s">
        <v>8</v>
      </c>
      <c r="D2331" t="s">
        <v>10</v>
      </c>
      <c r="E2331">
        <v>7</v>
      </c>
      <c r="F2331">
        <v>38.950000000000003</v>
      </c>
      <c r="G2331" s="4">
        <v>0</v>
      </c>
      <c r="H2331" s="3">
        <v>24.76</v>
      </c>
      <c r="I2331">
        <v>11</v>
      </c>
      <c r="K2331" s="18">
        <f t="shared" si="180"/>
        <v>428.45000000000005</v>
      </c>
      <c r="L2331" s="18">
        <f t="shared" si="181"/>
        <v>156.09</v>
      </c>
      <c r="M2331" s="19">
        <f t="shared" si="182"/>
        <v>0.36431322207958916</v>
      </c>
      <c r="N2331" s="19">
        <f t="shared" si="183"/>
        <v>0</v>
      </c>
      <c r="O2331" s="18">
        <f t="shared" si="184"/>
        <v>0</v>
      </c>
    </row>
    <row r="2332" spans="1:15" x14ac:dyDescent="0.55000000000000004">
      <c r="A2332" s="2">
        <v>43171</v>
      </c>
      <c r="B2332">
        <v>45</v>
      </c>
      <c r="C2332" t="s">
        <v>8</v>
      </c>
      <c r="D2332" t="s">
        <v>11</v>
      </c>
      <c r="E2332">
        <v>11</v>
      </c>
      <c r="F2332">
        <v>38.950000000000003</v>
      </c>
      <c r="G2332" s="4">
        <v>0.1</v>
      </c>
      <c r="H2332" s="3">
        <v>22.33</v>
      </c>
      <c r="I2332">
        <v>5</v>
      </c>
      <c r="K2332" s="18">
        <f t="shared" si="180"/>
        <v>175.27500000000001</v>
      </c>
      <c r="L2332" s="18">
        <f t="shared" si="181"/>
        <v>63.625000000000043</v>
      </c>
      <c r="M2332" s="19">
        <f t="shared" si="182"/>
        <v>0.36300099843103717</v>
      </c>
      <c r="N2332" s="19">
        <f t="shared" si="183"/>
        <v>0</v>
      </c>
      <c r="O2332" s="18">
        <f t="shared" si="184"/>
        <v>0</v>
      </c>
    </row>
    <row r="2333" spans="1:15" x14ac:dyDescent="0.55000000000000004">
      <c r="A2333" s="2">
        <v>43225</v>
      </c>
      <c r="B2333">
        <v>45</v>
      </c>
      <c r="C2333" t="s">
        <v>7</v>
      </c>
      <c r="D2333" t="s">
        <v>10</v>
      </c>
      <c r="E2333">
        <v>10</v>
      </c>
      <c r="F2333">
        <v>38.950000000000003</v>
      </c>
      <c r="G2333" s="4">
        <v>0.1</v>
      </c>
      <c r="H2333" s="3">
        <v>22.33</v>
      </c>
      <c r="I2333">
        <v>6</v>
      </c>
      <c r="K2333" s="18">
        <f t="shared" si="180"/>
        <v>210.33</v>
      </c>
      <c r="L2333" s="18">
        <f t="shared" si="181"/>
        <v>76.350000000000051</v>
      </c>
      <c r="M2333" s="19">
        <f t="shared" si="182"/>
        <v>0.36300099843103717</v>
      </c>
      <c r="N2333" s="19">
        <f t="shared" si="183"/>
        <v>0</v>
      </c>
      <c r="O2333" s="18">
        <f t="shared" si="184"/>
        <v>0</v>
      </c>
    </row>
    <row r="2334" spans="1:15" x14ac:dyDescent="0.55000000000000004">
      <c r="A2334" s="2">
        <v>43163</v>
      </c>
      <c r="B2334">
        <v>45</v>
      </c>
      <c r="C2334" t="s">
        <v>7</v>
      </c>
      <c r="D2334" t="s">
        <v>10</v>
      </c>
      <c r="E2334">
        <v>10</v>
      </c>
      <c r="F2334">
        <v>38.950000000000003</v>
      </c>
      <c r="G2334" s="4">
        <v>0.1</v>
      </c>
      <c r="H2334" s="3">
        <v>22.33</v>
      </c>
      <c r="I2334">
        <v>6</v>
      </c>
      <c r="K2334" s="18">
        <f t="shared" si="180"/>
        <v>210.33</v>
      </c>
      <c r="L2334" s="18">
        <f t="shared" si="181"/>
        <v>76.350000000000051</v>
      </c>
      <c r="M2334" s="19">
        <f t="shared" si="182"/>
        <v>0.36300099843103717</v>
      </c>
      <c r="N2334" s="19">
        <f t="shared" si="183"/>
        <v>0</v>
      </c>
      <c r="O2334" s="18">
        <f t="shared" si="184"/>
        <v>0</v>
      </c>
    </row>
    <row r="2335" spans="1:15" x14ac:dyDescent="0.55000000000000004">
      <c r="A2335" s="2">
        <v>43212</v>
      </c>
      <c r="B2335">
        <v>45</v>
      </c>
      <c r="C2335" t="s">
        <v>5</v>
      </c>
      <c r="D2335" t="s">
        <v>10</v>
      </c>
      <c r="E2335">
        <v>3</v>
      </c>
      <c r="F2335">
        <v>38.950000000000003</v>
      </c>
      <c r="G2335" s="4">
        <v>0.1</v>
      </c>
      <c r="H2335" s="3">
        <v>22.33</v>
      </c>
      <c r="I2335">
        <v>2</v>
      </c>
      <c r="K2335" s="18">
        <f t="shared" si="180"/>
        <v>70.110000000000014</v>
      </c>
      <c r="L2335" s="18">
        <f t="shared" si="181"/>
        <v>25.450000000000017</v>
      </c>
      <c r="M2335" s="19">
        <f t="shared" si="182"/>
        <v>0.36300099843103711</v>
      </c>
      <c r="N2335" s="19">
        <f t="shared" si="183"/>
        <v>0</v>
      </c>
      <c r="O2335" s="18">
        <f t="shared" si="184"/>
        <v>0</v>
      </c>
    </row>
    <row r="2336" spans="1:15" x14ac:dyDescent="0.55000000000000004">
      <c r="A2336" s="2">
        <v>43255</v>
      </c>
      <c r="B2336">
        <v>45</v>
      </c>
      <c r="C2336" t="s">
        <v>8</v>
      </c>
      <c r="D2336" t="s">
        <v>11</v>
      </c>
      <c r="E2336">
        <v>2</v>
      </c>
      <c r="F2336">
        <v>38.950000000000003</v>
      </c>
      <c r="G2336" s="4">
        <v>0.1</v>
      </c>
      <c r="H2336" s="3">
        <v>22.33</v>
      </c>
      <c r="I2336">
        <v>2</v>
      </c>
      <c r="K2336" s="18">
        <f t="shared" si="180"/>
        <v>70.110000000000014</v>
      </c>
      <c r="L2336" s="18">
        <f t="shared" si="181"/>
        <v>25.450000000000017</v>
      </c>
      <c r="M2336" s="19">
        <f t="shared" si="182"/>
        <v>0.36300099843103711</v>
      </c>
      <c r="N2336" s="19">
        <f t="shared" si="183"/>
        <v>0</v>
      </c>
      <c r="O2336" s="18">
        <f t="shared" si="184"/>
        <v>0</v>
      </c>
    </row>
    <row r="2337" spans="1:15" x14ac:dyDescent="0.55000000000000004">
      <c r="A2337" s="2">
        <v>43267</v>
      </c>
      <c r="B2337">
        <v>45</v>
      </c>
      <c r="C2337" t="s">
        <v>8</v>
      </c>
      <c r="D2337" t="s">
        <v>10</v>
      </c>
      <c r="E2337">
        <v>3</v>
      </c>
      <c r="F2337">
        <v>38.950000000000003</v>
      </c>
      <c r="G2337" s="4">
        <v>0.1</v>
      </c>
      <c r="H2337" s="3">
        <v>22.33</v>
      </c>
      <c r="I2337">
        <v>8</v>
      </c>
      <c r="K2337" s="18">
        <f t="shared" si="180"/>
        <v>280.44000000000005</v>
      </c>
      <c r="L2337" s="18">
        <f t="shared" si="181"/>
        <v>101.80000000000007</v>
      </c>
      <c r="M2337" s="19">
        <f t="shared" si="182"/>
        <v>0.36300099843103711</v>
      </c>
      <c r="N2337" s="19">
        <f t="shared" si="183"/>
        <v>0</v>
      </c>
      <c r="O2337" s="18">
        <f t="shared" si="184"/>
        <v>0</v>
      </c>
    </row>
    <row r="2338" spans="1:15" x14ac:dyDescent="0.55000000000000004">
      <c r="A2338" s="2">
        <v>43267</v>
      </c>
      <c r="B2338">
        <v>45</v>
      </c>
      <c r="C2338" t="s">
        <v>8</v>
      </c>
      <c r="D2338" t="s">
        <v>10</v>
      </c>
      <c r="E2338">
        <v>6</v>
      </c>
      <c r="F2338">
        <v>38.950000000000003</v>
      </c>
      <c r="G2338" s="4">
        <v>0.1</v>
      </c>
      <c r="H2338" s="3">
        <v>22.33</v>
      </c>
      <c r="I2338">
        <v>2</v>
      </c>
      <c r="K2338" s="18">
        <f t="shared" si="180"/>
        <v>70.110000000000014</v>
      </c>
      <c r="L2338" s="18">
        <f t="shared" si="181"/>
        <v>25.450000000000017</v>
      </c>
      <c r="M2338" s="19">
        <f t="shared" si="182"/>
        <v>0.36300099843103711</v>
      </c>
      <c r="N2338" s="19">
        <f t="shared" si="183"/>
        <v>0</v>
      </c>
      <c r="O2338" s="18">
        <f t="shared" si="184"/>
        <v>0</v>
      </c>
    </row>
    <row r="2339" spans="1:15" x14ac:dyDescent="0.55000000000000004">
      <c r="A2339" s="2">
        <v>43128</v>
      </c>
      <c r="B2339">
        <v>11</v>
      </c>
      <c r="C2339" t="s">
        <v>7</v>
      </c>
      <c r="D2339" t="s">
        <v>10</v>
      </c>
      <c r="E2339">
        <v>11</v>
      </c>
      <c r="F2339">
        <v>65.95</v>
      </c>
      <c r="G2339" s="4">
        <v>0.1</v>
      </c>
      <c r="H2339" s="3">
        <v>37.97</v>
      </c>
      <c r="I2339">
        <v>4</v>
      </c>
      <c r="K2339" s="18">
        <f t="shared" si="180"/>
        <v>237.42000000000002</v>
      </c>
      <c r="L2339" s="18">
        <f t="shared" si="181"/>
        <v>85.54000000000002</v>
      </c>
      <c r="M2339" s="19">
        <f t="shared" si="182"/>
        <v>0.3602897818212451</v>
      </c>
      <c r="N2339" s="19">
        <f t="shared" si="183"/>
        <v>0</v>
      </c>
      <c r="O2339" s="18">
        <f t="shared" si="184"/>
        <v>0</v>
      </c>
    </row>
    <row r="2340" spans="1:15" x14ac:dyDescent="0.55000000000000004">
      <c r="A2340" s="2">
        <v>43247</v>
      </c>
      <c r="B2340">
        <v>11</v>
      </c>
      <c r="C2340" t="s">
        <v>6</v>
      </c>
      <c r="D2340" t="s">
        <v>10</v>
      </c>
      <c r="E2340">
        <v>12</v>
      </c>
      <c r="F2340">
        <v>65.95</v>
      </c>
      <c r="G2340" s="4">
        <v>0.1</v>
      </c>
      <c r="H2340" s="3">
        <v>37.97</v>
      </c>
      <c r="I2340">
        <v>3</v>
      </c>
      <c r="K2340" s="18">
        <f t="shared" si="180"/>
        <v>178.06500000000003</v>
      </c>
      <c r="L2340" s="18">
        <f t="shared" si="181"/>
        <v>64.155000000000015</v>
      </c>
      <c r="M2340" s="19">
        <f t="shared" si="182"/>
        <v>0.3602897818212451</v>
      </c>
      <c r="N2340" s="19">
        <f t="shared" si="183"/>
        <v>0</v>
      </c>
      <c r="O2340" s="18">
        <f t="shared" si="184"/>
        <v>0</v>
      </c>
    </row>
    <row r="2341" spans="1:15" x14ac:dyDescent="0.55000000000000004">
      <c r="A2341" s="2">
        <v>43162</v>
      </c>
      <c r="B2341">
        <v>11</v>
      </c>
      <c r="C2341" t="s">
        <v>9</v>
      </c>
      <c r="D2341" t="s">
        <v>10</v>
      </c>
      <c r="E2341">
        <v>6</v>
      </c>
      <c r="F2341">
        <v>65.95</v>
      </c>
      <c r="G2341" s="4">
        <v>0.1</v>
      </c>
      <c r="H2341" s="3">
        <v>37.97</v>
      </c>
      <c r="I2341">
        <v>18</v>
      </c>
      <c r="K2341" s="18">
        <f t="shared" si="180"/>
        <v>1068.3900000000001</v>
      </c>
      <c r="L2341" s="18">
        <f t="shared" si="181"/>
        <v>384.93000000000006</v>
      </c>
      <c r="M2341" s="19">
        <f t="shared" si="182"/>
        <v>0.3602897818212451</v>
      </c>
      <c r="N2341" s="19">
        <f t="shared" si="183"/>
        <v>4.9999999999999989E-2</v>
      </c>
      <c r="O2341" s="18">
        <f t="shared" si="184"/>
        <v>53.419499999999992</v>
      </c>
    </row>
    <row r="2342" spans="1:15" x14ac:dyDescent="0.55000000000000004">
      <c r="A2342" s="2">
        <v>43142</v>
      </c>
      <c r="B2342">
        <v>46</v>
      </c>
      <c r="C2342" t="s">
        <v>8</v>
      </c>
      <c r="D2342" t="s">
        <v>10</v>
      </c>
      <c r="E2342">
        <v>11</v>
      </c>
      <c r="F2342">
        <v>55.95</v>
      </c>
      <c r="G2342" s="4">
        <v>0.1</v>
      </c>
      <c r="H2342" s="3">
        <v>32.47</v>
      </c>
      <c r="I2342">
        <v>19</v>
      </c>
      <c r="K2342" s="18">
        <f t="shared" si="180"/>
        <v>956.745</v>
      </c>
      <c r="L2342" s="18">
        <f t="shared" si="181"/>
        <v>339.81500000000011</v>
      </c>
      <c r="M2342" s="19">
        <f t="shared" si="182"/>
        <v>0.35517823453480302</v>
      </c>
      <c r="N2342" s="19">
        <f t="shared" si="183"/>
        <v>4.9999999999999989E-2</v>
      </c>
      <c r="O2342" s="18">
        <f t="shared" si="184"/>
        <v>47.83724999999999</v>
      </c>
    </row>
    <row r="2343" spans="1:15" x14ac:dyDescent="0.55000000000000004">
      <c r="A2343" s="2">
        <v>43198</v>
      </c>
      <c r="B2343">
        <v>46</v>
      </c>
      <c r="C2343" t="s">
        <v>6</v>
      </c>
      <c r="D2343" t="s">
        <v>10</v>
      </c>
      <c r="E2343">
        <v>11</v>
      </c>
      <c r="F2343">
        <v>55.95</v>
      </c>
      <c r="G2343" s="4">
        <v>0.1</v>
      </c>
      <c r="H2343" s="3">
        <v>32.47</v>
      </c>
      <c r="I2343">
        <v>30</v>
      </c>
      <c r="K2343" s="18">
        <f t="shared" si="180"/>
        <v>1510.65</v>
      </c>
      <c r="L2343" s="18">
        <f t="shared" si="181"/>
        <v>536.55000000000018</v>
      </c>
      <c r="M2343" s="19">
        <f t="shared" si="182"/>
        <v>0.35517823453480302</v>
      </c>
      <c r="N2343" s="19">
        <f t="shared" si="183"/>
        <v>4.9999999999999989E-2</v>
      </c>
      <c r="O2343" s="18">
        <f t="shared" si="184"/>
        <v>75.532499999999985</v>
      </c>
    </row>
    <row r="2344" spans="1:15" x14ac:dyDescent="0.55000000000000004">
      <c r="A2344" s="2">
        <v>43259</v>
      </c>
      <c r="B2344">
        <v>46</v>
      </c>
      <c r="C2344" t="s">
        <v>9</v>
      </c>
      <c r="D2344" t="s">
        <v>10</v>
      </c>
      <c r="E2344">
        <v>1</v>
      </c>
      <c r="F2344">
        <v>55.95</v>
      </c>
      <c r="G2344" s="4">
        <v>0.1</v>
      </c>
      <c r="H2344" s="3">
        <v>32.47</v>
      </c>
      <c r="I2344">
        <v>25</v>
      </c>
      <c r="K2344" s="18">
        <f t="shared" si="180"/>
        <v>1258.875</v>
      </c>
      <c r="L2344" s="18">
        <f t="shared" si="181"/>
        <v>447.12500000000011</v>
      </c>
      <c r="M2344" s="19">
        <f t="shared" si="182"/>
        <v>0.35517823453480302</v>
      </c>
      <c r="N2344" s="19">
        <f t="shared" si="183"/>
        <v>4.9999999999999989E-2</v>
      </c>
      <c r="O2344" s="18">
        <f t="shared" si="184"/>
        <v>62.943749999999987</v>
      </c>
    </row>
    <row r="2345" spans="1:15" x14ac:dyDescent="0.55000000000000004">
      <c r="A2345" s="2">
        <v>43231</v>
      </c>
      <c r="B2345">
        <v>46</v>
      </c>
      <c r="C2345" t="s">
        <v>9</v>
      </c>
      <c r="D2345" t="s">
        <v>10</v>
      </c>
      <c r="E2345">
        <v>11</v>
      </c>
      <c r="F2345">
        <v>55.95</v>
      </c>
      <c r="G2345" s="4">
        <v>0.1</v>
      </c>
      <c r="H2345" s="3">
        <v>32.47</v>
      </c>
      <c r="I2345">
        <v>4</v>
      </c>
      <c r="K2345" s="18">
        <f t="shared" si="180"/>
        <v>201.42000000000002</v>
      </c>
      <c r="L2345" s="18">
        <f t="shared" si="181"/>
        <v>71.54000000000002</v>
      </c>
      <c r="M2345" s="19">
        <f t="shared" si="182"/>
        <v>0.35517823453480296</v>
      </c>
      <c r="N2345" s="19">
        <f t="shared" si="183"/>
        <v>0</v>
      </c>
      <c r="O2345" s="18">
        <f t="shared" si="184"/>
        <v>0</v>
      </c>
    </row>
    <row r="2346" spans="1:15" x14ac:dyDescent="0.55000000000000004">
      <c r="A2346" s="2">
        <v>43267</v>
      </c>
      <c r="B2346">
        <v>46</v>
      </c>
      <c r="C2346" t="s">
        <v>9</v>
      </c>
      <c r="D2346" t="s">
        <v>10</v>
      </c>
      <c r="E2346">
        <v>4</v>
      </c>
      <c r="F2346">
        <v>55.95</v>
      </c>
      <c r="G2346" s="4">
        <v>0.1</v>
      </c>
      <c r="H2346" s="3">
        <v>32.47</v>
      </c>
      <c r="I2346">
        <v>2</v>
      </c>
      <c r="K2346" s="18">
        <f t="shared" si="180"/>
        <v>100.71000000000001</v>
      </c>
      <c r="L2346" s="18">
        <f t="shared" si="181"/>
        <v>35.77000000000001</v>
      </c>
      <c r="M2346" s="19">
        <f t="shared" si="182"/>
        <v>0.35517823453480296</v>
      </c>
      <c r="N2346" s="19">
        <f t="shared" si="183"/>
        <v>0</v>
      </c>
      <c r="O2346" s="18">
        <f t="shared" si="184"/>
        <v>0</v>
      </c>
    </row>
    <row r="2347" spans="1:15" x14ac:dyDescent="0.55000000000000004">
      <c r="A2347" s="2">
        <v>43142</v>
      </c>
      <c r="B2347">
        <v>46</v>
      </c>
      <c r="C2347" t="s">
        <v>8</v>
      </c>
      <c r="D2347" t="s">
        <v>10</v>
      </c>
      <c r="E2347">
        <v>8</v>
      </c>
      <c r="F2347">
        <v>55.95</v>
      </c>
      <c r="G2347" s="4">
        <v>0.1</v>
      </c>
      <c r="H2347" s="3">
        <v>32.47</v>
      </c>
      <c r="I2347">
        <v>29</v>
      </c>
      <c r="K2347" s="18">
        <f t="shared" si="180"/>
        <v>1460.2950000000003</v>
      </c>
      <c r="L2347" s="18">
        <f t="shared" si="181"/>
        <v>518.66500000000019</v>
      </c>
      <c r="M2347" s="19">
        <f t="shared" si="182"/>
        <v>0.35517823453480296</v>
      </c>
      <c r="N2347" s="19">
        <f t="shared" si="183"/>
        <v>4.9999999999999989E-2</v>
      </c>
      <c r="O2347" s="18">
        <f t="shared" si="184"/>
        <v>73.014749999999992</v>
      </c>
    </row>
    <row r="2348" spans="1:15" x14ac:dyDescent="0.55000000000000004">
      <c r="A2348" s="2">
        <v>43162</v>
      </c>
      <c r="B2348">
        <v>46</v>
      </c>
      <c r="C2348" t="s">
        <v>8</v>
      </c>
      <c r="D2348" t="s">
        <v>10</v>
      </c>
      <c r="E2348">
        <v>10</v>
      </c>
      <c r="F2348">
        <v>55.95</v>
      </c>
      <c r="G2348" s="4">
        <v>0.1</v>
      </c>
      <c r="H2348" s="3">
        <v>32.47</v>
      </c>
      <c r="I2348">
        <v>11</v>
      </c>
      <c r="K2348" s="18">
        <f t="shared" si="180"/>
        <v>553.90500000000009</v>
      </c>
      <c r="L2348" s="18">
        <f t="shared" si="181"/>
        <v>196.73500000000007</v>
      </c>
      <c r="M2348" s="19">
        <f t="shared" si="182"/>
        <v>0.35517823453480296</v>
      </c>
      <c r="N2348" s="19">
        <f t="shared" si="183"/>
        <v>4.9999999999999989E-2</v>
      </c>
      <c r="O2348" s="18">
        <f t="shared" si="184"/>
        <v>27.695249999999998</v>
      </c>
    </row>
    <row r="2349" spans="1:15" x14ac:dyDescent="0.55000000000000004">
      <c r="A2349" s="2">
        <v>43163</v>
      </c>
      <c r="B2349">
        <v>46</v>
      </c>
      <c r="C2349" t="s">
        <v>5</v>
      </c>
      <c r="D2349" t="s">
        <v>10</v>
      </c>
      <c r="E2349">
        <v>1</v>
      </c>
      <c r="F2349">
        <v>55.95</v>
      </c>
      <c r="G2349" s="4">
        <v>0.1</v>
      </c>
      <c r="H2349" s="3">
        <v>32.47</v>
      </c>
      <c r="I2349">
        <v>29</v>
      </c>
      <c r="K2349" s="18">
        <f t="shared" si="180"/>
        <v>1460.2950000000003</v>
      </c>
      <c r="L2349" s="18">
        <f t="shared" si="181"/>
        <v>518.66500000000019</v>
      </c>
      <c r="M2349" s="19">
        <f t="shared" si="182"/>
        <v>0.35517823453480296</v>
      </c>
      <c r="N2349" s="19">
        <f t="shared" si="183"/>
        <v>4.9999999999999989E-2</v>
      </c>
      <c r="O2349" s="18">
        <f t="shared" si="184"/>
        <v>73.014749999999992</v>
      </c>
    </row>
    <row r="2350" spans="1:15" x14ac:dyDescent="0.55000000000000004">
      <c r="A2350" s="2">
        <v>43225</v>
      </c>
      <c r="B2350">
        <v>46</v>
      </c>
      <c r="C2350" t="s">
        <v>8</v>
      </c>
      <c r="D2350" t="s">
        <v>10</v>
      </c>
      <c r="E2350">
        <v>5</v>
      </c>
      <c r="F2350">
        <v>55.95</v>
      </c>
      <c r="G2350" s="4">
        <v>0.1</v>
      </c>
      <c r="H2350" s="3">
        <v>32.47</v>
      </c>
      <c r="I2350">
        <v>14</v>
      </c>
      <c r="K2350" s="18">
        <f t="shared" si="180"/>
        <v>704.97</v>
      </c>
      <c r="L2350" s="18">
        <f t="shared" si="181"/>
        <v>250.39000000000007</v>
      </c>
      <c r="M2350" s="19">
        <f t="shared" si="182"/>
        <v>0.35517823453480296</v>
      </c>
      <c r="N2350" s="19">
        <f t="shared" si="183"/>
        <v>4.9999999999999989E-2</v>
      </c>
      <c r="O2350" s="18">
        <f t="shared" si="184"/>
        <v>35.248499999999993</v>
      </c>
    </row>
    <row r="2351" spans="1:15" x14ac:dyDescent="0.55000000000000004">
      <c r="A2351" s="2">
        <v>43234</v>
      </c>
      <c r="B2351">
        <v>46</v>
      </c>
      <c r="C2351" t="s">
        <v>9</v>
      </c>
      <c r="D2351" t="s">
        <v>11</v>
      </c>
      <c r="E2351">
        <v>5</v>
      </c>
      <c r="F2351">
        <v>55.95</v>
      </c>
      <c r="G2351" s="4">
        <v>0.1</v>
      </c>
      <c r="H2351" s="3">
        <v>32.47</v>
      </c>
      <c r="I2351">
        <v>22</v>
      </c>
      <c r="K2351" s="18">
        <f t="shared" si="180"/>
        <v>1107.8100000000002</v>
      </c>
      <c r="L2351" s="18">
        <f t="shared" si="181"/>
        <v>393.47000000000014</v>
      </c>
      <c r="M2351" s="19">
        <f t="shared" si="182"/>
        <v>0.35517823453480296</v>
      </c>
      <c r="N2351" s="19">
        <f t="shared" si="183"/>
        <v>4.9999999999999989E-2</v>
      </c>
      <c r="O2351" s="18">
        <f t="shared" si="184"/>
        <v>55.390499999999996</v>
      </c>
    </row>
    <row r="2352" spans="1:15" x14ac:dyDescent="0.55000000000000004">
      <c r="A2352" s="2">
        <v>43233</v>
      </c>
      <c r="B2352">
        <v>46</v>
      </c>
      <c r="C2352" t="s">
        <v>6</v>
      </c>
      <c r="D2352" t="s">
        <v>10</v>
      </c>
      <c r="E2352">
        <v>5</v>
      </c>
      <c r="F2352">
        <v>55.95</v>
      </c>
      <c r="G2352" s="4">
        <v>0.1</v>
      </c>
      <c r="H2352" s="3">
        <v>32.47</v>
      </c>
      <c r="I2352">
        <v>4</v>
      </c>
      <c r="K2352" s="18">
        <f t="shared" si="180"/>
        <v>201.42000000000002</v>
      </c>
      <c r="L2352" s="18">
        <f t="shared" si="181"/>
        <v>71.54000000000002</v>
      </c>
      <c r="M2352" s="19">
        <f t="shared" si="182"/>
        <v>0.35517823453480296</v>
      </c>
      <c r="N2352" s="19">
        <f t="shared" si="183"/>
        <v>0</v>
      </c>
      <c r="O2352" s="18">
        <f t="shared" si="184"/>
        <v>0</v>
      </c>
    </row>
    <row r="2353" spans="1:15" x14ac:dyDescent="0.55000000000000004">
      <c r="A2353" s="2">
        <v>43183</v>
      </c>
      <c r="B2353">
        <v>1</v>
      </c>
      <c r="C2353" t="s">
        <v>7</v>
      </c>
      <c r="D2353" t="s">
        <v>10</v>
      </c>
      <c r="E2353">
        <v>3</v>
      </c>
      <c r="F2353">
        <v>43.95</v>
      </c>
      <c r="G2353" s="4">
        <v>0.1</v>
      </c>
      <c r="H2353" s="3">
        <v>25.6</v>
      </c>
      <c r="I2353">
        <v>5</v>
      </c>
      <c r="K2353" s="18">
        <f t="shared" si="180"/>
        <v>197.77500000000001</v>
      </c>
      <c r="L2353" s="18">
        <f t="shared" si="181"/>
        <v>69.775000000000034</v>
      </c>
      <c r="M2353" s="19">
        <f t="shared" si="182"/>
        <v>0.35279989887498436</v>
      </c>
      <c r="N2353" s="19">
        <f t="shared" si="183"/>
        <v>0</v>
      </c>
      <c r="O2353" s="18">
        <f t="shared" si="184"/>
        <v>0</v>
      </c>
    </row>
    <row r="2354" spans="1:15" x14ac:dyDescent="0.55000000000000004">
      <c r="A2354" s="2">
        <v>43229</v>
      </c>
      <c r="B2354">
        <v>1</v>
      </c>
      <c r="C2354" t="s">
        <v>8</v>
      </c>
      <c r="D2354" t="s">
        <v>11</v>
      </c>
      <c r="E2354">
        <v>6</v>
      </c>
      <c r="F2354">
        <v>43.95</v>
      </c>
      <c r="G2354" s="4">
        <v>0.1</v>
      </c>
      <c r="H2354" s="3">
        <v>25.6</v>
      </c>
      <c r="I2354">
        <v>10</v>
      </c>
      <c r="K2354" s="18">
        <f t="shared" si="180"/>
        <v>395.55</v>
      </c>
      <c r="L2354" s="18">
        <f t="shared" si="181"/>
        <v>139.55000000000007</v>
      </c>
      <c r="M2354" s="19">
        <f t="shared" si="182"/>
        <v>0.35279989887498436</v>
      </c>
      <c r="N2354" s="19">
        <f t="shared" si="183"/>
        <v>0</v>
      </c>
      <c r="O2354" s="18">
        <f t="shared" si="184"/>
        <v>0</v>
      </c>
    </row>
    <row r="2355" spans="1:15" x14ac:dyDescent="0.55000000000000004">
      <c r="A2355" s="2">
        <v>43225</v>
      </c>
      <c r="B2355">
        <v>1</v>
      </c>
      <c r="C2355" t="s">
        <v>9</v>
      </c>
      <c r="D2355" t="s">
        <v>10</v>
      </c>
      <c r="E2355">
        <v>11</v>
      </c>
      <c r="F2355">
        <v>43.95</v>
      </c>
      <c r="G2355" s="4">
        <v>0.1</v>
      </c>
      <c r="H2355" s="3">
        <v>25.6</v>
      </c>
      <c r="I2355">
        <v>17</v>
      </c>
      <c r="K2355" s="18">
        <f t="shared" si="180"/>
        <v>672.43500000000006</v>
      </c>
      <c r="L2355" s="18">
        <f t="shared" si="181"/>
        <v>237.2350000000001</v>
      </c>
      <c r="M2355" s="19">
        <f t="shared" si="182"/>
        <v>0.35279989887498431</v>
      </c>
      <c r="N2355" s="19">
        <f t="shared" si="183"/>
        <v>4.9999999999999989E-2</v>
      </c>
      <c r="O2355" s="18">
        <f t="shared" si="184"/>
        <v>33.621749999999999</v>
      </c>
    </row>
    <row r="2356" spans="1:15" x14ac:dyDescent="0.55000000000000004">
      <c r="A2356" s="2">
        <v>43142</v>
      </c>
      <c r="B2356">
        <v>1</v>
      </c>
      <c r="C2356" t="s">
        <v>9</v>
      </c>
      <c r="D2356" t="s">
        <v>10</v>
      </c>
      <c r="E2356">
        <v>0</v>
      </c>
      <c r="F2356">
        <v>43.95</v>
      </c>
      <c r="G2356" s="4">
        <v>0.1</v>
      </c>
      <c r="H2356" s="3">
        <v>25.6</v>
      </c>
      <c r="I2356">
        <v>15</v>
      </c>
      <c r="K2356" s="18">
        <f t="shared" si="180"/>
        <v>593.32500000000005</v>
      </c>
      <c r="L2356" s="18">
        <f t="shared" si="181"/>
        <v>209.32500000000007</v>
      </c>
      <c r="M2356" s="19">
        <f t="shared" si="182"/>
        <v>0.35279989887498431</v>
      </c>
      <c r="N2356" s="19">
        <f t="shared" si="183"/>
        <v>4.9999999999999989E-2</v>
      </c>
      <c r="O2356" s="18">
        <f t="shared" si="184"/>
        <v>29.666249999999994</v>
      </c>
    </row>
    <row r="2357" spans="1:15" x14ac:dyDescent="0.55000000000000004">
      <c r="A2357" s="2">
        <v>43219</v>
      </c>
      <c r="B2357">
        <v>1</v>
      </c>
      <c r="C2357" t="s">
        <v>7</v>
      </c>
      <c r="D2357" t="s">
        <v>10</v>
      </c>
      <c r="E2357">
        <v>2</v>
      </c>
      <c r="F2357">
        <v>43.95</v>
      </c>
      <c r="G2357" s="4">
        <v>0.1</v>
      </c>
      <c r="H2357" s="3">
        <v>25.6</v>
      </c>
      <c r="I2357">
        <v>26</v>
      </c>
      <c r="K2357" s="18">
        <f t="shared" si="180"/>
        <v>1028.43</v>
      </c>
      <c r="L2357" s="18">
        <f t="shared" si="181"/>
        <v>362.83000000000015</v>
      </c>
      <c r="M2357" s="19">
        <f t="shared" si="182"/>
        <v>0.35279989887498431</v>
      </c>
      <c r="N2357" s="19">
        <f t="shared" si="183"/>
        <v>4.9999999999999989E-2</v>
      </c>
      <c r="O2357" s="18">
        <f t="shared" si="184"/>
        <v>51.421499999999995</v>
      </c>
    </row>
    <row r="2358" spans="1:15" x14ac:dyDescent="0.55000000000000004">
      <c r="A2358" s="2">
        <v>43183</v>
      </c>
      <c r="B2358">
        <v>1</v>
      </c>
      <c r="C2358" t="s">
        <v>7</v>
      </c>
      <c r="D2358" t="s">
        <v>10</v>
      </c>
      <c r="E2358">
        <v>5</v>
      </c>
      <c r="F2358">
        <v>43.95</v>
      </c>
      <c r="G2358" s="4">
        <v>0.1</v>
      </c>
      <c r="H2358" s="3">
        <v>25.6</v>
      </c>
      <c r="I2358">
        <v>1</v>
      </c>
      <c r="K2358" s="18">
        <f t="shared" si="180"/>
        <v>39.555000000000007</v>
      </c>
      <c r="L2358" s="18">
        <f t="shared" si="181"/>
        <v>13.955000000000005</v>
      </c>
      <c r="M2358" s="19">
        <f t="shared" si="182"/>
        <v>0.35279989887498425</v>
      </c>
      <c r="N2358" s="19">
        <f t="shared" si="183"/>
        <v>0</v>
      </c>
      <c r="O2358" s="18">
        <f t="shared" si="184"/>
        <v>0</v>
      </c>
    </row>
    <row r="2359" spans="1:15" x14ac:dyDescent="0.55000000000000004">
      <c r="A2359" s="2">
        <v>43219</v>
      </c>
      <c r="B2359">
        <v>1</v>
      </c>
      <c r="C2359" t="s">
        <v>7</v>
      </c>
      <c r="D2359" t="s">
        <v>10</v>
      </c>
      <c r="E2359">
        <v>4</v>
      </c>
      <c r="F2359">
        <v>43.95</v>
      </c>
      <c r="G2359" s="4">
        <v>0.1</v>
      </c>
      <c r="H2359" s="3">
        <v>25.6</v>
      </c>
      <c r="I2359">
        <v>2</v>
      </c>
      <c r="K2359" s="18">
        <f t="shared" si="180"/>
        <v>79.110000000000014</v>
      </c>
      <c r="L2359" s="18">
        <f t="shared" si="181"/>
        <v>27.910000000000011</v>
      </c>
      <c r="M2359" s="19">
        <f t="shared" si="182"/>
        <v>0.35279989887498425</v>
      </c>
      <c r="N2359" s="19">
        <f t="shared" si="183"/>
        <v>0</v>
      </c>
      <c r="O2359" s="18">
        <f t="shared" si="184"/>
        <v>0</v>
      </c>
    </row>
    <row r="2360" spans="1:15" x14ac:dyDescent="0.55000000000000004">
      <c r="A2360" s="2">
        <v>43156</v>
      </c>
      <c r="B2360">
        <v>1</v>
      </c>
      <c r="C2360" t="s">
        <v>9</v>
      </c>
      <c r="D2360" t="s">
        <v>10</v>
      </c>
      <c r="E2360">
        <v>0</v>
      </c>
      <c r="F2360">
        <v>43.95</v>
      </c>
      <c r="G2360" s="4">
        <v>0.1</v>
      </c>
      <c r="H2360" s="3">
        <v>25.6</v>
      </c>
      <c r="I2360">
        <v>3</v>
      </c>
      <c r="K2360" s="18">
        <f t="shared" si="180"/>
        <v>118.66500000000002</v>
      </c>
      <c r="L2360" s="18">
        <f t="shared" si="181"/>
        <v>41.865000000000016</v>
      </c>
      <c r="M2360" s="19">
        <f t="shared" si="182"/>
        <v>0.35279989887498425</v>
      </c>
      <c r="N2360" s="19">
        <f t="shared" si="183"/>
        <v>0</v>
      </c>
      <c r="O2360" s="18">
        <f t="shared" si="184"/>
        <v>0</v>
      </c>
    </row>
    <row r="2361" spans="1:15" x14ac:dyDescent="0.55000000000000004">
      <c r="A2361" s="2">
        <v>43159</v>
      </c>
      <c r="B2361">
        <v>1</v>
      </c>
      <c r="C2361" t="s">
        <v>5</v>
      </c>
      <c r="D2361" t="s">
        <v>11</v>
      </c>
      <c r="E2361">
        <v>1</v>
      </c>
      <c r="F2361">
        <v>43.95</v>
      </c>
      <c r="G2361" s="4">
        <v>0.1</v>
      </c>
      <c r="H2361" s="3">
        <v>25.6</v>
      </c>
      <c r="I2361">
        <v>3</v>
      </c>
      <c r="K2361" s="18">
        <f t="shared" si="180"/>
        <v>118.66500000000002</v>
      </c>
      <c r="L2361" s="18">
        <f t="shared" si="181"/>
        <v>41.865000000000016</v>
      </c>
      <c r="M2361" s="19">
        <f t="shared" si="182"/>
        <v>0.35279989887498425</v>
      </c>
      <c r="N2361" s="19">
        <f t="shared" si="183"/>
        <v>0</v>
      </c>
      <c r="O2361" s="18">
        <f t="shared" si="184"/>
        <v>0</v>
      </c>
    </row>
    <row r="2362" spans="1:15" x14ac:dyDescent="0.55000000000000004">
      <c r="A2362" s="2">
        <v>43201</v>
      </c>
      <c r="B2362">
        <v>4</v>
      </c>
      <c r="C2362" t="s">
        <v>8</v>
      </c>
      <c r="D2362" t="s">
        <v>11</v>
      </c>
      <c r="E2362">
        <v>9</v>
      </c>
      <c r="F2362">
        <v>73.95</v>
      </c>
      <c r="G2362" s="4">
        <v>0.2</v>
      </c>
      <c r="H2362" s="3">
        <v>38.86</v>
      </c>
      <c r="I2362">
        <v>1</v>
      </c>
      <c r="K2362" s="18">
        <f t="shared" si="180"/>
        <v>59.160000000000004</v>
      </c>
      <c r="L2362" s="18">
        <f t="shared" si="181"/>
        <v>20.300000000000004</v>
      </c>
      <c r="M2362" s="19">
        <f t="shared" si="182"/>
        <v>0.34313725490196084</v>
      </c>
      <c r="N2362" s="19">
        <f t="shared" si="183"/>
        <v>0</v>
      </c>
      <c r="O2362" s="18">
        <f t="shared" si="184"/>
        <v>0</v>
      </c>
    </row>
    <row r="2363" spans="1:15" x14ac:dyDescent="0.55000000000000004">
      <c r="A2363" s="2">
        <v>43239</v>
      </c>
      <c r="B2363">
        <v>4</v>
      </c>
      <c r="C2363" t="s">
        <v>8</v>
      </c>
      <c r="D2363" t="s">
        <v>10</v>
      </c>
      <c r="E2363">
        <v>5</v>
      </c>
      <c r="F2363">
        <v>73.95</v>
      </c>
      <c r="G2363" s="4">
        <v>0.2</v>
      </c>
      <c r="H2363" s="3">
        <v>38.86</v>
      </c>
      <c r="I2363">
        <v>2</v>
      </c>
      <c r="K2363" s="18">
        <f t="shared" si="180"/>
        <v>118.32000000000001</v>
      </c>
      <c r="L2363" s="18">
        <f t="shared" si="181"/>
        <v>40.600000000000009</v>
      </c>
      <c r="M2363" s="19">
        <f t="shared" si="182"/>
        <v>0.34313725490196084</v>
      </c>
      <c r="N2363" s="19">
        <f t="shared" si="183"/>
        <v>0</v>
      </c>
      <c r="O2363" s="18">
        <f t="shared" si="184"/>
        <v>0</v>
      </c>
    </row>
    <row r="2364" spans="1:15" x14ac:dyDescent="0.55000000000000004">
      <c r="A2364" s="2">
        <v>43183</v>
      </c>
      <c r="B2364">
        <v>4</v>
      </c>
      <c r="C2364" t="s">
        <v>8</v>
      </c>
      <c r="D2364" t="s">
        <v>10</v>
      </c>
      <c r="E2364">
        <v>2</v>
      </c>
      <c r="F2364">
        <v>73.95</v>
      </c>
      <c r="G2364" s="4">
        <v>0.2</v>
      </c>
      <c r="H2364" s="3">
        <v>38.86</v>
      </c>
      <c r="I2364">
        <v>2</v>
      </c>
      <c r="K2364" s="18">
        <f t="shared" si="180"/>
        <v>118.32000000000001</v>
      </c>
      <c r="L2364" s="18">
        <f t="shared" si="181"/>
        <v>40.600000000000009</v>
      </c>
      <c r="M2364" s="19">
        <f t="shared" si="182"/>
        <v>0.34313725490196084</v>
      </c>
      <c r="N2364" s="19">
        <f t="shared" si="183"/>
        <v>0</v>
      </c>
      <c r="O2364" s="18">
        <f t="shared" si="184"/>
        <v>0</v>
      </c>
    </row>
    <row r="2365" spans="1:15" x14ac:dyDescent="0.55000000000000004">
      <c r="A2365" s="2">
        <v>43262</v>
      </c>
      <c r="B2365">
        <v>41</v>
      </c>
      <c r="C2365" t="s">
        <v>8</v>
      </c>
      <c r="D2365" t="s">
        <v>11</v>
      </c>
      <c r="E2365">
        <v>1</v>
      </c>
      <c r="F2365">
        <v>18.95</v>
      </c>
      <c r="G2365" s="4">
        <v>0.2</v>
      </c>
      <c r="H2365" s="3">
        <v>9.98</v>
      </c>
      <c r="I2365">
        <v>3</v>
      </c>
      <c r="K2365" s="18">
        <f t="shared" si="180"/>
        <v>45.48</v>
      </c>
      <c r="L2365" s="18">
        <f t="shared" si="181"/>
        <v>15.54</v>
      </c>
      <c r="M2365" s="19">
        <f t="shared" si="182"/>
        <v>0.34168865435356199</v>
      </c>
      <c r="N2365" s="19">
        <f t="shared" si="183"/>
        <v>0</v>
      </c>
      <c r="O2365" s="18">
        <f t="shared" si="184"/>
        <v>0</v>
      </c>
    </row>
    <row r="2366" spans="1:15" x14ac:dyDescent="0.55000000000000004">
      <c r="A2366" s="2">
        <v>43240</v>
      </c>
      <c r="B2366">
        <v>41</v>
      </c>
      <c r="C2366" t="s">
        <v>7</v>
      </c>
      <c r="D2366" t="s">
        <v>10</v>
      </c>
      <c r="E2366">
        <v>10</v>
      </c>
      <c r="F2366">
        <v>18.95</v>
      </c>
      <c r="G2366" s="4">
        <v>0.2</v>
      </c>
      <c r="H2366" s="3">
        <v>9.98</v>
      </c>
      <c r="I2366">
        <v>20</v>
      </c>
      <c r="K2366" s="18">
        <f t="shared" si="180"/>
        <v>303.2</v>
      </c>
      <c r="L2366" s="18">
        <f t="shared" si="181"/>
        <v>103.6</v>
      </c>
      <c r="M2366" s="19">
        <f t="shared" si="182"/>
        <v>0.34168865435356199</v>
      </c>
      <c r="N2366" s="19">
        <f t="shared" si="183"/>
        <v>0</v>
      </c>
      <c r="O2366" s="18">
        <f t="shared" si="184"/>
        <v>0</v>
      </c>
    </row>
    <row r="2367" spans="1:15" x14ac:dyDescent="0.55000000000000004">
      <c r="A2367" s="2">
        <v>43156</v>
      </c>
      <c r="B2367">
        <v>22</v>
      </c>
      <c r="C2367" t="s">
        <v>9</v>
      </c>
      <c r="D2367" t="s">
        <v>10</v>
      </c>
      <c r="E2367">
        <v>0</v>
      </c>
      <c r="F2367">
        <v>0.95</v>
      </c>
      <c r="G2367" s="4">
        <v>0.1</v>
      </c>
      <c r="H2367" s="3">
        <v>0.56999999999999995</v>
      </c>
      <c r="I2367">
        <v>7</v>
      </c>
      <c r="K2367" s="18">
        <f t="shared" si="180"/>
        <v>5.9849999999999994</v>
      </c>
      <c r="L2367" s="18">
        <f t="shared" si="181"/>
        <v>1.9950000000000001</v>
      </c>
      <c r="M2367" s="19">
        <f t="shared" si="182"/>
        <v>0.33333333333333337</v>
      </c>
      <c r="N2367" s="19">
        <f t="shared" si="183"/>
        <v>0</v>
      </c>
      <c r="O2367" s="18">
        <f t="shared" si="184"/>
        <v>0</v>
      </c>
    </row>
    <row r="2368" spans="1:15" x14ac:dyDescent="0.55000000000000004">
      <c r="A2368" s="2">
        <v>43229</v>
      </c>
      <c r="B2368">
        <v>22</v>
      </c>
      <c r="C2368" t="s">
        <v>6</v>
      </c>
      <c r="D2368" t="s">
        <v>11</v>
      </c>
      <c r="E2368">
        <v>10</v>
      </c>
      <c r="F2368">
        <v>0.95</v>
      </c>
      <c r="G2368" s="4">
        <v>0.1</v>
      </c>
      <c r="H2368" s="3">
        <v>0.56999999999999995</v>
      </c>
      <c r="I2368">
        <v>12</v>
      </c>
      <c r="K2368" s="18">
        <f t="shared" si="180"/>
        <v>10.26</v>
      </c>
      <c r="L2368" s="18">
        <f t="shared" si="181"/>
        <v>3.4200000000000004</v>
      </c>
      <c r="M2368" s="19">
        <f t="shared" si="182"/>
        <v>0.33333333333333337</v>
      </c>
      <c r="N2368" s="19">
        <f t="shared" si="183"/>
        <v>0</v>
      </c>
      <c r="O2368" s="18">
        <f t="shared" si="184"/>
        <v>0</v>
      </c>
    </row>
    <row r="2369" spans="1:15" x14ac:dyDescent="0.55000000000000004">
      <c r="A2369" s="2">
        <v>43129</v>
      </c>
      <c r="B2369">
        <v>22</v>
      </c>
      <c r="C2369" t="s">
        <v>5</v>
      </c>
      <c r="D2369" t="s">
        <v>10</v>
      </c>
      <c r="E2369">
        <v>2</v>
      </c>
      <c r="F2369">
        <v>0.95</v>
      </c>
      <c r="G2369" s="4">
        <v>0.1</v>
      </c>
      <c r="H2369" s="3">
        <v>0.56999999999999995</v>
      </c>
      <c r="I2369">
        <v>21</v>
      </c>
      <c r="K2369" s="18">
        <f t="shared" si="180"/>
        <v>17.954999999999998</v>
      </c>
      <c r="L2369" s="18">
        <f t="shared" si="181"/>
        <v>5.9850000000000003</v>
      </c>
      <c r="M2369" s="19">
        <f t="shared" si="182"/>
        <v>0.33333333333333337</v>
      </c>
      <c r="N2369" s="19">
        <f t="shared" si="183"/>
        <v>0</v>
      </c>
      <c r="O2369" s="18">
        <f t="shared" si="184"/>
        <v>0</v>
      </c>
    </row>
    <row r="2370" spans="1:15" x14ac:dyDescent="0.55000000000000004">
      <c r="A2370" s="2">
        <v>43224</v>
      </c>
      <c r="B2370">
        <v>22</v>
      </c>
      <c r="C2370" t="s">
        <v>9</v>
      </c>
      <c r="D2370" t="s">
        <v>10</v>
      </c>
      <c r="E2370">
        <v>11</v>
      </c>
      <c r="F2370">
        <v>0.95</v>
      </c>
      <c r="G2370" s="4">
        <v>0.1</v>
      </c>
      <c r="H2370" s="3">
        <v>0.56999999999999995</v>
      </c>
      <c r="I2370">
        <v>11</v>
      </c>
      <c r="K2370" s="18">
        <f t="shared" ref="K2370:K2425" si="185">I2370*F2370*(1-G2370)</f>
        <v>9.4049999999999994</v>
      </c>
      <c r="L2370" s="18">
        <f t="shared" ref="L2370:L2425" si="186">(F2370*(1-G2370)-H2370)*I2370</f>
        <v>3.1350000000000002</v>
      </c>
      <c r="M2370" s="19">
        <f t="shared" ref="M2370:M2433" si="187">L2370/K2370</f>
        <v>0.33333333333333337</v>
      </c>
      <c r="N2370" s="19">
        <f t="shared" si="183"/>
        <v>0</v>
      </c>
      <c r="O2370" s="18">
        <f t="shared" si="184"/>
        <v>0</v>
      </c>
    </row>
    <row r="2371" spans="1:15" x14ac:dyDescent="0.55000000000000004">
      <c r="A2371" s="2">
        <v>43129</v>
      </c>
      <c r="B2371">
        <v>22</v>
      </c>
      <c r="C2371" t="s">
        <v>6</v>
      </c>
      <c r="D2371" t="s">
        <v>10</v>
      </c>
      <c r="E2371">
        <v>8</v>
      </c>
      <c r="F2371">
        <v>0.95</v>
      </c>
      <c r="G2371" s="4">
        <v>0.1</v>
      </c>
      <c r="H2371" s="3">
        <v>0.56999999999999995</v>
      </c>
      <c r="I2371">
        <v>5</v>
      </c>
      <c r="K2371" s="18">
        <f t="shared" si="185"/>
        <v>4.2750000000000004</v>
      </c>
      <c r="L2371" s="18">
        <f t="shared" si="186"/>
        <v>1.4250000000000003</v>
      </c>
      <c r="M2371" s="19">
        <f t="shared" si="187"/>
        <v>0.33333333333333337</v>
      </c>
      <c r="N2371" s="19">
        <f t="shared" ref="N2371:N2425" si="188">MAX(IF(K2371&gt;500,0.15,0),G2371)-G2371</f>
        <v>0</v>
      </c>
      <c r="O2371" s="18">
        <f t="shared" ref="O2371:O2425" si="189">N2371*K2371</f>
        <v>0</v>
      </c>
    </row>
    <row r="2372" spans="1:15" x14ac:dyDescent="0.55000000000000004">
      <c r="A2372" s="2">
        <v>43248</v>
      </c>
      <c r="B2372">
        <v>22</v>
      </c>
      <c r="C2372" t="s">
        <v>9</v>
      </c>
      <c r="D2372" t="s">
        <v>11</v>
      </c>
      <c r="E2372">
        <v>3</v>
      </c>
      <c r="F2372">
        <v>0.95</v>
      </c>
      <c r="G2372" s="4">
        <v>0.1</v>
      </c>
      <c r="H2372" s="3">
        <v>0.56999999999999995</v>
      </c>
      <c r="I2372">
        <v>15</v>
      </c>
      <c r="K2372" s="18">
        <f t="shared" si="185"/>
        <v>12.825000000000001</v>
      </c>
      <c r="L2372" s="18">
        <f t="shared" si="186"/>
        <v>4.2750000000000004</v>
      </c>
      <c r="M2372" s="19">
        <f t="shared" si="187"/>
        <v>0.33333333333333331</v>
      </c>
      <c r="N2372" s="19">
        <f t="shared" si="188"/>
        <v>0</v>
      </c>
      <c r="O2372" s="18">
        <f t="shared" si="189"/>
        <v>0</v>
      </c>
    </row>
    <row r="2373" spans="1:15" x14ac:dyDescent="0.55000000000000004">
      <c r="A2373" s="2">
        <v>43138</v>
      </c>
      <c r="B2373">
        <v>24</v>
      </c>
      <c r="C2373" t="s">
        <v>5</v>
      </c>
      <c r="D2373" t="s">
        <v>11</v>
      </c>
      <c r="E2373">
        <v>2</v>
      </c>
      <c r="F2373">
        <v>27.95</v>
      </c>
      <c r="G2373" s="4">
        <v>0.1</v>
      </c>
      <c r="H2373" s="3">
        <v>16.8</v>
      </c>
      <c r="I2373">
        <v>23</v>
      </c>
      <c r="K2373" s="18">
        <f t="shared" si="185"/>
        <v>578.56500000000005</v>
      </c>
      <c r="L2373" s="18">
        <f t="shared" si="186"/>
        <v>192.16500000000002</v>
      </c>
      <c r="M2373" s="19">
        <f t="shared" si="187"/>
        <v>0.33214072748956469</v>
      </c>
      <c r="N2373" s="19">
        <f t="shared" si="188"/>
        <v>4.9999999999999989E-2</v>
      </c>
      <c r="O2373" s="18">
        <f t="shared" si="189"/>
        <v>28.928249999999995</v>
      </c>
    </row>
    <row r="2374" spans="1:15" x14ac:dyDescent="0.55000000000000004">
      <c r="A2374" s="2">
        <v>43174</v>
      </c>
      <c r="B2374">
        <v>24</v>
      </c>
      <c r="C2374" t="s">
        <v>6</v>
      </c>
      <c r="D2374" t="s">
        <v>11</v>
      </c>
      <c r="E2374">
        <v>12</v>
      </c>
      <c r="F2374">
        <v>27.95</v>
      </c>
      <c r="G2374" s="4">
        <v>0.1</v>
      </c>
      <c r="H2374" s="3">
        <v>16.8</v>
      </c>
      <c r="I2374">
        <v>23</v>
      </c>
      <c r="K2374" s="18">
        <f t="shared" si="185"/>
        <v>578.56500000000005</v>
      </c>
      <c r="L2374" s="18">
        <f t="shared" si="186"/>
        <v>192.16500000000002</v>
      </c>
      <c r="M2374" s="19">
        <f t="shared" si="187"/>
        <v>0.33214072748956469</v>
      </c>
      <c r="N2374" s="19">
        <f t="shared" si="188"/>
        <v>4.9999999999999989E-2</v>
      </c>
      <c r="O2374" s="18">
        <f t="shared" si="189"/>
        <v>28.928249999999995</v>
      </c>
    </row>
    <row r="2375" spans="1:15" x14ac:dyDescent="0.55000000000000004">
      <c r="A2375" s="2">
        <v>43262</v>
      </c>
      <c r="B2375">
        <v>24</v>
      </c>
      <c r="C2375" t="s">
        <v>8</v>
      </c>
      <c r="D2375" t="s">
        <v>11</v>
      </c>
      <c r="E2375">
        <v>8</v>
      </c>
      <c r="F2375">
        <v>27.95</v>
      </c>
      <c r="G2375" s="4">
        <v>0.1</v>
      </c>
      <c r="H2375" s="3">
        <v>16.8</v>
      </c>
      <c r="I2375">
        <v>1</v>
      </c>
      <c r="K2375" s="18">
        <f t="shared" si="185"/>
        <v>25.155000000000001</v>
      </c>
      <c r="L2375" s="18">
        <f t="shared" si="186"/>
        <v>8.3550000000000004</v>
      </c>
      <c r="M2375" s="19">
        <f t="shared" si="187"/>
        <v>0.33214072748956469</v>
      </c>
      <c r="N2375" s="19">
        <f t="shared" si="188"/>
        <v>0</v>
      </c>
      <c r="O2375" s="18">
        <f t="shared" si="189"/>
        <v>0</v>
      </c>
    </row>
    <row r="2376" spans="1:15" x14ac:dyDescent="0.55000000000000004">
      <c r="A2376" s="2">
        <v>43252</v>
      </c>
      <c r="B2376">
        <v>15</v>
      </c>
      <c r="C2376" t="s">
        <v>9</v>
      </c>
      <c r="D2376" t="s">
        <v>10</v>
      </c>
      <c r="E2376">
        <v>0</v>
      </c>
      <c r="F2376">
        <v>28.95</v>
      </c>
      <c r="G2376" s="4">
        <v>0.1</v>
      </c>
      <c r="H2376" s="3">
        <v>17.53</v>
      </c>
      <c r="I2376">
        <v>4</v>
      </c>
      <c r="K2376" s="18">
        <f t="shared" si="185"/>
        <v>104.22</v>
      </c>
      <c r="L2376" s="18">
        <f t="shared" si="186"/>
        <v>34.099999999999994</v>
      </c>
      <c r="M2376" s="19">
        <f t="shared" si="187"/>
        <v>0.32719247745154478</v>
      </c>
      <c r="N2376" s="19">
        <f t="shared" si="188"/>
        <v>0</v>
      </c>
      <c r="O2376" s="18">
        <f t="shared" si="189"/>
        <v>0</v>
      </c>
    </row>
    <row r="2377" spans="1:15" x14ac:dyDescent="0.55000000000000004">
      <c r="A2377" s="2">
        <v>43108</v>
      </c>
      <c r="B2377">
        <v>15</v>
      </c>
      <c r="C2377" t="s">
        <v>6</v>
      </c>
      <c r="D2377" t="s">
        <v>10</v>
      </c>
      <c r="E2377">
        <v>5</v>
      </c>
      <c r="F2377">
        <v>28.95</v>
      </c>
      <c r="G2377" s="4">
        <v>0.1</v>
      </c>
      <c r="H2377" s="3">
        <v>17.53</v>
      </c>
      <c r="I2377">
        <v>12</v>
      </c>
      <c r="K2377" s="18">
        <f t="shared" si="185"/>
        <v>312.65999999999997</v>
      </c>
      <c r="L2377" s="18">
        <f t="shared" si="186"/>
        <v>102.29999999999998</v>
      </c>
      <c r="M2377" s="19">
        <f t="shared" si="187"/>
        <v>0.32719247745154478</v>
      </c>
      <c r="N2377" s="19">
        <f t="shared" si="188"/>
        <v>0</v>
      </c>
      <c r="O2377" s="18">
        <f t="shared" si="189"/>
        <v>0</v>
      </c>
    </row>
    <row r="2378" spans="1:15" x14ac:dyDescent="0.55000000000000004">
      <c r="A2378" s="2">
        <v>43246</v>
      </c>
      <c r="B2378">
        <v>15</v>
      </c>
      <c r="C2378" t="s">
        <v>8</v>
      </c>
      <c r="D2378" t="s">
        <v>10</v>
      </c>
      <c r="E2378">
        <v>2</v>
      </c>
      <c r="F2378">
        <v>28.95</v>
      </c>
      <c r="G2378" s="4">
        <v>0.1</v>
      </c>
      <c r="H2378" s="3">
        <v>17.53</v>
      </c>
      <c r="I2378">
        <v>20</v>
      </c>
      <c r="K2378" s="18">
        <f t="shared" si="185"/>
        <v>521.1</v>
      </c>
      <c r="L2378" s="18">
        <f t="shared" si="186"/>
        <v>170.49999999999997</v>
      </c>
      <c r="M2378" s="19">
        <f t="shared" si="187"/>
        <v>0.32719247745154473</v>
      </c>
      <c r="N2378" s="19">
        <f t="shared" si="188"/>
        <v>4.9999999999999989E-2</v>
      </c>
      <c r="O2378" s="18">
        <f t="shared" si="189"/>
        <v>26.054999999999996</v>
      </c>
    </row>
    <row r="2379" spans="1:15" x14ac:dyDescent="0.55000000000000004">
      <c r="A2379" s="2">
        <v>43263</v>
      </c>
      <c r="B2379">
        <v>15</v>
      </c>
      <c r="C2379" t="s">
        <v>5</v>
      </c>
      <c r="D2379" t="s">
        <v>11</v>
      </c>
      <c r="E2379">
        <v>10</v>
      </c>
      <c r="F2379">
        <v>28.95</v>
      </c>
      <c r="G2379" s="4">
        <v>0.1</v>
      </c>
      <c r="H2379" s="3">
        <v>17.53</v>
      </c>
      <c r="I2379">
        <v>23</v>
      </c>
      <c r="K2379" s="18">
        <f t="shared" si="185"/>
        <v>599.26499999999999</v>
      </c>
      <c r="L2379" s="18">
        <f t="shared" si="186"/>
        <v>196.07499999999996</v>
      </c>
      <c r="M2379" s="19">
        <f t="shared" si="187"/>
        <v>0.32719247745154473</v>
      </c>
      <c r="N2379" s="19">
        <f t="shared" si="188"/>
        <v>4.9999999999999989E-2</v>
      </c>
      <c r="O2379" s="18">
        <f t="shared" si="189"/>
        <v>29.963249999999992</v>
      </c>
    </row>
    <row r="2380" spans="1:15" x14ac:dyDescent="0.55000000000000004">
      <c r="A2380" s="2">
        <v>43168</v>
      </c>
      <c r="B2380">
        <v>14</v>
      </c>
      <c r="C2380" t="s">
        <v>9</v>
      </c>
      <c r="D2380" t="s">
        <v>10</v>
      </c>
      <c r="E2380">
        <v>6</v>
      </c>
      <c r="F2380">
        <v>31.95</v>
      </c>
      <c r="G2380" s="4">
        <v>0.2</v>
      </c>
      <c r="H2380" s="3">
        <v>17.38</v>
      </c>
      <c r="I2380">
        <v>4</v>
      </c>
      <c r="K2380" s="18">
        <f t="shared" si="185"/>
        <v>102.24000000000001</v>
      </c>
      <c r="L2380" s="18">
        <f t="shared" si="186"/>
        <v>32.720000000000013</v>
      </c>
      <c r="M2380" s="19">
        <f t="shared" si="187"/>
        <v>0.32003129890453846</v>
      </c>
      <c r="N2380" s="19">
        <f t="shared" si="188"/>
        <v>0</v>
      </c>
      <c r="O2380" s="18">
        <f t="shared" si="189"/>
        <v>0</v>
      </c>
    </row>
    <row r="2381" spans="1:15" x14ac:dyDescent="0.55000000000000004">
      <c r="A2381" s="2">
        <v>43229</v>
      </c>
      <c r="B2381">
        <v>14</v>
      </c>
      <c r="C2381" t="s">
        <v>8</v>
      </c>
      <c r="D2381" t="s">
        <v>11</v>
      </c>
      <c r="E2381">
        <v>3</v>
      </c>
      <c r="F2381">
        <v>31.95</v>
      </c>
      <c r="G2381" s="4">
        <v>0.2</v>
      </c>
      <c r="H2381" s="3">
        <v>17.38</v>
      </c>
      <c r="I2381">
        <v>2</v>
      </c>
      <c r="K2381" s="18">
        <f t="shared" si="185"/>
        <v>51.120000000000005</v>
      </c>
      <c r="L2381" s="18">
        <f t="shared" si="186"/>
        <v>16.360000000000007</v>
      </c>
      <c r="M2381" s="19">
        <f t="shared" si="187"/>
        <v>0.32003129890453846</v>
      </c>
      <c r="N2381" s="19">
        <f t="shared" si="188"/>
        <v>0</v>
      </c>
      <c r="O2381" s="18">
        <f t="shared" si="189"/>
        <v>0</v>
      </c>
    </row>
    <row r="2382" spans="1:15" x14ac:dyDescent="0.55000000000000004">
      <c r="A2382" s="2">
        <v>43219</v>
      </c>
      <c r="B2382">
        <v>14</v>
      </c>
      <c r="C2382" t="s">
        <v>7</v>
      </c>
      <c r="D2382" t="s">
        <v>10</v>
      </c>
      <c r="E2382">
        <v>7</v>
      </c>
      <c r="F2382">
        <v>31.95</v>
      </c>
      <c r="G2382" s="4">
        <v>0.2</v>
      </c>
      <c r="H2382" s="3">
        <v>17.38</v>
      </c>
      <c r="I2382">
        <v>2</v>
      </c>
      <c r="K2382" s="18">
        <f t="shared" si="185"/>
        <v>51.120000000000005</v>
      </c>
      <c r="L2382" s="18">
        <f t="shared" si="186"/>
        <v>16.360000000000007</v>
      </c>
      <c r="M2382" s="19">
        <f t="shared" si="187"/>
        <v>0.32003129890453846</v>
      </c>
      <c r="N2382" s="19">
        <f t="shared" si="188"/>
        <v>0</v>
      </c>
      <c r="O2382" s="18">
        <f t="shared" si="189"/>
        <v>0</v>
      </c>
    </row>
    <row r="2383" spans="1:15" x14ac:dyDescent="0.55000000000000004">
      <c r="A2383" s="2">
        <v>43198</v>
      </c>
      <c r="B2383">
        <v>2</v>
      </c>
      <c r="C2383" t="s">
        <v>7</v>
      </c>
      <c r="D2383" t="s">
        <v>10</v>
      </c>
      <c r="E2383">
        <v>7</v>
      </c>
      <c r="F2383">
        <v>44.95</v>
      </c>
      <c r="G2383" s="4">
        <v>0.1</v>
      </c>
      <c r="H2383" s="3">
        <v>27.95</v>
      </c>
      <c r="I2383">
        <v>5</v>
      </c>
      <c r="K2383" s="18">
        <f t="shared" si="185"/>
        <v>202.27500000000001</v>
      </c>
      <c r="L2383" s="18">
        <f t="shared" si="186"/>
        <v>62.525000000000034</v>
      </c>
      <c r="M2383" s="19">
        <f t="shared" si="187"/>
        <v>0.30910888641700673</v>
      </c>
      <c r="N2383" s="19">
        <f t="shared" si="188"/>
        <v>0</v>
      </c>
      <c r="O2383" s="18">
        <f t="shared" si="189"/>
        <v>0</v>
      </c>
    </row>
    <row r="2384" spans="1:15" x14ac:dyDescent="0.55000000000000004">
      <c r="A2384" s="2">
        <v>43245</v>
      </c>
      <c r="B2384">
        <v>2</v>
      </c>
      <c r="C2384" t="s">
        <v>9</v>
      </c>
      <c r="D2384" t="s">
        <v>10</v>
      </c>
      <c r="E2384">
        <v>12</v>
      </c>
      <c r="F2384">
        <v>44.95</v>
      </c>
      <c r="G2384" s="4">
        <v>0.1</v>
      </c>
      <c r="H2384" s="3">
        <v>27.95</v>
      </c>
      <c r="I2384">
        <v>5</v>
      </c>
      <c r="K2384" s="18">
        <f t="shared" si="185"/>
        <v>202.27500000000001</v>
      </c>
      <c r="L2384" s="18">
        <f t="shared" si="186"/>
        <v>62.525000000000034</v>
      </c>
      <c r="M2384" s="19">
        <f t="shared" si="187"/>
        <v>0.30910888641700673</v>
      </c>
      <c r="N2384" s="19">
        <f t="shared" si="188"/>
        <v>0</v>
      </c>
      <c r="O2384" s="18">
        <f t="shared" si="189"/>
        <v>0</v>
      </c>
    </row>
    <row r="2385" spans="1:15" x14ac:dyDescent="0.55000000000000004">
      <c r="A2385" s="2">
        <v>43133</v>
      </c>
      <c r="B2385">
        <v>2</v>
      </c>
      <c r="C2385" t="s">
        <v>6</v>
      </c>
      <c r="D2385" t="s">
        <v>11</v>
      </c>
      <c r="E2385">
        <v>1</v>
      </c>
      <c r="F2385">
        <v>44.95</v>
      </c>
      <c r="G2385" s="4">
        <v>0.1</v>
      </c>
      <c r="H2385" s="3">
        <v>27.95</v>
      </c>
      <c r="I2385">
        <v>1</v>
      </c>
      <c r="K2385" s="18">
        <f t="shared" si="185"/>
        <v>40.455000000000005</v>
      </c>
      <c r="L2385" s="18">
        <f t="shared" si="186"/>
        <v>12.505000000000006</v>
      </c>
      <c r="M2385" s="19">
        <f t="shared" si="187"/>
        <v>0.30910888641700668</v>
      </c>
      <c r="N2385" s="19">
        <f t="shared" si="188"/>
        <v>0</v>
      </c>
      <c r="O2385" s="18">
        <f t="shared" si="189"/>
        <v>0</v>
      </c>
    </row>
    <row r="2386" spans="1:15" x14ac:dyDescent="0.55000000000000004">
      <c r="A2386" s="2">
        <v>43144</v>
      </c>
      <c r="B2386">
        <v>2</v>
      </c>
      <c r="C2386" t="s">
        <v>9</v>
      </c>
      <c r="D2386" t="s">
        <v>11</v>
      </c>
      <c r="E2386">
        <v>8</v>
      </c>
      <c r="F2386">
        <v>44.95</v>
      </c>
      <c r="G2386" s="4">
        <v>0.1</v>
      </c>
      <c r="H2386" s="3">
        <v>27.95</v>
      </c>
      <c r="I2386">
        <v>2</v>
      </c>
      <c r="K2386" s="18">
        <f t="shared" si="185"/>
        <v>80.910000000000011</v>
      </c>
      <c r="L2386" s="18">
        <f t="shared" si="186"/>
        <v>25.010000000000012</v>
      </c>
      <c r="M2386" s="19">
        <f t="shared" si="187"/>
        <v>0.30910888641700668</v>
      </c>
      <c r="N2386" s="19">
        <f t="shared" si="188"/>
        <v>0</v>
      </c>
      <c r="O2386" s="18">
        <f t="shared" si="189"/>
        <v>0</v>
      </c>
    </row>
    <row r="2387" spans="1:15" x14ac:dyDescent="0.55000000000000004">
      <c r="A2387" s="2">
        <v>43120</v>
      </c>
      <c r="B2387">
        <v>2</v>
      </c>
      <c r="C2387" t="s">
        <v>8</v>
      </c>
      <c r="D2387" t="s">
        <v>10</v>
      </c>
      <c r="E2387">
        <v>3</v>
      </c>
      <c r="F2387">
        <v>44.95</v>
      </c>
      <c r="G2387" s="4">
        <v>0.1</v>
      </c>
      <c r="H2387" s="3">
        <v>27.95</v>
      </c>
      <c r="I2387">
        <v>8</v>
      </c>
      <c r="K2387" s="18">
        <f t="shared" si="185"/>
        <v>323.64000000000004</v>
      </c>
      <c r="L2387" s="18">
        <f t="shared" si="186"/>
        <v>100.04000000000005</v>
      </c>
      <c r="M2387" s="19">
        <f t="shared" si="187"/>
        <v>0.30910888641700668</v>
      </c>
      <c r="N2387" s="19">
        <f t="shared" si="188"/>
        <v>0</v>
      </c>
      <c r="O2387" s="18">
        <f t="shared" si="189"/>
        <v>0</v>
      </c>
    </row>
    <row r="2388" spans="1:15" x14ac:dyDescent="0.55000000000000004">
      <c r="A2388" s="2">
        <v>43240</v>
      </c>
      <c r="B2388">
        <v>2</v>
      </c>
      <c r="C2388" t="s">
        <v>7</v>
      </c>
      <c r="D2388" t="s">
        <v>10</v>
      </c>
      <c r="E2388">
        <v>9</v>
      </c>
      <c r="F2388">
        <v>44.95</v>
      </c>
      <c r="G2388" s="4">
        <v>0.1</v>
      </c>
      <c r="H2388" s="3">
        <v>27.95</v>
      </c>
      <c r="I2388">
        <v>4</v>
      </c>
      <c r="K2388" s="18">
        <f t="shared" si="185"/>
        <v>161.82000000000002</v>
      </c>
      <c r="L2388" s="18">
        <f t="shared" si="186"/>
        <v>50.020000000000024</v>
      </c>
      <c r="M2388" s="19">
        <f t="shared" si="187"/>
        <v>0.30910888641700668</v>
      </c>
      <c r="N2388" s="19">
        <f t="shared" si="188"/>
        <v>0</v>
      </c>
      <c r="O2388" s="18">
        <f t="shared" si="189"/>
        <v>0</v>
      </c>
    </row>
    <row r="2389" spans="1:15" x14ac:dyDescent="0.55000000000000004">
      <c r="A2389" s="2">
        <v>43128</v>
      </c>
      <c r="B2389">
        <v>2</v>
      </c>
      <c r="C2389" t="s">
        <v>8</v>
      </c>
      <c r="D2389" t="s">
        <v>10</v>
      </c>
      <c r="E2389">
        <v>6</v>
      </c>
      <c r="F2389">
        <v>44.95</v>
      </c>
      <c r="G2389" s="4">
        <v>0.1</v>
      </c>
      <c r="H2389" s="3">
        <v>27.95</v>
      </c>
      <c r="I2389">
        <v>7</v>
      </c>
      <c r="K2389" s="18">
        <f t="shared" si="185"/>
        <v>283.18500000000006</v>
      </c>
      <c r="L2389" s="18">
        <f t="shared" si="186"/>
        <v>87.535000000000039</v>
      </c>
      <c r="M2389" s="19">
        <f t="shared" si="187"/>
        <v>0.30910888641700662</v>
      </c>
      <c r="N2389" s="19">
        <f t="shared" si="188"/>
        <v>0</v>
      </c>
      <c r="O2389" s="18">
        <f t="shared" si="189"/>
        <v>0</v>
      </c>
    </row>
    <row r="2390" spans="1:15" x14ac:dyDescent="0.55000000000000004">
      <c r="A2390" s="2">
        <v>43141</v>
      </c>
      <c r="B2390">
        <v>2</v>
      </c>
      <c r="C2390" t="s">
        <v>9</v>
      </c>
      <c r="D2390" t="s">
        <v>10</v>
      </c>
      <c r="E2390">
        <v>5</v>
      </c>
      <c r="F2390">
        <v>44.95</v>
      </c>
      <c r="G2390" s="4">
        <v>0.1</v>
      </c>
      <c r="H2390" s="3">
        <v>27.95</v>
      </c>
      <c r="I2390">
        <v>7</v>
      </c>
      <c r="K2390" s="18">
        <f t="shared" si="185"/>
        <v>283.18500000000006</v>
      </c>
      <c r="L2390" s="18">
        <f t="shared" si="186"/>
        <v>87.535000000000039</v>
      </c>
      <c r="M2390" s="19">
        <f t="shared" si="187"/>
        <v>0.30910888641700662</v>
      </c>
      <c r="N2390" s="19">
        <f t="shared" si="188"/>
        <v>0</v>
      </c>
      <c r="O2390" s="18">
        <f t="shared" si="189"/>
        <v>0</v>
      </c>
    </row>
    <row r="2391" spans="1:15" x14ac:dyDescent="0.55000000000000004">
      <c r="A2391" s="2">
        <v>43267</v>
      </c>
      <c r="B2391">
        <v>2</v>
      </c>
      <c r="C2391" t="s">
        <v>8</v>
      </c>
      <c r="D2391" t="s">
        <v>10</v>
      </c>
      <c r="E2391">
        <v>5</v>
      </c>
      <c r="F2391">
        <v>44.95</v>
      </c>
      <c r="G2391" s="4">
        <v>0.1</v>
      </c>
      <c r="H2391" s="3">
        <v>27.95</v>
      </c>
      <c r="I2391">
        <v>12</v>
      </c>
      <c r="K2391" s="18">
        <f t="shared" si="185"/>
        <v>485.46000000000009</v>
      </c>
      <c r="L2391" s="18">
        <f t="shared" si="186"/>
        <v>150.06000000000006</v>
      </c>
      <c r="M2391" s="19">
        <f t="shared" si="187"/>
        <v>0.30910888641700662</v>
      </c>
      <c r="N2391" s="19">
        <f t="shared" si="188"/>
        <v>0</v>
      </c>
      <c r="O2391" s="18">
        <f t="shared" si="189"/>
        <v>0</v>
      </c>
    </row>
    <row r="2392" spans="1:15" x14ac:dyDescent="0.55000000000000004">
      <c r="A2392" s="2">
        <v>43149</v>
      </c>
      <c r="B2392">
        <v>2</v>
      </c>
      <c r="C2392" t="s">
        <v>9</v>
      </c>
      <c r="D2392" t="s">
        <v>10</v>
      </c>
      <c r="E2392">
        <v>1</v>
      </c>
      <c r="F2392">
        <v>44.95</v>
      </c>
      <c r="G2392" s="4">
        <v>0.1</v>
      </c>
      <c r="H2392" s="3">
        <v>27.95</v>
      </c>
      <c r="I2392">
        <v>7</v>
      </c>
      <c r="K2392" s="18">
        <f t="shared" si="185"/>
        <v>283.18500000000006</v>
      </c>
      <c r="L2392" s="18">
        <f t="shared" si="186"/>
        <v>87.535000000000039</v>
      </c>
      <c r="M2392" s="19">
        <f t="shared" si="187"/>
        <v>0.30910888641700662</v>
      </c>
      <c r="N2392" s="19">
        <f t="shared" si="188"/>
        <v>0</v>
      </c>
      <c r="O2392" s="18">
        <f t="shared" si="189"/>
        <v>0</v>
      </c>
    </row>
    <row r="2393" spans="1:15" x14ac:dyDescent="0.55000000000000004">
      <c r="A2393" s="2">
        <v>43157</v>
      </c>
      <c r="B2393">
        <v>10</v>
      </c>
      <c r="C2393" t="s">
        <v>5</v>
      </c>
      <c r="D2393" t="s">
        <v>10</v>
      </c>
      <c r="E2393">
        <v>7</v>
      </c>
      <c r="F2393">
        <v>34.950000000000003</v>
      </c>
      <c r="G2393" s="4">
        <v>0.1</v>
      </c>
      <c r="H2393" s="3">
        <v>22.13</v>
      </c>
      <c r="I2393">
        <v>4</v>
      </c>
      <c r="K2393" s="18">
        <f t="shared" si="185"/>
        <v>125.82000000000001</v>
      </c>
      <c r="L2393" s="18">
        <f t="shared" si="186"/>
        <v>37.300000000000011</v>
      </c>
      <c r="M2393" s="19">
        <f t="shared" si="187"/>
        <v>0.29645525353679869</v>
      </c>
      <c r="N2393" s="19">
        <f t="shared" si="188"/>
        <v>0</v>
      </c>
      <c r="O2393" s="18">
        <f t="shared" si="189"/>
        <v>0</v>
      </c>
    </row>
    <row r="2394" spans="1:15" x14ac:dyDescent="0.55000000000000004">
      <c r="A2394" s="2">
        <v>43229</v>
      </c>
      <c r="B2394">
        <v>10</v>
      </c>
      <c r="C2394" t="s">
        <v>8</v>
      </c>
      <c r="D2394" t="s">
        <v>11</v>
      </c>
      <c r="E2394">
        <v>12</v>
      </c>
      <c r="F2394">
        <v>34.950000000000003</v>
      </c>
      <c r="G2394" s="4">
        <v>0.1</v>
      </c>
      <c r="H2394" s="3">
        <v>22.13</v>
      </c>
      <c r="I2394">
        <v>9</v>
      </c>
      <c r="K2394" s="18">
        <f t="shared" si="185"/>
        <v>283.09500000000003</v>
      </c>
      <c r="L2394" s="18">
        <f t="shared" si="186"/>
        <v>83.925000000000026</v>
      </c>
      <c r="M2394" s="19">
        <f t="shared" si="187"/>
        <v>0.29645525353679864</v>
      </c>
      <c r="N2394" s="19">
        <f t="shared" si="188"/>
        <v>0</v>
      </c>
      <c r="O2394" s="18">
        <f t="shared" si="189"/>
        <v>0</v>
      </c>
    </row>
    <row r="2395" spans="1:15" x14ac:dyDescent="0.55000000000000004">
      <c r="A2395" s="2">
        <v>43156</v>
      </c>
      <c r="B2395">
        <v>10</v>
      </c>
      <c r="C2395" t="s">
        <v>7</v>
      </c>
      <c r="D2395" t="s">
        <v>10</v>
      </c>
      <c r="E2395">
        <v>8</v>
      </c>
      <c r="F2395">
        <v>34.950000000000003</v>
      </c>
      <c r="G2395" s="4">
        <v>0.1</v>
      </c>
      <c r="H2395" s="3">
        <v>22.13</v>
      </c>
      <c r="I2395">
        <v>6</v>
      </c>
      <c r="K2395" s="18">
        <f t="shared" si="185"/>
        <v>188.73000000000002</v>
      </c>
      <c r="L2395" s="18">
        <f t="shared" si="186"/>
        <v>55.950000000000017</v>
      </c>
      <c r="M2395" s="19">
        <f t="shared" si="187"/>
        <v>0.29645525353679864</v>
      </c>
      <c r="N2395" s="19">
        <f t="shared" si="188"/>
        <v>0</v>
      </c>
      <c r="O2395" s="18">
        <f t="shared" si="189"/>
        <v>0</v>
      </c>
    </row>
    <row r="2396" spans="1:15" x14ac:dyDescent="0.55000000000000004">
      <c r="A2396" s="2">
        <v>43167</v>
      </c>
      <c r="B2396">
        <v>10</v>
      </c>
      <c r="C2396" t="s">
        <v>5</v>
      </c>
      <c r="D2396" t="s">
        <v>11</v>
      </c>
      <c r="E2396">
        <v>8</v>
      </c>
      <c r="F2396">
        <v>34.950000000000003</v>
      </c>
      <c r="G2396" s="4">
        <v>0.1</v>
      </c>
      <c r="H2396" s="3">
        <v>22.13</v>
      </c>
      <c r="I2396">
        <v>3</v>
      </c>
      <c r="K2396" s="18">
        <f t="shared" si="185"/>
        <v>94.365000000000009</v>
      </c>
      <c r="L2396" s="18">
        <f t="shared" si="186"/>
        <v>27.975000000000009</v>
      </c>
      <c r="M2396" s="19">
        <f t="shared" si="187"/>
        <v>0.29645525353679864</v>
      </c>
      <c r="N2396" s="19">
        <f t="shared" si="188"/>
        <v>0</v>
      </c>
      <c r="O2396" s="18">
        <f t="shared" si="189"/>
        <v>0</v>
      </c>
    </row>
    <row r="2397" spans="1:15" x14ac:dyDescent="0.55000000000000004">
      <c r="A2397" s="2">
        <v>43216</v>
      </c>
      <c r="B2397">
        <v>10</v>
      </c>
      <c r="C2397" t="s">
        <v>6</v>
      </c>
      <c r="D2397" t="s">
        <v>11</v>
      </c>
      <c r="E2397">
        <v>11</v>
      </c>
      <c r="F2397">
        <v>34.950000000000003</v>
      </c>
      <c r="G2397" s="4">
        <v>0.1</v>
      </c>
      <c r="H2397" s="3">
        <v>22.13</v>
      </c>
      <c r="I2397">
        <v>12</v>
      </c>
      <c r="K2397" s="18">
        <f t="shared" si="185"/>
        <v>377.46000000000004</v>
      </c>
      <c r="L2397" s="18">
        <f t="shared" si="186"/>
        <v>111.90000000000003</v>
      </c>
      <c r="M2397" s="19">
        <f t="shared" si="187"/>
        <v>0.29645525353679864</v>
      </c>
      <c r="N2397" s="19">
        <f t="shared" si="188"/>
        <v>0</v>
      </c>
      <c r="O2397" s="18">
        <f t="shared" si="189"/>
        <v>0</v>
      </c>
    </row>
    <row r="2398" spans="1:15" x14ac:dyDescent="0.55000000000000004">
      <c r="A2398" s="2">
        <v>43167</v>
      </c>
      <c r="B2398">
        <v>10</v>
      </c>
      <c r="C2398" t="s">
        <v>5</v>
      </c>
      <c r="D2398" t="s">
        <v>11</v>
      </c>
      <c r="E2398">
        <v>7</v>
      </c>
      <c r="F2398">
        <v>34.950000000000003</v>
      </c>
      <c r="G2398" s="4">
        <v>0.1</v>
      </c>
      <c r="H2398" s="3">
        <v>22.13</v>
      </c>
      <c r="I2398">
        <v>9</v>
      </c>
      <c r="K2398" s="18">
        <f t="shared" si="185"/>
        <v>283.09500000000003</v>
      </c>
      <c r="L2398" s="18">
        <f t="shared" si="186"/>
        <v>83.925000000000026</v>
      </c>
      <c r="M2398" s="19">
        <f t="shared" si="187"/>
        <v>0.29645525353679864</v>
      </c>
      <c r="N2398" s="19">
        <f t="shared" si="188"/>
        <v>0</v>
      </c>
      <c r="O2398" s="18">
        <f t="shared" si="189"/>
        <v>0</v>
      </c>
    </row>
    <row r="2399" spans="1:15" x14ac:dyDescent="0.55000000000000004">
      <c r="A2399" s="2">
        <v>43267</v>
      </c>
      <c r="B2399">
        <v>10</v>
      </c>
      <c r="C2399" t="s">
        <v>8</v>
      </c>
      <c r="D2399" t="s">
        <v>10</v>
      </c>
      <c r="E2399">
        <v>6</v>
      </c>
      <c r="F2399">
        <v>34.950000000000003</v>
      </c>
      <c r="G2399" s="4">
        <v>0.1</v>
      </c>
      <c r="H2399" s="3">
        <v>22.13</v>
      </c>
      <c r="I2399">
        <v>14</v>
      </c>
      <c r="K2399" s="18">
        <f t="shared" si="185"/>
        <v>440.37000000000006</v>
      </c>
      <c r="L2399" s="18">
        <f t="shared" si="186"/>
        <v>130.55000000000004</v>
      </c>
      <c r="M2399" s="19">
        <f t="shared" si="187"/>
        <v>0.29645525353679864</v>
      </c>
      <c r="N2399" s="19">
        <f t="shared" si="188"/>
        <v>0</v>
      </c>
      <c r="O2399" s="18">
        <f t="shared" si="189"/>
        <v>0</v>
      </c>
    </row>
    <row r="2400" spans="1:15" x14ac:dyDescent="0.55000000000000004">
      <c r="A2400" s="2">
        <v>43198</v>
      </c>
      <c r="B2400">
        <v>10</v>
      </c>
      <c r="C2400" t="s">
        <v>5</v>
      </c>
      <c r="D2400" t="s">
        <v>10</v>
      </c>
      <c r="E2400">
        <v>3</v>
      </c>
      <c r="F2400">
        <v>34.950000000000003</v>
      </c>
      <c r="G2400" s="4">
        <v>0.1</v>
      </c>
      <c r="H2400" s="3">
        <v>22.13</v>
      </c>
      <c r="I2400">
        <v>17</v>
      </c>
      <c r="K2400" s="18">
        <f t="shared" si="185"/>
        <v>534.73500000000013</v>
      </c>
      <c r="L2400" s="18">
        <f t="shared" si="186"/>
        <v>158.52500000000003</v>
      </c>
      <c r="M2400" s="19">
        <f t="shared" si="187"/>
        <v>0.29645525353679858</v>
      </c>
      <c r="N2400" s="19">
        <f t="shared" si="188"/>
        <v>4.9999999999999989E-2</v>
      </c>
      <c r="O2400" s="18">
        <f t="shared" si="189"/>
        <v>26.736750000000001</v>
      </c>
    </row>
    <row r="2401" spans="1:15" x14ac:dyDescent="0.55000000000000004">
      <c r="A2401" s="2">
        <v>43231</v>
      </c>
      <c r="B2401">
        <v>42</v>
      </c>
      <c r="C2401" t="s">
        <v>9</v>
      </c>
      <c r="D2401" t="s">
        <v>10</v>
      </c>
      <c r="E2401">
        <v>9</v>
      </c>
      <c r="F2401">
        <v>35.950000000000003</v>
      </c>
      <c r="G2401" s="4">
        <v>0.2</v>
      </c>
      <c r="H2401" s="3">
        <v>20.25</v>
      </c>
      <c r="I2401">
        <v>1</v>
      </c>
      <c r="K2401" s="18">
        <f t="shared" si="185"/>
        <v>28.760000000000005</v>
      </c>
      <c r="L2401" s="18">
        <f t="shared" si="186"/>
        <v>8.5100000000000051</v>
      </c>
      <c r="M2401" s="19">
        <f t="shared" si="187"/>
        <v>0.29589707927677344</v>
      </c>
      <c r="N2401" s="19">
        <f t="shared" si="188"/>
        <v>0</v>
      </c>
      <c r="O2401" s="18">
        <f t="shared" si="189"/>
        <v>0</v>
      </c>
    </row>
    <row r="2402" spans="1:15" x14ac:dyDescent="0.55000000000000004">
      <c r="A2402" s="2">
        <v>43262</v>
      </c>
      <c r="B2402">
        <v>42</v>
      </c>
      <c r="C2402" t="s">
        <v>8</v>
      </c>
      <c r="D2402" t="s">
        <v>11</v>
      </c>
      <c r="E2402">
        <v>11</v>
      </c>
      <c r="F2402">
        <v>35.950000000000003</v>
      </c>
      <c r="G2402" s="4">
        <v>0.2</v>
      </c>
      <c r="H2402" s="3">
        <v>20.25</v>
      </c>
      <c r="I2402">
        <v>1</v>
      </c>
      <c r="K2402" s="18">
        <f t="shared" si="185"/>
        <v>28.760000000000005</v>
      </c>
      <c r="L2402" s="18">
        <f t="shared" si="186"/>
        <v>8.5100000000000051</v>
      </c>
      <c r="M2402" s="19">
        <f t="shared" si="187"/>
        <v>0.29589707927677344</v>
      </c>
      <c r="N2402" s="19">
        <f t="shared" si="188"/>
        <v>0</v>
      </c>
      <c r="O2402" s="18">
        <f t="shared" si="189"/>
        <v>0</v>
      </c>
    </row>
    <row r="2403" spans="1:15" x14ac:dyDescent="0.55000000000000004">
      <c r="A2403" s="2">
        <v>43271</v>
      </c>
      <c r="B2403">
        <v>42</v>
      </c>
      <c r="C2403" t="s">
        <v>6</v>
      </c>
      <c r="D2403" t="s">
        <v>11</v>
      </c>
      <c r="E2403">
        <v>4</v>
      </c>
      <c r="F2403">
        <v>35.950000000000003</v>
      </c>
      <c r="G2403" s="4">
        <v>0.2</v>
      </c>
      <c r="H2403" s="3">
        <v>20.25</v>
      </c>
      <c r="I2403">
        <v>1</v>
      </c>
      <c r="K2403" s="18">
        <f t="shared" si="185"/>
        <v>28.760000000000005</v>
      </c>
      <c r="L2403" s="18">
        <f t="shared" si="186"/>
        <v>8.5100000000000051</v>
      </c>
      <c r="M2403" s="19">
        <f t="shared" si="187"/>
        <v>0.29589707927677344</v>
      </c>
      <c r="N2403" s="19">
        <f t="shared" si="188"/>
        <v>0</v>
      </c>
      <c r="O2403" s="18">
        <f t="shared" si="189"/>
        <v>0</v>
      </c>
    </row>
    <row r="2404" spans="1:15" x14ac:dyDescent="0.55000000000000004">
      <c r="A2404" s="2">
        <v>43154</v>
      </c>
      <c r="B2404">
        <v>44</v>
      </c>
      <c r="C2404" t="s">
        <v>6</v>
      </c>
      <c r="D2404" t="s">
        <v>11</v>
      </c>
      <c r="E2404">
        <v>5</v>
      </c>
      <c r="F2404">
        <v>38.950000000000003</v>
      </c>
      <c r="G2404" s="4">
        <v>0.1</v>
      </c>
      <c r="H2404" s="3">
        <v>24.76</v>
      </c>
      <c r="I2404">
        <v>13</v>
      </c>
      <c r="K2404" s="18">
        <f t="shared" si="185"/>
        <v>455.71500000000003</v>
      </c>
      <c r="L2404" s="18">
        <f t="shared" si="186"/>
        <v>133.83500000000006</v>
      </c>
      <c r="M2404" s="19">
        <f t="shared" si="187"/>
        <v>0.29368135786621036</v>
      </c>
      <c r="N2404" s="19">
        <f t="shared" si="188"/>
        <v>0</v>
      </c>
      <c r="O2404" s="18">
        <f t="shared" si="189"/>
        <v>0</v>
      </c>
    </row>
    <row r="2405" spans="1:15" x14ac:dyDescent="0.55000000000000004">
      <c r="A2405" s="2">
        <v>43156</v>
      </c>
      <c r="B2405">
        <v>44</v>
      </c>
      <c r="C2405" t="s">
        <v>8</v>
      </c>
      <c r="D2405" t="s">
        <v>10</v>
      </c>
      <c r="E2405">
        <v>9</v>
      </c>
      <c r="F2405">
        <v>38.950000000000003</v>
      </c>
      <c r="G2405" s="4">
        <v>0.1</v>
      </c>
      <c r="H2405" s="3">
        <v>24.76</v>
      </c>
      <c r="I2405">
        <v>26</v>
      </c>
      <c r="K2405" s="18">
        <f t="shared" si="185"/>
        <v>911.43000000000006</v>
      </c>
      <c r="L2405" s="18">
        <f t="shared" si="186"/>
        <v>267.67000000000013</v>
      </c>
      <c r="M2405" s="19">
        <f t="shared" si="187"/>
        <v>0.29368135786621036</v>
      </c>
      <c r="N2405" s="19">
        <f t="shared" si="188"/>
        <v>4.9999999999999989E-2</v>
      </c>
      <c r="O2405" s="18">
        <f t="shared" si="189"/>
        <v>45.571499999999993</v>
      </c>
    </row>
    <row r="2406" spans="1:15" x14ac:dyDescent="0.55000000000000004">
      <c r="A2406" s="2">
        <v>43143</v>
      </c>
      <c r="B2406">
        <v>44</v>
      </c>
      <c r="C2406" t="s">
        <v>6</v>
      </c>
      <c r="D2406" t="s">
        <v>10</v>
      </c>
      <c r="E2406">
        <v>1</v>
      </c>
      <c r="F2406">
        <v>38.950000000000003</v>
      </c>
      <c r="G2406" s="4">
        <v>0.1</v>
      </c>
      <c r="H2406" s="3">
        <v>24.76</v>
      </c>
      <c r="I2406">
        <v>1</v>
      </c>
      <c r="K2406" s="18">
        <f t="shared" si="185"/>
        <v>35.055000000000007</v>
      </c>
      <c r="L2406" s="18">
        <f t="shared" si="186"/>
        <v>10.295000000000005</v>
      </c>
      <c r="M2406" s="19">
        <f t="shared" si="187"/>
        <v>0.29368135786621036</v>
      </c>
      <c r="N2406" s="19">
        <f t="shared" si="188"/>
        <v>0</v>
      </c>
      <c r="O2406" s="18">
        <f t="shared" si="189"/>
        <v>0</v>
      </c>
    </row>
    <row r="2407" spans="1:15" x14ac:dyDescent="0.55000000000000004">
      <c r="A2407" s="2">
        <v>43225</v>
      </c>
      <c r="B2407">
        <v>44</v>
      </c>
      <c r="C2407" t="s">
        <v>9</v>
      </c>
      <c r="D2407" t="s">
        <v>10</v>
      </c>
      <c r="E2407">
        <v>9</v>
      </c>
      <c r="F2407">
        <v>38.950000000000003</v>
      </c>
      <c r="G2407" s="4">
        <v>0.1</v>
      </c>
      <c r="H2407" s="3">
        <v>24.76</v>
      </c>
      <c r="I2407">
        <v>18</v>
      </c>
      <c r="K2407" s="18">
        <f t="shared" si="185"/>
        <v>630.99</v>
      </c>
      <c r="L2407" s="18">
        <f t="shared" si="186"/>
        <v>185.31000000000009</v>
      </c>
      <c r="M2407" s="19">
        <f t="shared" si="187"/>
        <v>0.29368135786621036</v>
      </c>
      <c r="N2407" s="19">
        <f t="shared" si="188"/>
        <v>4.9999999999999989E-2</v>
      </c>
      <c r="O2407" s="18">
        <f t="shared" si="189"/>
        <v>31.549499999999995</v>
      </c>
    </row>
    <row r="2408" spans="1:15" x14ac:dyDescent="0.55000000000000004">
      <c r="A2408" s="2">
        <v>43261</v>
      </c>
      <c r="B2408">
        <v>44</v>
      </c>
      <c r="C2408" t="s">
        <v>7</v>
      </c>
      <c r="D2408" t="s">
        <v>10</v>
      </c>
      <c r="E2408">
        <v>11</v>
      </c>
      <c r="F2408">
        <v>38.950000000000003</v>
      </c>
      <c r="G2408" s="4">
        <v>0.1</v>
      </c>
      <c r="H2408" s="3">
        <v>24.76</v>
      </c>
      <c r="I2408">
        <v>14</v>
      </c>
      <c r="K2408" s="18">
        <f t="shared" si="185"/>
        <v>490.7700000000001</v>
      </c>
      <c r="L2408" s="18">
        <f t="shared" si="186"/>
        <v>144.13000000000008</v>
      </c>
      <c r="M2408" s="19">
        <f t="shared" si="187"/>
        <v>0.29368135786621036</v>
      </c>
      <c r="N2408" s="19">
        <f t="shared" si="188"/>
        <v>0</v>
      </c>
      <c r="O2408" s="18">
        <f t="shared" si="189"/>
        <v>0</v>
      </c>
    </row>
    <row r="2409" spans="1:15" x14ac:dyDescent="0.55000000000000004">
      <c r="A2409" s="2">
        <v>43262</v>
      </c>
      <c r="B2409">
        <v>44</v>
      </c>
      <c r="C2409" t="s">
        <v>9</v>
      </c>
      <c r="D2409" t="s">
        <v>11</v>
      </c>
      <c r="E2409">
        <v>8</v>
      </c>
      <c r="F2409">
        <v>38.950000000000003</v>
      </c>
      <c r="G2409" s="4">
        <v>0.1</v>
      </c>
      <c r="H2409" s="3">
        <v>24.76</v>
      </c>
      <c r="I2409">
        <v>35</v>
      </c>
      <c r="K2409" s="18">
        <f t="shared" si="185"/>
        <v>1226.925</v>
      </c>
      <c r="L2409" s="18">
        <f t="shared" si="186"/>
        <v>360.32500000000016</v>
      </c>
      <c r="M2409" s="19">
        <f t="shared" si="187"/>
        <v>0.29368135786621036</v>
      </c>
      <c r="N2409" s="19">
        <f t="shared" si="188"/>
        <v>4.9999999999999989E-2</v>
      </c>
      <c r="O2409" s="18">
        <f t="shared" si="189"/>
        <v>61.346249999999984</v>
      </c>
    </row>
    <row r="2410" spans="1:15" x14ac:dyDescent="0.55000000000000004">
      <c r="A2410" s="2">
        <v>43267</v>
      </c>
      <c r="B2410">
        <v>44</v>
      </c>
      <c r="C2410" t="s">
        <v>7</v>
      </c>
      <c r="D2410" t="s">
        <v>10</v>
      </c>
      <c r="E2410">
        <v>12</v>
      </c>
      <c r="F2410">
        <v>38.950000000000003</v>
      </c>
      <c r="G2410" s="4">
        <v>0.1</v>
      </c>
      <c r="H2410" s="3">
        <v>24.76</v>
      </c>
      <c r="I2410">
        <v>18</v>
      </c>
      <c r="K2410" s="18">
        <f t="shared" si="185"/>
        <v>630.99</v>
      </c>
      <c r="L2410" s="18">
        <f t="shared" si="186"/>
        <v>185.31000000000009</v>
      </c>
      <c r="M2410" s="19">
        <f t="shared" si="187"/>
        <v>0.29368135786621036</v>
      </c>
      <c r="N2410" s="19">
        <f t="shared" si="188"/>
        <v>4.9999999999999989E-2</v>
      </c>
      <c r="O2410" s="18">
        <f t="shared" si="189"/>
        <v>31.549499999999995</v>
      </c>
    </row>
    <row r="2411" spans="1:15" x14ac:dyDescent="0.55000000000000004">
      <c r="A2411" s="2">
        <v>43134</v>
      </c>
      <c r="B2411">
        <v>44</v>
      </c>
      <c r="C2411" t="s">
        <v>8</v>
      </c>
      <c r="D2411" t="s">
        <v>10</v>
      </c>
      <c r="E2411">
        <v>7</v>
      </c>
      <c r="F2411">
        <v>38.950000000000003</v>
      </c>
      <c r="G2411" s="4">
        <v>0.1</v>
      </c>
      <c r="H2411" s="3">
        <v>24.76</v>
      </c>
      <c r="I2411">
        <v>18</v>
      </c>
      <c r="K2411" s="18">
        <f t="shared" si="185"/>
        <v>630.99</v>
      </c>
      <c r="L2411" s="18">
        <f t="shared" si="186"/>
        <v>185.31000000000009</v>
      </c>
      <c r="M2411" s="19">
        <f t="shared" si="187"/>
        <v>0.29368135786621036</v>
      </c>
      <c r="N2411" s="19">
        <f t="shared" si="188"/>
        <v>4.9999999999999989E-2</v>
      </c>
      <c r="O2411" s="18">
        <f t="shared" si="189"/>
        <v>31.549499999999995</v>
      </c>
    </row>
    <row r="2412" spans="1:15" x14ac:dyDescent="0.55000000000000004">
      <c r="A2412" s="2">
        <v>43167</v>
      </c>
      <c r="B2412">
        <v>16</v>
      </c>
      <c r="C2412" t="s">
        <v>5</v>
      </c>
      <c r="D2412" t="s">
        <v>11</v>
      </c>
      <c r="E2412">
        <v>11</v>
      </c>
      <c r="F2412">
        <v>27.95</v>
      </c>
      <c r="G2412" s="4">
        <v>0.2</v>
      </c>
      <c r="H2412" s="3">
        <v>15.85</v>
      </c>
      <c r="I2412">
        <v>4</v>
      </c>
      <c r="K2412" s="18">
        <f t="shared" si="185"/>
        <v>89.44</v>
      </c>
      <c r="L2412" s="18">
        <f t="shared" si="186"/>
        <v>26.04</v>
      </c>
      <c r="M2412" s="19">
        <f t="shared" si="187"/>
        <v>0.29114490161001788</v>
      </c>
      <c r="N2412" s="19">
        <f t="shared" si="188"/>
        <v>0</v>
      </c>
      <c r="O2412" s="18">
        <f t="shared" si="189"/>
        <v>0</v>
      </c>
    </row>
    <row r="2413" spans="1:15" x14ac:dyDescent="0.55000000000000004">
      <c r="A2413" s="2">
        <v>43167</v>
      </c>
      <c r="B2413">
        <v>8</v>
      </c>
      <c r="C2413" t="s">
        <v>6</v>
      </c>
      <c r="D2413" t="s">
        <v>11</v>
      </c>
      <c r="E2413">
        <v>8</v>
      </c>
      <c r="F2413">
        <v>7.95</v>
      </c>
      <c r="G2413" s="4">
        <v>0.2</v>
      </c>
      <c r="H2413" s="3">
        <v>4.53</v>
      </c>
      <c r="I2413">
        <v>20</v>
      </c>
      <c r="K2413" s="18">
        <f t="shared" si="185"/>
        <v>127.2</v>
      </c>
      <c r="L2413" s="18">
        <f t="shared" si="186"/>
        <v>36.6</v>
      </c>
      <c r="M2413" s="19">
        <f t="shared" si="187"/>
        <v>0.28773584905660377</v>
      </c>
      <c r="N2413" s="19">
        <f t="shared" si="188"/>
        <v>0</v>
      </c>
      <c r="O2413" s="18">
        <f t="shared" si="189"/>
        <v>0</v>
      </c>
    </row>
    <row r="2414" spans="1:15" x14ac:dyDescent="0.55000000000000004">
      <c r="A2414" s="2">
        <v>43174</v>
      </c>
      <c r="B2414">
        <v>45</v>
      </c>
      <c r="C2414" t="s">
        <v>6</v>
      </c>
      <c r="D2414" t="s">
        <v>11</v>
      </c>
      <c r="E2414">
        <v>7</v>
      </c>
      <c r="F2414">
        <v>38.950000000000003</v>
      </c>
      <c r="G2414" s="4">
        <v>0.2</v>
      </c>
      <c r="H2414" s="3">
        <v>22.33</v>
      </c>
      <c r="I2414">
        <v>2</v>
      </c>
      <c r="K2414" s="18">
        <f t="shared" si="185"/>
        <v>62.320000000000007</v>
      </c>
      <c r="L2414" s="18">
        <f t="shared" si="186"/>
        <v>17.660000000000011</v>
      </c>
      <c r="M2414" s="19">
        <f t="shared" si="187"/>
        <v>0.28337612323491668</v>
      </c>
      <c r="N2414" s="19">
        <f t="shared" si="188"/>
        <v>0</v>
      </c>
      <c r="O2414" s="18">
        <f t="shared" si="189"/>
        <v>0</v>
      </c>
    </row>
    <row r="2415" spans="1:15" x14ac:dyDescent="0.55000000000000004">
      <c r="A2415" s="2">
        <v>43142</v>
      </c>
      <c r="B2415">
        <v>1</v>
      </c>
      <c r="C2415" t="s">
        <v>8</v>
      </c>
      <c r="D2415" t="s">
        <v>10</v>
      </c>
      <c r="E2415">
        <v>5</v>
      </c>
      <c r="F2415">
        <v>43.95</v>
      </c>
      <c r="G2415" s="4">
        <v>0.2</v>
      </c>
      <c r="H2415" s="3">
        <v>25.6</v>
      </c>
      <c r="I2415">
        <v>1</v>
      </c>
      <c r="K2415" s="18">
        <f t="shared" si="185"/>
        <v>35.160000000000004</v>
      </c>
      <c r="L2415" s="18">
        <f t="shared" si="186"/>
        <v>9.5600000000000023</v>
      </c>
      <c r="M2415" s="19">
        <f t="shared" si="187"/>
        <v>0.27189988623435724</v>
      </c>
      <c r="N2415" s="19">
        <f t="shared" si="188"/>
        <v>0</v>
      </c>
      <c r="O2415" s="18">
        <f t="shared" si="189"/>
        <v>0</v>
      </c>
    </row>
    <row r="2416" spans="1:15" x14ac:dyDescent="0.55000000000000004">
      <c r="A2416" s="2">
        <v>43157</v>
      </c>
      <c r="B2416">
        <v>1</v>
      </c>
      <c r="C2416" t="s">
        <v>5</v>
      </c>
      <c r="D2416" t="s">
        <v>10</v>
      </c>
      <c r="E2416">
        <v>7</v>
      </c>
      <c r="F2416">
        <v>43.95</v>
      </c>
      <c r="G2416" s="4">
        <v>0.2</v>
      </c>
      <c r="H2416" s="3">
        <v>25.6</v>
      </c>
      <c r="I2416">
        <v>17</v>
      </c>
      <c r="K2416" s="18">
        <f t="shared" si="185"/>
        <v>597.72000000000014</v>
      </c>
      <c r="L2416" s="18">
        <f t="shared" si="186"/>
        <v>162.52000000000004</v>
      </c>
      <c r="M2416" s="19">
        <f t="shared" si="187"/>
        <v>0.27189988623435724</v>
      </c>
      <c r="N2416" s="19">
        <f t="shared" si="188"/>
        <v>0</v>
      </c>
      <c r="O2416" s="18">
        <f t="shared" si="189"/>
        <v>0</v>
      </c>
    </row>
    <row r="2417" spans="1:15" x14ac:dyDescent="0.55000000000000004">
      <c r="A2417" s="2">
        <v>43218</v>
      </c>
      <c r="B2417">
        <v>1</v>
      </c>
      <c r="C2417" t="s">
        <v>9</v>
      </c>
      <c r="D2417" t="s">
        <v>10</v>
      </c>
      <c r="E2417">
        <v>9</v>
      </c>
      <c r="F2417">
        <v>43.95</v>
      </c>
      <c r="G2417" s="4">
        <v>0.2</v>
      </c>
      <c r="H2417" s="3">
        <v>25.6</v>
      </c>
      <c r="I2417">
        <v>2</v>
      </c>
      <c r="K2417" s="18">
        <f t="shared" si="185"/>
        <v>70.320000000000007</v>
      </c>
      <c r="L2417" s="18">
        <f t="shared" si="186"/>
        <v>19.120000000000005</v>
      </c>
      <c r="M2417" s="19">
        <f t="shared" si="187"/>
        <v>0.27189988623435724</v>
      </c>
      <c r="N2417" s="19">
        <f t="shared" si="188"/>
        <v>0</v>
      </c>
      <c r="O2417" s="18">
        <f t="shared" si="189"/>
        <v>0</v>
      </c>
    </row>
    <row r="2418" spans="1:15" x14ac:dyDescent="0.55000000000000004">
      <c r="A2418" s="2">
        <v>43265</v>
      </c>
      <c r="B2418">
        <v>22</v>
      </c>
      <c r="C2418" t="s">
        <v>5</v>
      </c>
      <c r="D2418" t="s">
        <v>11</v>
      </c>
      <c r="E2418">
        <v>7</v>
      </c>
      <c r="F2418">
        <v>0.95</v>
      </c>
      <c r="G2418" s="4">
        <v>0.2</v>
      </c>
      <c r="H2418" s="3">
        <v>0.56999999999999995</v>
      </c>
      <c r="I2418">
        <v>22</v>
      </c>
      <c r="K2418" s="18">
        <f t="shared" si="185"/>
        <v>16.72</v>
      </c>
      <c r="L2418" s="18">
        <f t="shared" si="186"/>
        <v>4.1800000000000015</v>
      </c>
      <c r="M2418" s="19">
        <f t="shared" si="187"/>
        <v>0.25000000000000011</v>
      </c>
      <c r="N2418" s="19">
        <f t="shared" si="188"/>
        <v>0</v>
      </c>
      <c r="O2418" s="18">
        <f t="shared" si="189"/>
        <v>0</v>
      </c>
    </row>
    <row r="2419" spans="1:15" x14ac:dyDescent="0.55000000000000004">
      <c r="A2419" s="2">
        <v>43178</v>
      </c>
      <c r="B2419">
        <v>22</v>
      </c>
      <c r="C2419" t="s">
        <v>8</v>
      </c>
      <c r="D2419" t="s">
        <v>11</v>
      </c>
      <c r="E2419">
        <v>3</v>
      </c>
      <c r="F2419">
        <v>0.95</v>
      </c>
      <c r="G2419" s="4">
        <v>0.2</v>
      </c>
      <c r="H2419" s="3">
        <v>0.56999999999999995</v>
      </c>
      <c r="I2419">
        <v>13</v>
      </c>
      <c r="K2419" s="18">
        <f t="shared" si="185"/>
        <v>9.8800000000000008</v>
      </c>
      <c r="L2419" s="18">
        <f t="shared" si="186"/>
        <v>2.4700000000000006</v>
      </c>
      <c r="M2419" s="19">
        <f t="shared" si="187"/>
        <v>0.25000000000000006</v>
      </c>
      <c r="N2419" s="19">
        <f t="shared" si="188"/>
        <v>0</v>
      </c>
      <c r="O2419" s="18">
        <f t="shared" si="189"/>
        <v>0</v>
      </c>
    </row>
    <row r="2420" spans="1:15" x14ac:dyDescent="0.55000000000000004">
      <c r="A2420" s="2">
        <v>43231</v>
      </c>
      <c r="B2420">
        <v>24</v>
      </c>
      <c r="C2420" t="s">
        <v>8</v>
      </c>
      <c r="D2420" t="s">
        <v>10</v>
      </c>
      <c r="E2420">
        <v>10</v>
      </c>
      <c r="F2420">
        <v>27.95</v>
      </c>
      <c r="G2420" s="4">
        <v>0.2</v>
      </c>
      <c r="H2420" s="3">
        <v>16.8</v>
      </c>
      <c r="I2420">
        <v>21</v>
      </c>
      <c r="K2420" s="18">
        <f t="shared" si="185"/>
        <v>469.55999999999995</v>
      </c>
      <c r="L2420" s="18">
        <f t="shared" si="186"/>
        <v>116.75999999999998</v>
      </c>
      <c r="M2420" s="19">
        <f t="shared" si="187"/>
        <v>0.24865831842576028</v>
      </c>
      <c r="N2420" s="19">
        <f t="shared" si="188"/>
        <v>0</v>
      </c>
      <c r="O2420" s="18">
        <f t="shared" si="189"/>
        <v>0</v>
      </c>
    </row>
    <row r="2421" spans="1:15" x14ac:dyDescent="0.55000000000000004">
      <c r="A2421" s="2">
        <v>43239</v>
      </c>
      <c r="B2421">
        <v>24</v>
      </c>
      <c r="C2421" t="s">
        <v>9</v>
      </c>
      <c r="D2421" t="s">
        <v>10</v>
      </c>
      <c r="E2421">
        <v>5</v>
      </c>
      <c r="F2421">
        <v>27.95</v>
      </c>
      <c r="G2421" s="4">
        <v>0.2</v>
      </c>
      <c r="H2421" s="3">
        <v>16.8</v>
      </c>
      <c r="I2421">
        <v>5</v>
      </c>
      <c r="K2421" s="18">
        <f t="shared" si="185"/>
        <v>111.80000000000001</v>
      </c>
      <c r="L2421" s="18">
        <f t="shared" si="186"/>
        <v>27.799999999999994</v>
      </c>
      <c r="M2421" s="19">
        <f t="shared" si="187"/>
        <v>0.24865831842576019</v>
      </c>
      <c r="N2421" s="19">
        <f t="shared" si="188"/>
        <v>0</v>
      </c>
      <c r="O2421" s="18">
        <f t="shared" si="189"/>
        <v>0</v>
      </c>
    </row>
    <row r="2422" spans="1:15" x14ac:dyDescent="0.55000000000000004">
      <c r="A2422" s="2">
        <v>43175</v>
      </c>
      <c r="B2422">
        <v>15</v>
      </c>
      <c r="C2422" t="s">
        <v>8</v>
      </c>
      <c r="D2422" t="s">
        <v>10</v>
      </c>
      <c r="E2422">
        <v>6</v>
      </c>
      <c r="F2422">
        <v>28.95</v>
      </c>
      <c r="G2422" s="4">
        <v>0.2</v>
      </c>
      <c r="H2422" s="3">
        <v>17.53</v>
      </c>
      <c r="I2422">
        <v>29</v>
      </c>
      <c r="K2422" s="18">
        <f t="shared" si="185"/>
        <v>671.64</v>
      </c>
      <c r="L2422" s="18">
        <f t="shared" si="186"/>
        <v>163.26999999999998</v>
      </c>
      <c r="M2422" s="19">
        <f t="shared" si="187"/>
        <v>0.24309153713298789</v>
      </c>
      <c r="N2422" s="19">
        <f t="shared" si="188"/>
        <v>0</v>
      </c>
      <c r="O2422" s="18">
        <f t="shared" si="189"/>
        <v>0</v>
      </c>
    </row>
    <row r="2423" spans="1:15" x14ac:dyDescent="0.55000000000000004">
      <c r="A2423" s="2">
        <v>43102</v>
      </c>
      <c r="B2423">
        <v>2</v>
      </c>
      <c r="C2423" t="s">
        <v>8</v>
      </c>
      <c r="D2423" t="s">
        <v>11</v>
      </c>
      <c r="E2423">
        <v>11</v>
      </c>
      <c r="F2423">
        <v>44.95</v>
      </c>
      <c r="G2423" s="4">
        <v>0.2</v>
      </c>
      <c r="H2423" s="3">
        <v>27.95</v>
      </c>
      <c r="I2423">
        <v>1</v>
      </c>
      <c r="K2423" s="18">
        <f t="shared" si="185"/>
        <v>35.96</v>
      </c>
      <c r="L2423" s="18">
        <f t="shared" si="186"/>
        <v>8.0100000000000016</v>
      </c>
      <c r="M2423" s="19">
        <f t="shared" si="187"/>
        <v>0.2227474972191324</v>
      </c>
      <c r="N2423" s="19">
        <f t="shared" si="188"/>
        <v>0</v>
      </c>
      <c r="O2423" s="18">
        <f t="shared" si="189"/>
        <v>0</v>
      </c>
    </row>
    <row r="2424" spans="1:15" x14ac:dyDescent="0.55000000000000004">
      <c r="A2424" s="2">
        <v>43217</v>
      </c>
      <c r="B2424">
        <v>10</v>
      </c>
      <c r="C2424" t="s">
        <v>8</v>
      </c>
      <c r="D2424" t="s">
        <v>10</v>
      </c>
      <c r="E2424">
        <v>11</v>
      </c>
      <c r="F2424">
        <v>34.950000000000003</v>
      </c>
      <c r="G2424" s="4">
        <v>0.2</v>
      </c>
      <c r="H2424" s="3">
        <v>22.13</v>
      </c>
      <c r="I2424">
        <v>21</v>
      </c>
      <c r="K2424" s="18">
        <f t="shared" si="185"/>
        <v>587.16000000000008</v>
      </c>
      <c r="L2424" s="18">
        <f t="shared" si="186"/>
        <v>122.43000000000012</v>
      </c>
      <c r="M2424" s="19">
        <f t="shared" si="187"/>
        <v>0.2085121602288986</v>
      </c>
      <c r="N2424" s="19">
        <f t="shared" si="188"/>
        <v>0</v>
      </c>
      <c r="O2424" s="18">
        <f t="shared" si="189"/>
        <v>0</v>
      </c>
    </row>
    <row r="2425" spans="1:15" x14ac:dyDescent="0.55000000000000004">
      <c r="A2425" s="2">
        <v>43173</v>
      </c>
      <c r="B2425">
        <v>11</v>
      </c>
      <c r="C2425" t="s">
        <v>8</v>
      </c>
      <c r="D2425" t="s">
        <v>11</v>
      </c>
      <c r="E2425">
        <v>3</v>
      </c>
      <c r="F2425">
        <v>65.95</v>
      </c>
      <c r="G2425" s="4">
        <v>0.3</v>
      </c>
      <c r="H2425" s="3">
        <v>37.97</v>
      </c>
      <c r="I2425">
        <v>14</v>
      </c>
      <c r="K2425" s="18">
        <f t="shared" si="185"/>
        <v>646.31000000000006</v>
      </c>
      <c r="L2425" s="18">
        <f t="shared" si="186"/>
        <v>114.73</v>
      </c>
      <c r="M2425" s="19">
        <f t="shared" si="187"/>
        <v>0.1775154337701722</v>
      </c>
      <c r="N2425" s="19">
        <f t="shared" si="188"/>
        <v>0</v>
      </c>
      <c r="O2425" s="18">
        <f t="shared" si="189"/>
        <v>0</v>
      </c>
    </row>
    <row r="2426" spans="1:15" x14ac:dyDescent="0.55000000000000004">
      <c r="A2426" s="2"/>
      <c r="G2426" s="4"/>
      <c r="H2426" s="3"/>
    </row>
    <row r="2427" spans="1:15" x14ac:dyDescent="0.55000000000000004">
      <c r="A2427" s="2"/>
      <c r="G2427" s="4"/>
      <c r="H2427" s="3"/>
    </row>
    <row r="2428" spans="1:15" x14ac:dyDescent="0.55000000000000004">
      <c r="A2428" s="2"/>
      <c r="G2428" s="4"/>
      <c r="H2428" s="3"/>
    </row>
    <row r="2429" spans="1:15" x14ac:dyDescent="0.55000000000000004">
      <c r="A2429" s="2"/>
      <c r="G2429" s="4"/>
      <c r="H2429" s="3"/>
    </row>
    <row r="2430" spans="1:15" x14ac:dyDescent="0.55000000000000004">
      <c r="A2430" s="2"/>
      <c r="G2430" s="4"/>
      <c r="H2430" s="3"/>
    </row>
    <row r="2431" spans="1:15" x14ac:dyDescent="0.55000000000000004">
      <c r="A2431" s="2"/>
      <c r="G2431" s="4"/>
      <c r="H2431" s="3"/>
    </row>
    <row r="2432" spans="1:15" x14ac:dyDescent="0.55000000000000004">
      <c r="A2432" s="2"/>
      <c r="G2432" s="4"/>
      <c r="H2432" s="3"/>
    </row>
    <row r="2433" spans="1:8" x14ac:dyDescent="0.55000000000000004">
      <c r="A2433" s="2"/>
      <c r="G2433" s="4"/>
      <c r="H2433" s="3"/>
    </row>
    <row r="2434" spans="1:8" x14ac:dyDescent="0.55000000000000004">
      <c r="A2434" s="2"/>
      <c r="G2434" s="4"/>
      <c r="H2434" s="3"/>
    </row>
    <row r="2435" spans="1:8" x14ac:dyDescent="0.55000000000000004">
      <c r="A2435" s="2"/>
      <c r="G2435" s="4"/>
      <c r="H2435" s="3"/>
    </row>
    <row r="2436" spans="1:8" x14ac:dyDescent="0.55000000000000004">
      <c r="A2436" s="2"/>
      <c r="G2436" s="4"/>
      <c r="H2436" s="3"/>
    </row>
    <row r="2437" spans="1:8" x14ac:dyDescent="0.55000000000000004">
      <c r="A2437" s="2"/>
      <c r="G2437" s="4"/>
      <c r="H2437" s="3"/>
    </row>
    <row r="2438" spans="1:8" x14ac:dyDescent="0.55000000000000004">
      <c r="A2438" s="2"/>
      <c r="G2438" s="4"/>
      <c r="H2438" s="3"/>
    </row>
    <row r="2439" spans="1:8" x14ac:dyDescent="0.55000000000000004">
      <c r="A2439" s="2"/>
      <c r="G2439" s="4"/>
      <c r="H2439" s="3"/>
    </row>
    <row r="2440" spans="1:8" x14ac:dyDescent="0.55000000000000004">
      <c r="A2440" s="2"/>
      <c r="G2440" s="4"/>
      <c r="H2440" s="3"/>
    </row>
    <row r="2441" spans="1:8" x14ac:dyDescent="0.55000000000000004">
      <c r="A2441" s="2"/>
      <c r="G2441" s="4"/>
      <c r="H2441" s="3"/>
    </row>
    <row r="2442" spans="1:8" x14ac:dyDescent="0.55000000000000004">
      <c r="A2442" s="2"/>
      <c r="G2442" s="4"/>
      <c r="H2442" s="3"/>
    </row>
    <row r="2443" spans="1:8" x14ac:dyDescent="0.55000000000000004">
      <c r="A2443" s="2"/>
      <c r="G2443" s="4"/>
      <c r="H2443" s="3"/>
    </row>
    <row r="2444" spans="1:8" x14ac:dyDescent="0.55000000000000004">
      <c r="A2444" s="2"/>
      <c r="G2444" s="4"/>
      <c r="H2444" s="3"/>
    </row>
    <row r="2445" spans="1:8" x14ac:dyDescent="0.55000000000000004">
      <c r="A2445" s="2"/>
      <c r="G2445" s="4"/>
      <c r="H2445" s="3"/>
    </row>
    <row r="2446" spans="1:8" x14ac:dyDescent="0.55000000000000004">
      <c r="A2446" s="2"/>
      <c r="G2446" s="4"/>
      <c r="H2446" s="3"/>
    </row>
    <row r="2447" spans="1:8" x14ac:dyDescent="0.55000000000000004">
      <c r="A2447" s="2"/>
      <c r="G2447" s="4"/>
      <c r="H2447" s="3"/>
    </row>
    <row r="2448" spans="1:8" x14ac:dyDescent="0.55000000000000004">
      <c r="A2448" s="2"/>
      <c r="G2448" s="4"/>
      <c r="H2448" s="3"/>
    </row>
    <row r="2449" spans="1:8" x14ac:dyDescent="0.55000000000000004">
      <c r="A2449" s="2"/>
      <c r="G2449" s="4"/>
      <c r="H2449" s="3"/>
    </row>
    <row r="2450" spans="1:8" x14ac:dyDescent="0.55000000000000004">
      <c r="A2450" s="2"/>
      <c r="G2450" s="4"/>
      <c r="H2450" s="3"/>
    </row>
    <row r="2451" spans="1:8" x14ac:dyDescent="0.55000000000000004">
      <c r="A2451" s="2"/>
      <c r="G2451" s="4"/>
      <c r="H2451" s="3"/>
    </row>
    <row r="2452" spans="1:8" x14ac:dyDescent="0.55000000000000004">
      <c r="A2452" s="2"/>
      <c r="G2452" s="4"/>
      <c r="H2452" s="3"/>
    </row>
    <row r="2453" spans="1:8" x14ac:dyDescent="0.55000000000000004">
      <c r="A2453" s="2"/>
      <c r="G2453" s="4"/>
      <c r="H2453" s="3"/>
    </row>
    <row r="2454" spans="1:8" x14ac:dyDescent="0.55000000000000004">
      <c r="A2454" s="2"/>
      <c r="G2454" s="4"/>
      <c r="H2454" s="3"/>
    </row>
    <row r="2455" spans="1:8" x14ac:dyDescent="0.55000000000000004">
      <c r="A2455" s="2"/>
      <c r="G2455" s="4"/>
      <c r="H2455" s="3"/>
    </row>
    <row r="2456" spans="1:8" x14ac:dyDescent="0.55000000000000004">
      <c r="A2456" s="2"/>
      <c r="G2456" s="4"/>
      <c r="H2456" s="3"/>
    </row>
    <row r="2457" spans="1:8" x14ac:dyDescent="0.55000000000000004">
      <c r="A2457" s="2"/>
      <c r="G2457" s="4"/>
      <c r="H2457" s="3"/>
    </row>
    <row r="2458" spans="1:8" x14ac:dyDescent="0.55000000000000004">
      <c r="A2458" s="2"/>
      <c r="G2458" s="4"/>
      <c r="H2458" s="3"/>
    </row>
    <row r="2459" spans="1:8" x14ac:dyDescent="0.55000000000000004">
      <c r="A2459" s="2"/>
      <c r="G2459" s="4"/>
      <c r="H2459" s="3"/>
    </row>
    <row r="2460" spans="1:8" x14ac:dyDescent="0.55000000000000004">
      <c r="A2460" s="2"/>
      <c r="G2460" s="4"/>
      <c r="H2460" s="3"/>
    </row>
    <row r="2461" spans="1:8" x14ac:dyDescent="0.55000000000000004">
      <c r="A2461" s="2"/>
      <c r="G2461" s="4"/>
      <c r="H2461" s="3"/>
    </row>
    <row r="2462" spans="1:8" x14ac:dyDescent="0.55000000000000004">
      <c r="A2462" s="2"/>
      <c r="G2462" s="4"/>
      <c r="H2462" s="3"/>
    </row>
    <row r="2463" spans="1:8" x14ac:dyDescent="0.55000000000000004">
      <c r="A2463" s="2"/>
      <c r="G2463" s="4"/>
      <c r="H2463" s="3"/>
    </row>
    <row r="2464" spans="1:8" x14ac:dyDescent="0.55000000000000004">
      <c r="A2464" s="2"/>
      <c r="G2464" s="4"/>
      <c r="H2464" s="3"/>
    </row>
    <row r="2465" spans="1:8" x14ac:dyDescent="0.55000000000000004">
      <c r="A2465" s="2"/>
      <c r="G2465" s="4"/>
      <c r="H2465" s="3"/>
    </row>
    <row r="2466" spans="1:8" x14ac:dyDescent="0.55000000000000004">
      <c r="A2466" s="2"/>
      <c r="G2466" s="4"/>
      <c r="H2466" s="3"/>
    </row>
    <row r="2467" spans="1:8" x14ac:dyDescent="0.55000000000000004">
      <c r="A2467" s="2"/>
      <c r="G2467" s="4"/>
      <c r="H2467" s="3"/>
    </row>
    <row r="2468" spans="1:8" x14ac:dyDescent="0.55000000000000004">
      <c r="A2468" s="2"/>
      <c r="G2468" s="4"/>
      <c r="H2468" s="3"/>
    </row>
    <row r="2469" spans="1:8" x14ac:dyDescent="0.55000000000000004">
      <c r="A2469" s="2"/>
      <c r="G2469" s="4"/>
      <c r="H2469" s="3"/>
    </row>
    <row r="2470" spans="1:8" x14ac:dyDescent="0.55000000000000004">
      <c r="A2470" s="2"/>
      <c r="G2470" s="4"/>
      <c r="H2470" s="3"/>
    </row>
    <row r="2471" spans="1:8" x14ac:dyDescent="0.55000000000000004">
      <c r="A2471" s="2"/>
      <c r="G2471" s="4"/>
      <c r="H2471" s="3"/>
    </row>
    <row r="2472" spans="1:8" x14ac:dyDescent="0.55000000000000004">
      <c r="A2472" s="2"/>
      <c r="G2472" s="4"/>
      <c r="H2472" s="3"/>
    </row>
    <row r="2473" spans="1:8" x14ac:dyDescent="0.55000000000000004">
      <c r="A2473" s="2"/>
      <c r="G2473" s="4"/>
      <c r="H2473" s="3"/>
    </row>
    <row r="2474" spans="1:8" x14ac:dyDescent="0.55000000000000004">
      <c r="A2474" s="2"/>
      <c r="G2474" s="4"/>
      <c r="H2474" s="3"/>
    </row>
    <row r="2475" spans="1:8" x14ac:dyDescent="0.55000000000000004">
      <c r="A2475" s="2"/>
      <c r="G2475" s="4"/>
      <c r="H2475" s="3"/>
    </row>
    <row r="2476" spans="1:8" x14ac:dyDescent="0.55000000000000004">
      <c r="A2476" s="2"/>
      <c r="G2476" s="4"/>
      <c r="H2476" s="3"/>
    </row>
    <row r="2477" spans="1:8" x14ac:dyDescent="0.55000000000000004">
      <c r="A2477" s="2"/>
      <c r="G2477" s="4"/>
      <c r="H2477" s="3"/>
    </row>
    <row r="2478" spans="1:8" x14ac:dyDescent="0.55000000000000004">
      <c r="A2478" s="2"/>
      <c r="G2478" s="4"/>
      <c r="H2478" s="3"/>
    </row>
    <row r="2479" spans="1:8" x14ac:dyDescent="0.55000000000000004">
      <c r="A2479" s="2"/>
      <c r="G2479" s="4"/>
      <c r="H2479" s="3"/>
    </row>
    <row r="2480" spans="1:8" x14ac:dyDescent="0.55000000000000004">
      <c r="A2480" s="2"/>
      <c r="G2480" s="4"/>
      <c r="H2480" s="3"/>
    </row>
    <row r="2481" spans="1:8" x14ac:dyDescent="0.55000000000000004">
      <c r="A2481" s="2"/>
      <c r="G2481" s="4"/>
      <c r="H2481" s="3"/>
    </row>
    <row r="2482" spans="1:8" x14ac:dyDescent="0.55000000000000004">
      <c r="A2482" s="2"/>
      <c r="G2482" s="4"/>
      <c r="H2482" s="3"/>
    </row>
    <row r="2483" spans="1:8" x14ac:dyDescent="0.55000000000000004">
      <c r="A2483" s="2"/>
      <c r="G2483" s="4"/>
      <c r="H2483" s="3"/>
    </row>
    <row r="2484" spans="1:8" x14ac:dyDescent="0.55000000000000004">
      <c r="A2484" s="2"/>
      <c r="G2484" s="4"/>
      <c r="H2484" s="3"/>
    </row>
    <row r="2485" spans="1:8" x14ac:dyDescent="0.55000000000000004">
      <c r="A2485" s="2"/>
      <c r="G2485" s="4"/>
      <c r="H2485" s="3"/>
    </row>
    <row r="2486" spans="1:8" x14ac:dyDescent="0.55000000000000004">
      <c r="A2486" s="2"/>
      <c r="G2486" s="4"/>
      <c r="H2486" s="3"/>
    </row>
    <row r="2487" spans="1:8" x14ac:dyDescent="0.55000000000000004">
      <c r="A2487" s="2"/>
      <c r="G2487" s="4"/>
      <c r="H2487" s="3"/>
    </row>
    <row r="2488" spans="1:8" x14ac:dyDescent="0.55000000000000004">
      <c r="A2488" s="2"/>
      <c r="G2488" s="4"/>
      <c r="H2488" s="3"/>
    </row>
    <row r="2489" spans="1:8" x14ac:dyDescent="0.55000000000000004">
      <c r="A2489" s="2"/>
      <c r="G2489" s="4"/>
      <c r="H2489" s="3"/>
    </row>
    <row r="2490" spans="1:8" x14ac:dyDescent="0.55000000000000004">
      <c r="A2490" s="2"/>
      <c r="G2490" s="4"/>
      <c r="H2490" s="3"/>
    </row>
    <row r="2491" spans="1:8" x14ac:dyDescent="0.55000000000000004">
      <c r="A2491" s="2"/>
      <c r="G2491" s="4"/>
      <c r="H2491" s="3"/>
    </row>
    <row r="2492" spans="1:8" x14ac:dyDescent="0.55000000000000004">
      <c r="A2492" s="2"/>
      <c r="G2492" s="4"/>
      <c r="H2492" s="3"/>
    </row>
    <row r="2493" spans="1:8" x14ac:dyDescent="0.55000000000000004">
      <c r="A2493" s="2"/>
      <c r="G2493" s="4"/>
      <c r="H2493" s="3"/>
    </row>
    <row r="2494" spans="1:8" x14ac:dyDescent="0.55000000000000004">
      <c r="A2494" s="2"/>
      <c r="G2494" s="4"/>
      <c r="H2494" s="3"/>
    </row>
    <row r="2495" spans="1:8" x14ac:dyDescent="0.55000000000000004">
      <c r="A2495" s="2"/>
      <c r="G2495" s="4"/>
      <c r="H2495" s="3"/>
    </row>
    <row r="2496" spans="1:8" x14ac:dyDescent="0.55000000000000004">
      <c r="A2496" s="2"/>
      <c r="G2496" s="4"/>
      <c r="H2496" s="3"/>
    </row>
    <row r="2497" spans="1:8" x14ac:dyDescent="0.55000000000000004">
      <c r="A2497" s="2"/>
      <c r="G2497" s="4"/>
      <c r="H2497" s="3"/>
    </row>
    <row r="2498" spans="1:8" x14ac:dyDescent="0.55000000000000004">
      <c r="A2498" s="2"/>
      <c r="G2498" s="4"/>
      <c r="H2498" s="3"/>
    </row>
    <row r="2499" spans="1:8" x14ac:dyDescent="0.55000000000000004">
      <c r="A2499" s="2"/>
      <c r="G2499" s="4"/>
      <c r="H2499" s="3"/>
    </row>
    <row r="2500" spans="1:8" x14ac:dyDescent="0.55000000000000004">
      <c r="A2500" s="2"/>
      <c r="G2500" s="4"/>
      <c r="H2500" s="3"/>
    </row>
    <row r="2501" spans="1:8" x14ac:dyDescent="0.55000000000000004">
      <c r="A2501" s="2"/>
      <c r="G2501" s="4"/>
      <c r="H2501" s="3"/>
    </row>
    <row r="2502" spans="1:8" x14ac:dyDescent="0.55000000000000004">
      <c r="A2502" s="2"/>
      <c r="G2502" s="4"/>
      <c r="H2502" s="3"/>
    </row>
    <row r="2503" spans="1:8" x14ac:dyDescent="0.55000000000000004">
      <c r="A2503" s="2"/>
      <c r="G2503" s="4"/>
      <c r="H2503" s="3"/>
    </row>
    <row r="2504" spans="1:8" x14ac:dyDescent="0.55000000000000004">
      <c r="A2504" s="2"/>
      <c r="G2504" s="4"/>
      <c r="H2504" s="3"/>
    </row>
    <row r="2505" spans="1:8" x14ac:dyDescent="0.55000000000000004">
      <c r="A2505" s="2"/>
      <c r="G2505" s="4"/>
      <c r="H2505" s="3"/>
    </row>
    <row r="2506" spans="1:8" x14ac:dyDescent="0.55000000000000004">
      <c r="A2506" s="2"/>
      <c r="G2506" s="4"/>
      <c r="H2506" s="3"/>
    </row>
    <row r="2507" spans="1:8" x14ac:dyDescent="0.55000000000000004">
      <c r="A2507" s="2"/>
      <c r="G2507" s="4"/>
      <c r="H2507" s="3"/>
    </row>
    <row r="2508" spans="1:8" x14ac:dyDescent="0.55000000000000004">
      <c r="A2508" s="2"/>
      <c r="G2508" s="4"/>
      <c r="H2508" s="3"/>
    </row>
    <row r="2509" spans="1:8" x14ac:dyDescent="0.55000000000000004">
      <c r="A2509" s="2"/>
      <c r="G2509" s="4"/>
      <c r="H2509" s="3"/>
    </row>
    <row r="2510" spans="1:8" x14ac:dyDescent="0.55000000000000004">
      <c r="A2510" s="2"/>
      <c r="G2510" s="4"/>
      <c r="H2510" s="3"/>
    </row>
    <row r="2511" spans="1:8" x14ac:dyDescent="0.55000000000000004">
      <c r="A2511" s="2"/>
      <c r="G2511" s="4"/>
      <c r="H2511" s="3"/>
    </row>
    <row r="2512" spans="1:8" x14ac:dyDescent="0.55000000000000004">
      <c r="A2512" s="2"/>
      <c r="G2512" s="4"/>
      <c r="H2512" s="3"/>
    </row>
    <row r="2513" spans="1:8" x14ac:dyDescent="0.55000000000000004">
      <c r="A2513" s="2"/>
      <c r="G2513" s="4"/>
      <c r="H2513" s="3"/>
    </row>
    <row r="2514" spans="1:8" x14ac:dyDescent="0.55000000000000004">
      <c r="A2514" s="2"/>
      <c r="G2514" s="4"/>
      <c r="H2514" s="3"/>
    </row>
    <row r="2515" spans="1:8" x14ac:dyDescent="0.55000000000000004">
      <c r="A2515" s="2"/>
      <c r="G2515" s="4"/>
      <c r="H2515" s="3"/>
    </row>
    <row r="2516" spans="1:8" x14ac:dyDescent="0.55000000000000004">
      <c r="A2516" s="2"/>
      <c r="G2516" s="4"/>
      <c r="H2516" s="3"/>
    </row>
    <row r="2517" spans="1:8" x14ac:dyDescent="0.55000000000000004">
      <c r="A2517" s="2"/>
      <c r="G2517" s="4"/>
      <c r="H2517" s="3"/>
    </row>
    <row r="2518" spans="1:8" x14ac:dyDescent="0.55000000000000004">
      <c r="A2518" s="2"/>
      <c r="G2518" s="4"/>
      <c r="H2518" s="3"/>
    </row>
    <row r="2519" spans="1:8" x14ac:dyDescent="0.55000000000000004">
      <c r="A2519" s="2"/>
      <c r="G2519" s="4"/>
      <c r="H2519" s="3"/>
    </row>
    <row r="2520" spans="1:8" x14ac:dyDescent="0.55000000000000004">
      <c r="A2520" s="2"/>
      <c r="G2520" s="4"/>
      <c r="H2520" s="3"/>
    </row>
    <row r="2521" spans="1:8" x14ac:dyDescent="0.55000000000000004">
      <c r="A2521" s="2"/>
      <c r="G2521" s="4"/>
      <c r="H2521" s="3"/>
    </row>
    <row r="2522" spans="1:8" x14ac:dyDescent="0.55000000000000004">
      <c r="A2522" s="2"/>
      <c r="G2522" s="4"/>
      <c r="H2522" s="3"/>
    </row>
    <row r="2523" spans="1:8" x14ac:dyDescent="0.55000000000000004">
      <c r="A2523" s="2"/>
      <c r="G2523" s="4"/>
      <c r="H2523" s="3"/>
    </row>
    <row r="2524" spans="1:8" x14ac:dyDescent="0.55000000000000004">
      <c r="A2524" s="2"/>
      <c r="G2524" s="4"/>
      <c r="H2524" s="3"/>
    </row>
    <row r="2525" spans="1:8" x14ac:dyDescent="0.55000000000000004">
      <c r="A2525" s="2"/>
      <c r="G2525" s="4"/>
      <c r="H2525" s="3"/>
    </row>
    <row r="2526" spans="1:8" x14ac:dyDescent="0.55000000000000004">
      <c r="A2526" s="2"/>
      <c r="G2526" s="4"/>
      <c r="H2526" s="3"/>
    </row>
    <row r="2527" spans="1:8" x14ac:dyDescent="0.55000000000000004">
      <c r="A2527" s="2"/>
      <c r="G2527" s="4"/>
      <c r="H2527" s="3"/>
    </row>
    <row r="2528" spans="1:8" x14ac:dyDescent="0.55000000000000004">
      <c r="A2528" s="2"/>
      <c r="G2528" s="4"/>
      <c r="H2528" s="3"/>
    </row>
    <row r="2529" spans="1:8" x14ac:dyDescent="0.55000000000000004">
      <c r="A2529" s="2"/>
      <c r="G2529" s="4"/>
      <c r="H2529" s="3"/>
    </row>
    <row r="2530" spans="1:8" x14ac:dyDescent="0.55000000000000004">
      <c r="A2530" s="2"/>
      <c r="G2530" s="4"/>
      <c r="H2530" s="3"/>
    </row>
    <row r="2531" spans="1:8" x14ac:dyDescent="0.55000000000000004">
      <c r="A2531" s="2"/>
      <c r="G2531" s="4"/>
      <c r="H2531" s="3"/>
    </row>
    <row r="2532" spans="1:8" x14ac:dyDescent="0.55000000000000004">
      <c r="A2532" s="2"/>
      <c r="G2532" s="4"/>
      <c r="H2532" s="3"/>
    </row>
    <row r="2533" spans="1:8" x14ac:dyDescent="0.55000000000000004">
      <c r="A2533" s="2"/>
      <c r="G2533" s="4"/>
      <c r="H2533" s="3"/>
    </row>
    <row r="2534" spans="1:8" x14ac:dyDescent="0.55000000000000004">
      <c r="A2534" s="2"/>
      <c r="G2534" s="4"/>
      <c r="H2534" s="3"/>
    </row>
    <row r="2535" spans="1:8" x14ac:dyDescent="0.55000000000000004">
      <c r="A2535" s="2"/>
      <c r="G2535" s="4"/>
      <c r="H2535" s="3"/>
    </row>
    <row r="2536" spans="1:8" x14ac:dyDescent="0.55000000000000004">
      <c r="A2536" s="2"/>
      <c r="G2536" s="4"/>
      <c r="H2536" s="3"/>
    </row>
    <row r="2537" spans="1:8" x14ac:dyDescent="0.55000000000000004">
      <c r="A2537" s="2"/>
      <c r="G2537" s="4"/>
      <c r="H2537" s="3"/>
    </row>
    <row r="2538" spans="1:8" x14ac:dyDescent="0.55000000000000004">
      <c r="A2538" s="2"/>
      <c r="G2538" s="4"/>
      <c r="H2538" s="3"/>
    </row>
    <row r="2539" spans="1:8" x14ac:dyDescent="0.55000000000000004">
      <c r="A2539" s="2"/>
      <c r="G2539" s="4"/>
      <c r="H2539" s="3"/>
    </row>
    <row r="2540" spans="1:8" x14ac:dyDescent="0.55000000000000004">
      <c r="A2540" s="2"/>
      <c r="G2540" s="4"/>
      <c r="H2540" s="3"/>
    </row>
    <row r="2541" spans="1:8" x14ac:dyDescent="0.55000000000000004">
      <c r="A2541" s="2"/>
      <c r="G2541" s="4"/>
      <c r="H2541" s="3"/>
    </row>
    <row r="2542" spans="1:8" x14ac:dyDescent="0.55000000000000004">
      <c r="A2542" s="2"/>
      <c r="G2542" s="4"/>
      <c r="H2542" s="3"/>
    </row>
    <row r="2543" spans="1:8" x14ac:dyDescent="0.55000000000000004">
      <c r="A2543" s="2"/>
      <c r="G2543" s="4"/>
      <c r="H2543" s="3"/>
    </row>
    <row r="2544" spans="1:8" x14ac:dyDescent="0.55000000000000004">
      <c r="A2544" s="2"/>
      <c r="G2544" s="4"/>
      <c r="H2544" s="3"/>
    </row>
    <row r="2545" spans="1:8" x14ac:dyDescent="0.55000000000000004">
      <c r="A2545" s="2"/>
      <c r="G2545" s="4"/>
      <c r="H2545" s="3"/>
    </row>
    <row r="2546" spans="1:8" x14ac:dyDescent="0.55000000000000004">
      <c r="A2546" s="2"/>
      <c r="G2546" s="4"/>
      <c r="H2546" s="3"/>
    </row>
    <row r="2547" spans="1:8" x14ac:dyDescent="0.55000000000000004">
      <c r="A2547" s="2"/>
      <c r="G2547" s="4"/>
      <c r="H2547" s="3"/>
    </row>
    <row r="2548" spans="1:8" x14ac:dyDescent="0.55000000000000004">
      <c r="A2548" s="2"/>
      <c r="G2548" s="4"/>
      <c r="H2548" s="3"/>
    </row>
    <row r="2549" spans="1:8" x14ac:dyDescent="0.55000000000000004">
      <c r="A2549" s="2"/>
      <c r="G2549" s="4"/>
      <c r="H2549" s="3"/>
    </row>
    <row r="2550" spans="1:8" x14ac:dyDescent="0.55000000000000004">
      <c r="A2550" s="2"/>
      <c r="G2550" s="4"/>
      <c r="H2550" s="3"/>
    </row>
    <row r="2551" spans="1:8" x14ac:dyDescent="0.55000000000000004">
      <c r="A2551" s="2"/>
      <c r="G2551" s="4"/>
      <c r="H2551" s="3"/>
    </row>
    <row r="2552" spans="1:8" x14ac:dyDescent="0.55000000000000004">
      <c r="A2552" s="2"/>
      <c r="G2552" s="4"/>
      <c r="H2552" s="3"/>
    </row>
    <row r="2553" spans="1:8" x14ac:dyDescent="0.55000000000000004">
      <c r="A2553" s="2"/>
      <c r="G2553" s="4"/>
      <c r="H2553" s="3"/>
    </row>
    <row r="2554" spans="1:8" x14ac:dyDescent="0.55000000000000004">
      <c r="A2554" s="2"/>
      <c r="G2554" s="4"/>
      <c r="H2554" s="3"/>
    </row>
    <row r="2555" spans="1:8" x14ac:dyDescent="0.55000000000000004">
      <c r="A2555" s="2"/>
      <c r="G2555" s="4"/>
      <c r="H2555" s="3"/>
    </row>
    <row r="2556" spans="1:8" x14ac:dyDescent="0.55000000000000004">
      <c r="A2556" s="2"/>
      <c r="G2556" s="4"/>
      <c r="H2556" s="3"/>
    </row>
    <row r="2557" spans="1:8" x14ac:dyDescent="0.55000000000000004">
      <c r="A2557" s="2"/>
      <c r="G2557" s="4"/>
      <c r="H2557" s="3"/>
    </row>
    <row r="2558" spans="1:8" x14ac:dyDescent="0.55000000000000004">
      <c r="A2558" s="2"/>
      <c r="G2558" s="4"/>
      <c r="H2558" s="3"/>
    </row>
    <row r="2559" spans="1:8" x14ac:dyDescent="0.55000000000000004">
      <c r="A2559" s="2"/>
      <c r="G2559" s="4"/>
      <c r="H2559" s="3"/>
    </row>
    <row r="2560" spans="1:8" x14ac:dyDescent="0.55000000000000004">
      <c r="A2560" s="2"/>
      <c r="G2560" s="4"/>
      <c r="H2560" s="3"/>
    </row>
    <row r="2561" spans="1:8" x14ac:dyDescent="0.55000000000000004">
      <c r="A2561" s="2"/>
      <c r="G2561" s="4"/>
      <c r="H2561" s="3"/>
    </row>
    <row r="2562" spans="1:8" x14ac:dyDescent="0.55000000000000004">
      <c r="A2562" s="2"/>
      <c r="G2562" s="4"/>
      <c r="H2562" s="3"/>
    </row>
    <row r="2563" spans="1:8" x14ac:dyDescent="0.55000000000000004">
      <c r="A2563" s="2"/>
      <c r="G2563" s="4"/>
      <c r="H2563" s="3"/>
    </row>
    <row r="2564" spans="1:8" x14ac:dyDescent="0.55000000000000004">
      <c r="A2564" s="2"/>
      <c r="G2564" s="4"/>
      <c r="H2564" s="3"/>
    </row>
    <row r="2565" spans="1:8" x14ac:dyDescent="0.55000000000000004">
      <c r="A2565" s="2"/>
      <c r="G2565" s="4"/>
      <c r="H2565" s="3"/>
    </row>
    <row r="2566" spans="1:8" x14ac:dyDescent="0.55000000000000004">
      <c r="A2566" s="2"/>
      <c r="G2566" s="4"/>
      <c r="H2566" s="3"/>
    </row>
    <row r="2567" spans="1:8" x14ac:dyDescent="0.55000000000000004">
      <c r="A2567" s="2"/>
      <c r="G2567" s="4"/>
      <c r="H2567" s="3"/>
    </row>
    <row r="2568" spans="1:8" x14ac:dyDescent="0.55000000000000004">
      <c r="A2568" s="2"/>
      <c r="G2568" s="4"/>
      <c r="H2568" s="3"/>
    </row>
    <row r="2569" spans="1:8" x14ac:dyDescent="0.55000000000000004">
      <c r="A2569" s="2"/>
      <c r="G2569" s="4"/>
      <c r="H2569" s="3"/>
    </row>
    <row r="2570" spans="1:8" x14ac:dyDescent="0.55000000000000004">
      <c r="A2570" s="2"/>
      <c r="G2570" s="4"/>
      <c r="H2570" s="3"/>
    </row>
    <row r="2571" spans="1:8" x14ac:dyDescent="0.55000000000000004">
      <c r="A2571" s="2"/>
      <c r="G2571" s="4"/>
      <c r="H2571" s="3"/>
    </row>
    <row r="2572" spans="1:8" x14ac:dyDescent="0.55000000000000004">
      <c r="A2572" s="2"/>
      <c r="G2572" s="4"/>
      <c r="H2572" s="3"/>
    </row>
    <row r="2573" spans="1:8" x14ac:dyDescent="0.55000000000000004">
      <c r="A2573" s="2"/>
      <c r="G2573" s="4"/>
      <c r="H2573" s="3"/>
    </row>
    <row r="2574" spans="1:8" x14ac:dyDescent="0.55000000000000004">
      <c r="A2574" s="2"/>
      <c r="G2574" s="4"/>
      <c r="H2574" s="3"/>
    </row>
    <row r="2575" spans="1:8" x14ac:dyDescent="0.55000000000000004">
      <c r="A2575" s="2"/>
      <c r="G2575" s="4"/>
      <c r="H2575" s="3"/>
    </row>
    <row r="2576" spans="1:8" x14ac:dyDescent="0.55000000000000004">
      <c r="A2576" s="2"/>
      <c r="G2576" s="4"/>
      <c r="H2576" s="3"/>
    </row>
    <row r="2577" spans="1:8" x14ac:dyDescent="0.55000000000000004">
      <c r="A2577" s="2"/>
      <c r="G2577" s="4"/>
      <c r="H2577" s="3"/>
    </row>
    <row r="2578" spans="1:8" x14ac:dyDescent="0.55000000000000004">
      <c r="A2578" s="2"/>
      <c r="G2578" s="4"/>
      <c r="H2578" s="3"/>
    </row>
    <row r="2579" spans="1:8" x14ac:dyDescent="0.55000000000000004">
      <c r="A2579" s="2"/>
      <c r="G2579" s="4"/>
      <c r="H2579" s="3"/>
    </row>
    <row r="2580" spans="1:8" x14ac:dyDescent="0.55000000000000004">
      <c r="A2580" s="2"/>
      <c r="G2580" s="4"/>
      <c r="H2580" s="3"/>
    </row>
    <row r="2581" spans="1:8" x14ac:dyDescent="0.55000000000000004">
      <c r="A2581" s="2"/>
      <c r="G2581" s="4"/>
      <c r="H2581" s="3"/>
    </row>
    <row r="2582" spans="1:8" x14ac:dyDescent="0.55000000000000004">
      <c r="A2582" s="2"/>
      <c r="G2582" s="4"/>
      <c r="H2582" s="3"/>
    </row>
    <row r="2583" spans="1:8" x14ac:dyDescent="0.55000000000000004">
      <c r="A2583" s="2"/>
      <c r="G2583" s="4"/>
      <c r="H2583" s="3"/>
    </row>
    <row r="2584" spans="1:8" x14ac:dyDescent="0.55000000000000004">
      <c r="A2584" s="2"/>
      <c r="G2584" s="4"/>
      <c r="H2584" s="3"/>
    </row>
    <row r="2585" spans="1:8" x14ac:dyDescent="0.55000000000000004">
      <c r="A2585" s="2"/>
      <c r="G2585" s="4"/>
      <c r="H2585" s="3"/>
    </row>
    <row r="2586" spans="1:8" x14ac:dyDescent="0.55000000000000004">
      <c r="A2586" s="2"/>
      <c r="G2586" s="4"/>
      <c r="H2586" s="3"/>
    </row>
    <row r="2587" spans="1:8" x14ac:dyDescent="0.55000000000000004">
      <c r="A2587" s="2"/>
      <c r="G2587" s="4"/>
      <c r="H2587" s="3"/>
    </row>
    <row r="2588" spans="1:8" x14ac:dyDescent="0.55000000000000004">
      <c r="A2588" s="2"/>
      <c r="G2588" s="4"/>
      <c r="H2588" s="3"/>
    </row>
    <row r="2589" spans="1:8" x14ac:dyDescent="0.55000000000000004">
      <c r="A2589" s="2"/>
      <c r="G2589" s="4"/>
      <c r="H2589" s="3"/>
    </row>
    <row r="2590" spans="1:8" x14ac:dyDescent="0.55000000000000004">
      <c r="A2590" s="2"/>
      <c r="G2590" s="4"/>
      <c r="H2590" s="3"/>
    </row>
    <row r="2591" spans="1:8" x14ac:dyDescent="0.55000000000000004">
      <c r="A2591" s="2"/>
      <c r="G2591" s="4"/>
      <c r="H2591" s="3"/>
    </row>
    <row r="2592" spans="1:8" x14ac:dyDescent="0.55000000000000004">
      <c r="A2592" s="2"/>
      <c r="G2592" s="4"/>
      <c r="H2592" s="3"/>
    </row>
    <row r="2593" spans="1:8" x14ac:dyDescent="0.55000000000000004">
      <c r="A2593" s="2"/>
      <c r="G2593" s="4"/>
      <c r="H2593" s="3"/>
    </row>
    <row r="2594" spans="1:8" x14ac:dyDescent="0.55000000000000004">
      <c r="A2594" s="2"/>
      <c r="G2594" s="4"/>
      <c r="H2594" s="3"/>
    </row>
    <row r="2595" spans="1:8" x14ac:dyDescent="0.55000000000000004">
      <c r="A2595" s="2"/>
      <c r="G2595" s="4"/>
      <c r="H2595" s="3"/>
    </row>
    <row r="2596" spans="1:8" x14ac:dyDescent="0.55000000000000004">
      <c r="A2596" s="2"/>
      <c r="G2596" s="4"/>
      <c r="H2596" s="3"/>
    </row>
    <row r="2597" spans="1:8" x14ac:dyDescent="0.55000000000000004">
      <c r="A2597" s="2"/>
      <c r="G2597" s="4"/>
      <c r="H2597" s="3"/>
    </row>
    <row r="2598" spans="1:8" x14ac:dyDescent="0.55000000000000004">
      <c r="A2598" s="2"/>
      <c r="G2598" s="4"/>
      <c r="H2598" s="3"/>
    </row>
    <row r="2599" spans="1:8" x14ac:dyDescent="0.55000000000000004">
      <c r="A2599" s="2"/>
      <c r="G2599" s="4"/>
      <c r="H2599" s="3"/>
    </row>
    <row r="2600" spans="1:8" x14ac:dyDescent="0.55000000000000004">
      <c r="A2600" s="2"/>
      <c r="G2600" s="4"/>
      <c r="H2600" s="3"/>
    </row>
    <row r="2601" spans="1:8" x14ac:dyDescent="0.55000000000000004">
      <c r="A2601" s="2"/>
      <c r="G2601" s="4"/>
      <c r="H2601" s="3"/>
    </row>
    <row r="2602" spans="1:8" x14ac:dyDescent="0.55000000000000004">
      <c r="A2602" s="2"/>
      <c r="G2602" s="4"/>
      <c r="H2602" s="3"/>
    </row>
    <row r="2603" spans="1:8" x14ac:dyDescent="0.55000000000000004">
      <c r="A2603" s="2"/>
      <c r="G2603" s="4"/>
      <c r="H2603" s="3"/>
    </row>
    <row r="2604" spans="1:8" x14ac:dyDescent="0.55000000000000004">
      <c r="A2604" s="2"/>
      <c r="G2604" s="4"/>
      <c r="H2604" s="3"/>
    </row>
    <row r="2605" spans="1:8" x14ac:dyDescent="0.55000000000000004">
      <c r="A2605" s="2"/>
      <c r="G2605" s="4"/>
      <c r="H2605" s="3"/>
    </row>
    <row r="2606" spans="1:8" x14ac:dyDescent="0.55000000000000004">
      <c r="A2606" s="2"/>
      <c r="G2606" s="4"/>
      <c r="H2606" s="3"/>
    </row>
    <row r="2607" spans="1:8" x14ac:dyDescent="0.55000000000000004">
      <c r="A2607" s="2"/>
      <c r="G2607" s="4"/>
      <c r="H2607" s="3"/>
    </row>
    <row r="2608" spans="1:8" x14ac:dyDescent="0.55000000000000004">
      <c r="A2608" s="2"/>
      <c r="G2608" s="4"/>
      <c r="H2608" s="3"/>
    </row>
    <row r="2609" spans="1:8" x14ac:dyDescent="0.55000000000000004">
      <c r="A2609" s="2"/>
      <c r="G2609" s="4"/>
      <c r="H2609" s="3"/>
    </row>
    <row r="2610" spans="1:8" x14ac:dyDescent="0.55000000000000004">
      <c r="A2610" s="2"/>
      <c r="G2610" s="4"/>
      <c r="H2610" s="3"/>
    </row>
    <row r="2611" spans="1:8" x14ac:dyDescent="0.55000000000000004">
      <c r="A2611" s="2"/>
      <c r="G2611" s="4"/>
      <c r="H2611" s="3"/>
    </row>
    <row r="2612" spans="1:8" x14ac:dyDescent="0.55000000000000004">
      <c r="A2612" s="2"/>
      <c r="G2612" s="4"/>
      <c r="H2612" s="3"/>
    </row>
    <row r="2613" spans="1:8" x14ac:dyDescent="0.55000000000000004">
      <c r="A2613" s="2"/>
      <c r="G2613" s="4"/>
      <c r="H2613" s="3"/>
    </row>
    <row r="2614" spans="1:8" x14ac:dyDescent="0.55000000000000004">
      <c r="A2614" s="2"/>
      <c r="G2614" s="4"/>
      <c r="H2614" s="3"/>
    </row>
    <row r="2615" spans="1:8" x14ac:dyDescent="0.55000000000000004">
      <c r="A2615" s="2"/>
      <c r="G2615" s="4"/>
      <c r="H2615" s="3"/>
    </row>
    <row r="2616" spans="1:8" x14ac:dyDescent="0.55000000000000004">
      <c r="A2616" s="2"/>
      <c r="G2616" s="4"/>
      <c r="H2616" s="3"/>
    </row>
    <row r="2617" spans="1:8" x14ac:dyDescent="0.55000000000000004">
      <c r="A2617" s="2"/>
      <c r="G2617" s="4"/>
      <c r="H2617" s="3"/>
    </row>
    <row r="2618" spans="1:8" x14ac:dyDescent="0.55000000000000004">
      <c r="A2618" s="2"/>
      <c r="G2618" s="4"/>
      <c r="H2618" s="3"/>
    </row>
    <row r="2619" spans="1:8" x14ac:dyDescent="0.55000000000000004">
      <c r="A2619" s="2"/>
      <c r="G2619" s="4"/>
      <c r="H2619" s="3"/>
    </row>
    <row r="2620" spans="1:8" x14ac:dyDescent="0.55000000000000004">
      <c r="A2620" s="2"/>
      <c r="G2620" s="4"/>
      <c r="H2620" s="3"/>
    </row>
    <row r="2621" spans="1:8" x14ac:dyDescent="0.55000000000000004">
      <c r="A2621" s="2"/>
      <c r="G2621" s="4"/>
      <c r="H2621" s="3"/>
    </row>
    <row r="2622" spans="1:8" x14ac:dyDescent="0.55000000000000004">
      <c r="A2622" s="2"/>
      <c r="G2622" s="4"/>
      <c r="H2622" s="3"/>
    </row>
    <row r="2623" spans="1:8" x14ac:dyDescent="0.55000000000000004">
      <c r="A2623" s="2"/>
      <c r="G2623" s="4"/>
      <c r="H2623" s="3"/>
    </row>
    <row r="2624" spans="1:8" x14ac:dyDescent="0.55000000000000004">
      <c r="A2624" s="2"/>
      <c r="G2624" s="4"/>
      <c r="H2624" s="3"/>
    </row>
    <row r="2625" spans="1:8" x14ac:dyDescent="0.55000000000000004">
      <c r="A2625" s="2"/>
      <c r="G2625" s="4"/>
      <c r="H2625" s="3"/>
    </row>
    <row r="2626" spans="1:8" x14ac:dyDescent="0.55000000000000004">
      <c r="A2626" s="2"/>
      <c r="G2626" s="4"/>
      <c r="H2626" s="3"/>
    </row>
    <row r="2627" spans="1:8" x14ac:dyDescent="0.55000000000000004">
      <c r="A2627" s="2"/>
      <c r="G2627" s="4"/>
      <c r="H2627" s="3"/>
    </row>
    <row r="2628" spans="1:8" x14ac:dyDescent="0.55000000000000004">
      <c r="A2628" s="2"/>
      <c r="G2628" s="4"/>
      <c r="H2628" s="3"/>
    </row>
    <row r="2629" spans="1:8" x14ac:dyDescent="0.55000000000000004">
      <c r="A2629" s="2"/>
      <c r="G2629" s="4"/>
      <c r="H2629" s="3"/>
    </row>
    <row r="2630" spans="1:8" x14ac:dyDescent="0.55000000000000004">
      <c r="A2630" s="2"/>
      <c r="G2630" s="4"/>
      <c r="H2630" s="3"/>
    </row>
    <row r="2631" spans="1:8" x14ac:dyDescent="0.55000000000000004">
      <c r="A2631" s="2"/>
      <c r="G2631" s="4"/>
      <c r="H2631" s="3"/>
    </row>
    <row r="2632" spans="1:8" x14ac:dyDescent="0.55000000000000004">
      <c r="A2632" s="2"/>
      <c r="G2632" s="4"/>
      <c r="H2632" s="3"/>
    </row>
    <row r="2633" spans="1:8" x14ac:dyDescent="0.55000000000000004">
      <c r="A2633" s="2"/>
      <c r="G2633" s="4"/>
      <c r="H2633" s="3"/>
    </row>
    <row r="2634" spans="1:8" x14ac:dyDescent="0.55000000000000004">
      <c r="A2634" s="2"/>
      <c r="G2634" s="4"/>
      <c r="H2634" s="3"/>
    </row>
    <row r="2635" spans="1:8" x14ac:dyDescent="0.55000000000000004">
      <c r="A2635" s="2"/>
      <c r="G2635" s="4"/>
      <c r="H2635" s="3"/>
    </row>
    <row r="2636" spans="1:8" x14ac:dyDescent="0.55000000000000004">
      <c r="A2636" s="2"/>
      <c r="G2636" s="4"/>
      <c r="H2636" s="3"/>
    </row>
    <row r="2637" spans="1:8" x14ac:dyDescent="0.55000000000000004">
      <c r="A2637" s="2"/>
      <c r="G2637" s="4"/>
      <c r="H2637" s="3"/>
    </row>
    <row r="2638" spans="1:8" x14ac:dyDescent="0.55000000000000004">
      <c r="A2638" s="2"/>
      <c r="G2638" s="4"/>
      <c r="H2638" s="3"/>
    </row>
    <row r="2639" spans="1:8" x14ac:dyDescent="0.55000000000000004">
      <c r="A2639" s="2"/>
      <c r="G2639" s="4"/>
      <c r="H2639" s="3"/>
    </row>
    <row r="2640" spans="1:8" x14ac:dyDescent="0.55000000000000004">
      <c r="A2640" s="2"/>
      <c r="G2640" s="4"/>
      <c r="H2640" s="3"/>
    </row>
    <row r="2641" spans="1:8" x14ac:dyDescent="0.55000000000000004">
      <c r="A2641" s="2"/>
      <c r="G2641" s="4"/>
      <c r="H2641" s="3"/>
    </row>
    <row r="2642" spans="1:8" x14ac:dyDescent="0.55000000000000004">
      <c r="A2642" s="2"/>
      <c r="G2642" s="4"/>
      <c r="H2642" s="3"/>
    </row>
    <row r="2643" spans="1:8" x14ac:dyDescent="0.55000000000000004">
      <c r="A2643" s="2"/>
      <c r="G2643" s="4"/>
      <c r="H2643" s="3"/>
    </row>
    <row r="2644" spans="1:8" x14ac:dyDescent="0.55000000000000004">
      <c r="A2644" s="2"/>
      <c r="G2644" s="4"/>
      <c r="H2644" s="3"/>
    </row>
    <row r="2645" spans="1:8" x14ac:dyDescent="0.55000000000000004">
      <c r="A2645" s="2"/>
      <c r="G2645" s="4"/>
      <c r="H2645" s="3"/>
    </row>
    <row r="2646" spans="1:8" x14ac:dyDescent="0.55000000000000004">
      <c r="A2646" s="2"/>
      <c r="G2646" s="4"/>
      <c r="H2646" s="3"/>
    </row>
    <row r="2647" spans="1:8" x14ac:dyDescent="0.55000000000000004">
      <c r="A2647" s="2"/>
      <c r="G2647" s="4"/>
      <c r="H2647" s="3"/>
    </row>
    <row r="2648" spans="1:8" x14ac:dyDescent="0.55000000000000004">
      <c r="A2648" s="2"/>
      <c r="G2648" s="4"/>
      <c r="H2648" s="3"/>
    </row>
    <row r="2649" spans="1:8" x14ac:dyDescent="0.55000000000000004">
      <c r="A2649" s="2"/>
      <c r="G2649" s="4"/>
      <c r="H2649" s="3"/>
    </row>
    <row r="2650" spans="1:8" x14ac:dyDescent="0.55000000000000004">
      <c r="A2650" s="2"/>
      <c r="G2650" s="4"/>
      <c r="H2650" s="3"/>
    </row>
    <row r="2651" spans="1:8" x14ac:dyDescent="0.55000000000000004">
      <c r="A2651" s="2"/>
      <c r="G2651" s="4"/>
      <c r="H2651" s="3"/>
    </row>
    <row r="2652" spans="1:8" x14ac:dyDescent="0.55000000000000004">
      <c r="A2652" s="2"/>
      <c r="G2652" s="4"/>
      <c r="H2652" s="3"/>
    </row>
    <row r="2653" spans="1:8" x14ac:dyDescent="0.55000000000000004">
      <c r="A2653" s="2"/>
      <c r="G2653" s="4"/>
      <c r="H2653" s="3"/>
    </row>
    <row r="2654" spans="1:8" x14ac:dyDescent="0.55000000000000004">
      <c r="A2654" s="2"/>
      <c r="G2654" s="4"/>
      <c r="H2654" s="3"/>
    </row>
    <row r="2655" spans="1:8" x14ac:dyDescent="0.55000000000000004">
      <c r="A2655" s="2"/>
      <c r="G2655" s="4"/>
      <c r="H2655" s="3"/>
    </row>
    <row r="2656" spans="1:8" x14ac:dyDescent="0.55000000000000004">
      <c r="A2656" s="2"/>
      <c r="G2656" s="4"/>
      <c r="H2656" s="3"/>
    </row>
    <row r="2657" spans="1:8" x14ac:dyDescent="0.55000000000000004">
      <c r="A2657" s="2"/>
      <c r="G2657" s="4"/>
      <c r="H2657" s="3"/>
    </row>
    <row r="2658" spans="1:8" x14ac:dyDescent="0.55000000000000004">
      <c r="A2658" s="2"/>
      <c r="G2658" s="4"/>
      <c r="H2658" s="3"/>
    </row>
    <row r="2659" spans="1:8" x14ac:dyDescent="0.55000000000000004">
      <c r="A2659" s="2"/>
      <c r="G2659" s="4"/>
      <c r="H2659" s="3"/>
    </row>
    <row r="2660" spans="1:8" x14ac:dyDescent="0.55000000000000004">
      <c r="A2660" s="2"/>
      <c r="G2660" s="4"/>
      <c r="H2660" s="3"/>
    </row>
    <row r="2661" spans="1:8" x14ac:dyDescent="0.55000000000000004">
      <c r="A2661" s="2"/>
      <c r="G2661" s="4"/>
      <c r="H2661" s="3"/>
    </row>
    <row r="2662" spans="1:8" x14ac:dyDescent="0.55000000000000004">
      <c r="A2662" s="2"/>
      <c r="G2662" s="4"/>
      <c r="H2662" s="3"/>
    </row>
    <row r="2663" spans="1:8" x14ac:dyDescent="0.55000000000000004">
      <c r="A2663" s="2"/>
      <c r="G2663" s="4"/>
      <c r="H2663" s="3"/>
    </row>
    <row r="2664" spans="1:8" x14ac:dyDescent="0.55000000000000004">
      <c r="A2664" s="2"/>
      <c r="G2664" s="4"/>
      <c r="H2664" s="3"/>
    </row>
    <row r="2665" spans="1:8" x14ac:dyDescent="0.55000000000000004">
      <c r="A2665" s="2"/>
      <c r="G2665" s="4"/>
      <c r="H2665" s="3"/>
    </row>
    <row r="2666" spans="1:8" x14ac:dyDescent="0.55000000000000004">
      <c r="A2666" s="2"/>
      <c r="G2666" s="4"/>
      <c r="H2666" s="3"/>
    </row>
    <row r="2667" spans="1:8" x14ac:dyDescent="0.55000000000000004">
      <c r="A2667" s="2"/>
      <c r="G2667" s="4"/>
      <c r="H2667" s="3"/>
    </row>
    <row r="2668" spans="1:8" x14ac:dyDescent="0.55000000000000004">
      <c r="A2668" s="2"/>
      <c r="G2668" s="4"/>
      <c r="H2668" s="3"/>
    </row>
    <row r="2669" spans="1:8" x14ac:dyDescent="0.55000000000000004">
      <c r="A2669" s="2"/>
      <c r="G2669" s="4"/>
      <c r="H2669" s="3"/>
    </row>
    <row r="2670" spans="1:8" x14ac:dyDescent="0.55000000000000004">
      <c r="A2670" s="2"/>
      <c r="G2670" s="4"/>
      <c r="H2670" s="3"/>
    </row>
    <row r="2671" spans="1:8" x14ac:dyDescent="0.55000000000000004">
      <c r="A2671" s="2"/>
      <c r="G2671" s="4"/>
      <c r="H2671" s="3"/>
    </row>
    <row r="2672" spans="1:8" x14ac:dyDescent="0.55000000000000004">
      <c r="A2672" s="2"/>
      <c r="G2672" s="4"/>
      <c r="H2672" s="3"/>
    </row>
    <row r="2673" spans="1:8" x14ac:dyDescent="0.55000000000000004">
      <c r="A2673" s="2"/>
      <c r="G2673" s="4"/>
      <c r="H2673" s="3"/>
    </row>
    <row r="2674" spans="1:8" x14ac:dyDescent="0.55000000000000004">
      <c r="A2674" s="2"/>
      <c r="G2674" s="4"/>
      <c r="H2674" s="3"/>
    </row>
    <row r="2675" spans="1:8" x14ac:dyDescent="0.55000000000000004">
      <c r="A2675" s="2"/>
      <c r="G2675" s="4"/>
      <c r="H2675" s="3"/>
    </row>
    <row r="2676" spans="1:8" x14ac:dyDescent="0.55000000000000004">
      <c r="A2676" s="2"/>
      <c r="G2676" s="4"/>
      <c r="H2676" s="3"/>
    </row>
    <row r="2677" spans="1:8" x14ac:dyDescent="0.55000000000000004">
      <c r="A2677" s="2"/>
      <c r="G2677" s="4"/>
      <c r="H2677" s="3"/>
    </row>
    <row r="2678" spans="1:8" x14ac:dyDescent="0.55000000000000004">
      <c r="A2678" s="2"/>
      <c r="G2678" s="4"/>
      <c r="H2678" s="3"/>
    </row>
    <row r="2679" spans="1:8" x14ac:dyDescent="0.55000000000000004">
      <c r="A2679" s="2"/>
      <c r="G2679" s="4"/>
      <c r="H2679" s="3"/>
    </row>
    <row r="2680" spans="1:8" x14ac:dyDescent="0.55000000000000004">
      <c r="A2680" s="2"/>
      <c r="G2680" s="4"/>
      <c r="H2680" s="3"/>
    </row>
    <row r="2681" spans="1:8" x14ac:dyDescent="0.55000000000000004">
      <c r="A2681" s="2"/>
      <c r="G2681" s="4"/>
      <c r="H2681" s="3"/>
    </row>
    <row r="2682" spans="1:8" x14ac:dyDescent="0.55000000000000004">
      <c r="A2682" s="2"/>
      <c r="G2682" s="4"/>
      <c r="H2682" s="3"/>
    </row>
    <row r="2683" spans="1:8" x14ac:dyDescent="0.55000000000000004">
      <c r="A2683" s="2"/>
      <c r="G2683" s="4"/>
      <c r="H2683" s="3"/>
    </row>
    <row r="2684" spans="1:8" x14ac:dyDescent="0.55000000000000004">
      <c r="A2684" s="2"/>
      <c r="G2684" s="4"/>
      <c r="H2684" s="3"/>
    </row>
    <row r="2685" spans="1:8" x14ac:dyDescent="0.55000000000000004">
      <c r="A2685" s="2"/>
      <c r="G2685" s="4"/>
      <c r="H2685" s="3"/>
    </row>
    <row r="2686" spans="1:8" x14ac:dyDescent="0.55000000000000004">
      <c r="A2686" s="2"/>
      <c r="G2686" s="4"/>
      <c r="H2686" s="3"/>
    </row>
    <row r="2687" spans="1:8" x14ac:dyDescent="0.55000000000000004">
      <c r="A2687" s="2"/>
      <c r="G2687" s="4"/>
      <c r="H2687" s="3"/>
    </row>
    <row r="2688" spans="1:8" x14ac:dyDescent="0.55000000000000004">
      <c r="A2688" s="2"/>
      <c r="G2688" s="4"/>
      <c r="H2688" s="3"/>
    </row>
    <row r="2689" spans="1:8" x14ac:dyDescent="0.55000000000000004">
      <c r="A2689" s="2"/>
      <c r="G2689" s="4"/>
      <c r="H2689" s="3"/>
    </row>
    <row r="2690" spans="1:8" x14ac:dyDescent="0.55000000000000004">
      <c r="A2690" s="2"/>
      <c r="G2690" s="4"/>
      <c r="H2690" s="3"/>
    </row>
    <row r="2691" spans="1:8" x14ac:dyDescent="0.55000000000000004">
      <c r="A2691" s="2"/>
      <c r="G2691" s="4"/>
      <c r="H2691" s="3"/>
    </row>
    <row r="2692" spans="1:8" x14ac:dyDescent="0.55000000000000004">
      <c r="A2692" s="2"/>
      <c r="G2692" s="4"/>
      <c r="H2692" s="3"/>
    </row>
    <row r="2693" spans="1:8" x14ac:dyDescent="0.55000000000000004">
      <c r="A2693" s="2"/>
      <c r="G2693" s="4"/>
      <c r="H2693" s="3"/>
    </row>
    <row r="2694" spans="1:8" x14ac:dyDescent="0.55000000000000004">
      <c r="A2694" s="2"/>
      <c r="G2694" s="4"/>
      <c r="H2694" s="3"/>
    </row>
    <row r="2695" spans="1:8" x14ac:dyDescent="0.55000000000000004">
      <c r="A2695" s="2"/>
      <c r="G2695" s="4"/>
      <c r="H2695" s="3"/>
    </row>
    <row r="2696" spans="1:8" x14ac:dyDescent="0.55000000000000004">
      <c r="A2696" s="2"/>
      <c r="G2696" s="4"/>
      <c r="H2696" s="3"/>
    </row>
    <row r="2697" spans="1:8" x14ac:dyDescent="0.55000000000000004">
      <c r="A2697" s="2"/>
      <c r="G2697" s="4"/>
      <c r="H2697" s="3"/>
    </row>
    <row r="2698" spans="1:8" x14ac:dyDescent="0.55000000000000004">
      <c r="A2698" s="2"/>
      <c r="G2698" s="4"/>
      <c r="H2698" s="3"/>
    </row>
    <row r="2699" spans="1:8" x14ac:dyDescent="0.55000000000000004">
      <c r="A2699" s="2"/>
      <c r="G2699" s="4"/>
      <c r="H2699" s="3"/>
    </row>
    <row r="2700" spans="1:8" x14ac:dyDescent="0.55000000000000004">
      <c r="A2700" s="2"/>
      <c r="G2700" s="4"/>
      <c r="H2700" s="3"/>
    </row>
    <row r="2701" spans="1:8" x14ac:dyDescent="0.55000000000000004">
      <c r="A2701" s="2"/>
      <c r="G2701" s="4"/>
      <c r="H2701" s="3"/>
    </row>
    <row r="2702" spans="1:8" x14ac:dyDescent="0.55000000000000004">
      <c r="A2702" s="2"/>
      <c r="G2702" s="4"/>
      <c r="H2702" s="3"/>
    </row>
    <row r="2703" spans="1:8" x14ac:dyDescent="0.55000000000000004">
      <c r="A2703" s="2"/>
      <c r="G2703" s="4"/>
      <c r="H2703" s="3"/>
    </row>
    <row r="2704" spans="1:8" x14ac:dyDescent="0.55000000000000004">
      <c r="A2704" s="2"/>
      <c r="G2704" s="4"/>
      <c r="H2704" s="3"/>
    </row>
    <row r="2705" spans="1:8" x14ac:dyDescent="0.55000000000000004">
      <c r="A2705" s="2"/>
      <c r="G2705" s="4"/>
      <c r="H2705" s="3"/>
    </row>
    <row r="2706" spans="1:8" x14ac:dyDescent="0.55000000000000004">
      <c r="A2706" s="2"/>
      <c r="G2706" s="4"/>
      <c r="H2706" s="3"/>
    </row>
    <row r="2707" spans="1:8" x14ac:dyDescent="0.55000000000000004">
      <c r="A2707" s="2"/>
      <c r="G2707" s="4"/>
      <c r="H2707" s="3"/>
    </row>
    <row r="2708" spans="1:8" x14ac:dyDescent="0.55000000000000004">
      <c r="A2708" s="2"/>
      <c r="G2708" s="4"/>
      <c r="H2708" s="3"/>
    </row>
    <row r="2709" spans="1:8" x14ac:dyDescent="0.55000000000000004">
      <c r="A2709" s="2"/>
      <c r="G2709" s="4"/>
      <c r="H2709" s="3"/>
    </row>
    <row r="2710" spans="1:8" x14ac:dyDescent="0.55000000000000004">
      <c r="A2710" s="2"/>
      <c r="G2710" s="4"/>
      <c r="H2710" s="3"/>
    </row>
    <row r="2711" spans="1:8" x14ac:dyDescent="0.55000000000000004">
      <c r="A2711" s="2"/>
      <c r="G2711" s="4"/>
      <c r="H2711" s="3"/>
    </row>
    <row r="2712" spans="1:8" x14ac:dyDescent="0.55000000000000004">
      <c r="A2712" s="2"/>
      <c r="G2712" s="4"/>
      <c r="H2712" s="3"/>
    </row>
    <row r="2713" spans="1:8" x14ac:dyDescent="0.55000000000000004">
      <c r="A2713" s="2"/>
      <c r="G2713" s="4"/>
      <c r="H2713" s="3"/>
    </row>
    <row r="2714" spans="1:8" x14ac:dyDescent="0.55000000000000004">
      <c r="A2714" s="2"/>
      <c r="G2714" s="4"/>
      <c r="H2714" s="3"/>
    </row>
    <row r="2715" spans="1:8" x14ac:dyDescent="0.55000000000000004">
      <c r="A2715" s="2"/>
      <c r="G2715" s="4"/>
      <c r="H2715" s="3"/>
    </row>
    <row r="2716" spans="1:8" x14ac:dyDescent="0.55000000000000004">
      <c r="A2716" s="2"/>
      <c r="G2716" s="4"/>
      <c r="H2716" s="3"/>
    </row>
    <row r="2717" spans="1:8" x14ac:dyDescent="0.55000000000000004">
      <c r="A2717" s="2"/>
      <c r="G2717" s="4"/>
      <c r="H2717" s="3"/>
    </row>
    <row r="2718" spans="1:8" x14ac:dyDescent="0.55000000000000004">
      <c r="A2718" s="2"/>
      <c r="G2718" s="4"/>
      <c r="H2718" s="3"/>
    </row>
    <row r="2719" spans="1:8" x14ac:dyDescent="0.55000000000000004">
      <c r="A2719" s="2"/>
      <c r="G2719" s="4"/>
      <c r="H2719" s="3"/>
    </row>
    <row r="2720" spans="1:8" x14ac:dyDescent="0.55000000000000004">
      <c r="A2720" s="2"/>
      <c r="G2720" s="4"/>
      <c r="H2720" s="3"/>
    </row>
    <row r="2721" spans="1:8" x14ac:dyDescent="0.55000000000000004">
      <c r="A2721" s="2"/>
      <c r="G2721" s="4"/>
      <c r="H2721" s="3"/>
    </row>
    <row r="2722" spans="1:8" x14ac:dyDescent="0.55000000000000004">
      <c r="A2722" s="2"/>
      <c r="G2722" s="4"/>
      <c r="H2722" s="3"/>
    </row>
    <row r="2723" spans="1:8" x14ac:dyDescent="0.55000000000000004">
      <c r="A2723" s="2"/>
      <c r="G2723" s="4"/>
      <c r="H2723" s="3"/>
    </row>
    <row r="2724" spans="1:8" x14ac:dyDescent="0.55000000000000004">
      <c r="A2724" s="2"/>
      <c r="G2724" s="4"/>
      <c r="H2724" s="3"/>
    </row>
    <row r="2725" spans="1:8" x14ac:dyDescent="0.55000000000000004">
      <c r="A2725" s="2"/>
      <c r="G2725" s="4"/>
      <c r="H2725" s="3"/>
    </row>
    <row r="2726" spans="1:8" x14ac:dyDescent="0.55000000000000004">
      <c r="A2726" s="2"/>
      <c r="G2726" s="4"/>
      <c r="H2726" s="3"/>
    </row>
    <row r="2727" spans="1:8" x14ac:dyDescent="0.55000000000000004">
      <c r="A2727" s="2"/>
      <c r="G2727" s="4"/>
      <c r="H2727" s="3"/>
    </row>
    <row r="2728" spans="1:8" x14ac:dyDescent="0.55000000000000004">
      <c r="A2728" s="2"/>
      <c r="G2728" s="4"/>
      <c r="H2728" s="3"/>
    </row>
    <row r="2729" spans="1:8" x14ac:dyDescent="0.55000000000000004">
      <c r="A2729" s="2"/>
      <c r="G2729" s="4"/>
      <c r="H2729" s="3"/>
    </row>
    <row r="2730" spans="1:8" x14ac:dyDescent="0.55000000000000004">
      <c r="A2730" s="2"/>
      <c r="G2730" s="4"/>
      <c r="H2730" s="3"/>
    </row>
    <row r="2731" spans="1:8" x14ac:dyDescent="0.55000000000000004">
      <c r="A2731" s="2"/>
      <c r="G2731" s="4"/>
      <c r="H2731" s="3"/>
    </row>
    <row r="2732" spans="1:8" x14ac:dyDescent="0.55000000000000004">
      <c r="A2732" s="2"/>
      <c r="G2732" s="4"/>
      <c r="H2732" s="3"/>
    </row>
    <row r="2733" spans="1:8" x14ac:dyDescent="0.55000000000000004">
      <c r="A2733" s="2"/>
      <c r="G2733" s="4"/>
      <c r="H2733" s="3"/>
    </row>
    <row r="2734" spans="1:8" x14ac:dyDescent="0.55000000000000004">
      <c r="A2734" s="2"/>
      <c r="G2734" s="4"/>
      <c r="H2734" s="3"/>
    </row>
    <row r="2735" spans="1:8" x14ac:dyDescent="0.55000000000000004">
      <c r="A2735" s="2"/>
      <c r="G2735" s="4"/>
      <c r="H2735" s="3"/>
    </row>
    <row r="2736" spans="1:8" x14ac:dyDescent="0.55000000000000004">
      <c r="A2736" s="2"/>
      <c r="G2736" s="4"/>
      <c r="H2736" s="3"/>
    </row>
    <row r="2737" spans="1:8" x14ac:dyDescent="0.55000000000000004">
      <c r="A2737" s="2"/>
      <c r="G2737" s="4"/>
      <c r="H2737" s="3"/>
    </row>
    <row r="2738" spans="1:8" x14ac:dyDescent="0.55000000000000004">
      <c r="A2738" s="2"/>
      <c r="G2738" s="4"/>
      <c r="H2738" s="3"/>
    </row>
    <row r="2739" spans="1:8" x14ac:dyDescent="0.55000000000000004">
      <c r="A2739" s="2"/>
      <c r="G2739" s="4"/>
      <c r="H2739" s="3"/>
    </row>
    <row r="2740" spans="1:8" x14ac:dyDescent="0.55000000000000004">
      <c r="A2740" s="2"/>
      <c r="G2740" s="4"/>
      <c r="H2740" s="3"/>
    </row>
    <row r="2741" spans="1:8" x14ac:dyDescent="0.55000000000000004">
      <c r="A2741" s="2"/>
      <c r="G2741" s="4"/>
      <c r="H2741" s="3"/>
    </row>
    <row r="2742" spans="1:8" x14ac:dyDescent="0.55000000000000004">
      <c r="A2742" s="2"/>
      <c r="G2742" s="4"/>
      <c r="H2742" s="3"/>
    </row>
    <row r="2743" spans="1:8" x14ac:dyDescent="0.55000000000000004">
      <c r="A2743" s="2"/>
      <c r="G2743" s="4"/>
      <c r="H2743" s="3"/>
    </row>
    <row r="2744" spans="1:8" x14ac:dyDescent="0.55000000000000004">
      <c r="A2744" s="2"/>
      <c r="G2744" s="4"/>
      <c r="H2744" s="3"/>
    </row>
    <row r="2745" spans="1:8" x14ac:dyDescent="0.55000000000000004">
      <c r="A2745" s="2"/>
      <c r="G2745" s="4"/>
      <c r="H2745" s="3"/>
    </row>
    <row r="2746" spans="1:8" x14ac:dyDescent="0.55000000000000004">
      <c r="A2746" s="2"/>
      <c r="G2746" s="4"/>
      <c r="H2746" s="3"/>
    </row>
    <row r="2747" spans="1:8" x14ac:dyDescent="0.55000000000000004">
      <c r="A2747" s="2"/>
      <c r="G2747" s="4"/>
      <c r="H2747" s="3"/>
    </row>
    <row r="2748" spans="1:8" x14ac:dyDescent="0.55000000000000004">
      <c r="A2748" s="2"/>
      <c r="G2748" s="4"/>
      <c r="H2748" s="3"/>
    </row>
    <row r="2749" spans="1:8" x14ac:dyDescent="0.55000000000000004">
      <c r="A2749" s="2"/>
      <c r="G2749" s="4"/>
      <c r="H2749" s="3"/>
    </row>
    <row r="2750" spans="1:8" x14ac:dyDescent="0.55000000000000004">
      <c r="A2750" s="2"/>
      <c r="G2750" s="4"/>
      <c r="H2750" s="3"/>
    </row>
    <row r="2751" spans="1:8" x14ac:dyDescent="0.55000000000000004">
      <c r="A2751" s="2"/>
      <c r="G2751" s="4"/>
      <c r="H2751" s="3"/>
    </row>
    <row r="2752" spans="1:8" x14ac:dyDescent="0.55000000000000004">
      <c r="A2752" s="2"/>
      <c r="G2752" s="4"/>
      <c r="H2752" s="3"/>
    </row>
    <row r="2753" spans="1:8" x14ac:dyDescent="0.55000000000000004">
      <c r="A2753" s="2"/>
      <c r="G2753" s="4"/>
      <c r="H2753" s="3"/>
    </row>
    <row r="2754" spans="1:8" x14ac:dyDescent="0.55000000000000004">
      <c r="A2754" s="2"/>
      <c r="G2754" s="4"/>
      <c r="H2754" s="3"/>
    </row>
    <row r="2755" spans="1:8" x14ac:dyDescent="0.55000000000000004">
      <c r="A2755" s="2"/>
      <c r="G2755" s="4"/>
      <c r="H2755" s="3"/>
    </row>
    <row r="2756" spans="1:8" x14ac:dyDescent="0.55000000000000004">
      <c r="A2756" s="2"/>
      <c r="G2756" s="4"/>
      <c r="H2756" s="3"/>
    </row>
    <row r="2757" spans="1:8" x14ac:dyDescent="0.55000000000000004">
      <c r="A2757" s="2"/>
      <c r="G2757" s="4"/>
      <c r="H2757" s="3"/>
    </row>
    <row r="2758" spans="1:8" x14ac:dyDescent="0.55000000000000004">
      <c r="A2758" s="2"/>
      <c r="G2758" s="4"/>
      <c r="H2758" s="3"/>
    </row>
    <row r="2759" spans="1:8" x14ac:dyDescent="0.55000000000000004">
      <c r="A2759" s="2"/>
      <c r="G2759" s="4"/>
      <c r="H2759" s="3"/>
    </row>
    <row r="2760" spans="1:8" x14ac:dyDescent="0.55000000000000004">
      <c r="A2760" s="2"/>
      <c r="G2760" s="4"/>
      <c r="H2760" s="3"/>
    </row>
    <row r="2761" spans="1:8" x14ac:dyDescent="0.55000000000000004">
      <c r="A2761" s="2"/>
      <c r="G2761" s="4"/>
      <c r="H2761" s="3"/>
    </row>
    <row r="2762" spans="1:8" x14ac:dyDescent="0.55000000000000004">
      <c r="A2762" s="2"/>
      <c r="G2762" s="4"/>
      <c r="H2762" s="3"/>
    </row>
    <row r="2763" spans="1:8" x14ac:dyDescent="0.55000000000000004">
      <c r="A2763" s="2"/>
      <c r="G2763" s="4"/>
      <c r="H2763" s="3"/>
    </row>
    <row r="2764" spans="1:8" x14ac:dyDescent="0.55000000000000004">
      <c r="A2764" s="2"/>
      <c r="G2764" s="4"/>
      <c r="H2764" s="3"/>
    </row>
    <row r="2765" spans="1:8" x14ac:dyDescent="0.55000000000000004">
      <c r="A2765" s="2"/>
      <c r="G2765" s="4"/>
      <c r="H2765" s="3"/>
    </row>
    <row r="2766" spans="1:8" x14ac:dyDescent="0.55000000000000004">
      <c r="A2766" s="2"/>
      <c r="G2766" s="4"/>
      <c r="H2766" s="3"/>
    </row>
    <row r="2767" spans="1:8" x14ac:dyDescent="0.55000000000000004">
      <c r="A2767" s="2"/>
      <c r="G2767" s="4"/>
      <c r="H2767" s="3"/>
    </row>
    <row r="2768" spans="1:8" x14ac:dyDescent="0.55000000000000004">
      <c r="A2768" s="2"/>
      <c r="G2768" s="4"/>
      <c r="H2768" s="3"/>
    </row>
    <row r="2769" spans="1:8" x14ac:dyDescent="0.55000000000000004">
      <c r="A2769" s="2"/>
      <c r="G2769" s="4"/>
      <c r="H2769" s="3"/>
    </row>
    <row r="2770" spans="1:8" x14ac:dyDescent="0.55000000000000004">
      <c r="A2770" s="2"/>
      <c r="G2770" s="4"/>
      <c r="H2770" s="3"/>
    </row>
    <row r="2771" spans="1:8" x14ac:dyDescent="0.55000000000000004">
      <c r="A2771" s="2"/>
      <c r="G2771" s="4"/>
      <c r="H2771" s="3"/>
    </row>
    <row r="2772" spans="1:8" x14ac:dyDescent="0.55000000000000004">
      <c r="A2772" s="2"/>
      <c r="G2772" s="4"/>
      <c r="H2772" s="3"/>
    </row>
    <row r="2773" spans="1:8" x14ac:dyDescent="0.55000000000000004">
      <c r="A2773" s="2"/>
      <c r="G2773" s="4"/>
      <c r="H2773" s="3"/>
    </row>
    <row r="2774" spans="1:8" x14ac:dyDescent="0.55000000000000004">
      <c r="A2774" s="2"/>
      <c r="G2774" s="4"/>
      <c r="H2774" s="3"/>
    </row>
    <row r="2775" spans="1:8" x14ac:dyDescent="0.55000000000000004">
      <c r="A2775" s="2"/>
      <c r="G2775" s="4"/>
      <c r="H2775" s="3"/>
    </row>
    <row r="2776" spans="1:8" x14ac:dyDescent="0.55000000000000004">
      <c r="A2776" s="2"/>
      <c r="G2776" s="4"/>
      <c r="H2776" s="3"/>
    </row>
    <row r="2777" spans="1:8" x14ac:dyDescent="0.55000000000000004">
      <c r="A2777" s="2"/>
      <c r="G2777" s="4"/>
      <c r="H2777" s="3"/>
    </row>
    <row r="2778" spans="1:8" x14ac:dyDescent="0.55000000000000004">
      <c r="A2778" s="2"/>
      <c r="G2778" s="4"/>
      <c r="H2778" s="3"/>
    </row>
    <row r="2779" spans="1:8" x14ac:dyDescent="0.55000000000000004">
      <c r="A2779" s="2"/>
      <c r="G2779" s="4"/>
      <c r="H2779" s="3"/>
    </row>
    <row r="2780" spans="1:8" x14ac:dyDescent="0.55000000000000004">
      <c r="A2780" s="2"/>
      <c r="G2780" s="4"/>
      <c r="H2780" s="3"/>
    </row>
    <row r="2781" spans="1:8" x14ac:dyDescent="0.55000000000000004">
      <c r="A2781" s="2"/>
      <c r="G2781" s="4"/>
      <c r="H2781" s="3"/>
    </row>
    <row r="2782" spans="1:8" x14ac:dyDescent="0.55000000000000004">
      <c r="A2782" s="2"/>
      <c r="G2782" s="4"/>
      <c r="H2782" s="3"/>
    </row>
    <row r="2783" spans="1:8" x14ac:dyDescent="0.55000000000000004">
      <c r="A2783" s="2"/>
      <c r="G2783" s="4"/>
      <c r="H2783" s="3"/>
    </row>
    <row r="2784" spans="1:8" x14ac:dyDescent="0.55000000000000004">
      <c r="A2784" s="2"/>
      <c r="G2784" s="4"/>
      <c r="H2784" s="3"/>
    </row>
    <row r="2785" spans="1:8" x14ac:dyDescent="0.55000000000000004">
      <c r="A2785" s="2"/>
      <c r="G2785" s="4"/>
      <c r="H2785" s="3"/>
    </row>
    <row r="2786" spans="1:8" x14ac:dyDescent="0.55000000000000004">
      <c r="A2786" s="2"/>
      <c r="G2786" s="4"/>
      <c r="H2786" s="3"/>
    </row>
    <row r="2787" spans="1:8" x14ac:dyDescent="0.55000000000000004">
      <c r="A2787" s="2"/>
      <c r="G2787" s="4"/>
      <c r="H2787" s="3"/>
    </row>
    <row r="2788" spans="1:8" x14ac:dyDescent="0.55000000000000004">
      <c r="A2788" s="2"/>
      <c r="G2788" s="4"/>
      <c r="H2788" s="3"/>
    </row>
    <row r="2789" spans="1:8" x14ac:dyDescent="0.55000000000000004">
      <c r="A2789" s="2"/>
      <c r="G2789" s="4"/>
      <c r="H2789" s="3"/>
    </row>
    <row r="2790" spans="1:8" x14ac:dyDescent="0.55000000000000004">
      <c r="A2790" s="2"/>
      <c r="G2790" s="4"/>
      <c r="H2790" s="3"/>
    </row>
    <row r="2791" spans="1:8" x14ac:dyDescent="0.55000000000000004">
      <c r="A2791" s="2"/>
      <c r="G2791" s="4"/>
      <c r="H2791" s="3"/>
    </row>
    <row r="2792" spans="1:8" x14ac:dyDescent="0.55000000000000004">
      <c r="A2792" s="2"/>
      <c r="G2792" s="4"/>
      <c r="H2792" s="3"/>
    </row>
    <row r="2793" spans="1:8" x14ac:dyDescent="0.55000000000000004">
      <c r="A2793" s="2"/>
      <c r="G2793" s="4"/>
      <c r="H2793" s="3"/>
    </row>
    <row r="2794" spans="1:8" x14ac:dyDescent="0.55000000000000004">
      <c r="A2794" s="2"/>
      <c r="G2794" s="4"/>
      <c r="H2794" s="3"/>
    </row>
    <row r="2795" spans="1:8" x14ac:dyDescent="0.55000000000000004">
      <c r="A2795" s="2"/>
      <c r="G2795" s="4"/>
      <c r="H2795" s="3"/>
    </row>
    <row r="2796" spans="1:8" x14ac:dyDescent="0.55000000000000004">
      <c r="A2796" s="2"/>
      <c r="G2796" s="4"/>
      <c r="H2796" s="3"/>
    </row>
    <row r="2797" spans="1:8" x14ac:dyDescent="0.55000000000000004">
      <c r="A2797" s="2"/>
      <c r="G2797" s="4"/>
      <c r="H2797" s="3"/>
    </row>
    <row r="2798" spans="1:8" x14ac:dyDescent="0.55000000000000004">
      <c r="A2798" s="2"/>
      <c r="G2798" s="4"/>
      <c r="H2798" s="3"/>
    </row>
    <row r="2799" spans="1:8" x14ac:dyDescent="0.55000000000000004">
      <c r="A2799" s="2"/>
      <c r="G2799" s="4"/>
      <c r="H2799" s="3"/>
    </row>
    <row r="2800" spans="1:8" x14ac:dyDescent="0.55000000000000004">
      <c r="A2800" s="2"/>
      <c r="G2800" s="4"/>
      <c r="H2800" s="3"/>
    </row>
    <row r="2801" spans="1:8" x14ac:dyDescent="0.55000000000000004">
      <c r="A2801" s="2"/>
      <c r="G2801" s="4"/>
      <c r="H2801" s="3"/>
    </row>
    <row r="2802" spans="1:8" x14ac:dyDescent="0.55000000000000004">
      <c r="A2802" s="2"/>
      <c r="G2802" s="4"/>
      <c r="H2802" s="3"/>
    </row>
    <row r="2803" spans="1:8" x14ac:dyDescent="0.55000000000000004">
      <c r="A2803" s="2"/>
      <c r="G2803" s="4"/>
      <c r="H2803" s="3"/>
    </row>
    <row r="2804" spans="1:8" x14ac:dyDescent="0.55000000000000004">
      <c r="A2804" s="2"/>
      <c r="G2804" s="4"/>
      <c r="H2804" s="3"/>
    </row>
    <row r="2805" spans="1:8" x14ac:dyDescent="0.55000000000000004">
      <c r="A2805" s="2"/>
      <c r="G2805" s="4"/>
      <c r="H2805" s="3"/>
    </row>
    <row r="2806" spans="1:8" x14ac:dyDescent="0.55000000000000004">
      <c r="A2806" s="2"/>
      <c r="G2806" s="4"/>
      <c r="H2806" s="3"/>
    </row>
    <row r="2807" spans="1:8" x14ac:dyDescent="0.55000000000000004">
      <c r="A2807" s="2"/>
      <c r="G2807" s="4"/>
      <c r="H2807" s="3"/>
    </row>
    <row r="2808" spans="1:8" x14ac:dyDescent="0.55000000000000004">
      <c r="A2808" s="2"/>
      <c r="G2808" s="4"/>
      <c r="H2808" s="3"/>
    </row>
    <row r="2809" spans="1:8" x14ac:dyDescent="0.55000000000000004">
      <c r="A2809" s="2"/>
      <c r="G2809" s="4"/>
      <c r="H2809" s="3"/>
    </row>
    <row r="2810" spans="1:8" x14ac:dyDescent="0.55000000000000004">
      <c r="A2810" s="2"/>
      <c r="G2810" s="4"/>
      <c r="H2810" s="3"/>
    </row>
    <row r="2811" spans="1:8" x14ac:dyDescent="0.55000000000000004">
      <c r="A2811" s="2"/>
      <c r="G2811" s="4"/>
      <c r="H2811" s="3"/>
    </row>
    <row r="2812" spans="1:8" x14ac:dyDescent="0.55000000000000004">
      <c r="A2812" s="2"/>
      <c r="G2812" s="4"/>
      <c r="H2812" s="3"/>
    </row>
    <row r="2813" spans="1:8" x14ac:dyDescent="0.55000000000000004">
      <c r="A2813" s="2"/>
      <c r="G2813" s="4"/>
      <c r="H2813" s="3"/>
    </row>
    <row r="2814" spans="1:8" x14ac:dyDescent="0.55000000000000004">
      <c r="A2814" s="2"/>
      <c r="G2814" s="4"/>
      <c r="H2814" s="3"/>
    </row>
    <row r="2815" spans="1:8" x14ac:dyDescent="0.55000000000000004">
      <c r="A2815" s="2"/>
      <c r="G2815" s="4"/>
      <c r="H2815" s="3"/>
    </row>
    <row r="2816" spans="1:8" x14ac:dyDescent="0.55000000000000004">
      <c r="A2816" s="2"/>
      <c r="G2816" s="4"/>
      <c r="H2816" s="3"/>
    </row>
    <row r="2817" spans="1:8" x14ac:dyDescent="0.55000000000000004">
      <c r="A2817" s="2"/>
      <c r="G2817" s="4"/>
      <c r="H2817" s="3"/>
    </row>
    <row r="2818" spans="1:8" x14ac:dyDescent="0.55000000000000004">
      <c r="A2818" s="2"/>
      <c r="G2818" s="4"/>
      <c r="H2818" s="3"/>
    </row>
    <row r="2819" spans="1:8" x14ac:dyDescent="0.55000000000000004">
      <c r="A2819" s="2"/>
      <c r="G2819" s="4"/>
      <c r="H2819" s="3"/>
    </row>
    <row r="2820" spans="1:8" x14ac:dyDescent="0.55000000000000004">
      <c r="A2820" s="2"/>
      <c r="G2820" s="4"/>
      <c r="H2820" s="3"/>
    </row>
    <row r="2821" spans="1:8" x14ac:dyDescent="0.55000000000000004">
      <c r="A2821" s="2"/>
      <c r="G2821" s="4"/>
      <c r="H2821" s="3"/>
    </row>
    <row r="2822" spans="1:8" x14ac:dyDescent="0.55000000000000004">
      <c r="A2822" s="2"/>
      <c r="G2822" s="4"/>
      <c r="H2822" s="3"/>
    </row>
    <row r="2823" spans="1:8" x14ac:dyDescent="0.55000000000000004">
      <c r="A2823" s="2"/>
      <c r="G2823" s="4"/>
      <c r="H2823" s="3"/>
    </row>
    <row r="2824" spans="1:8" x14ac:dyDescent="0.55000000000000004">
      <c r="A2824" s="2"/>
      <c r="G2824" s="4"/>
      <c r="H2824" s="3"/>
    </row>
    <row r="2825" spans="1:8" x14ac:dyDescent="0.55000000000000004">
      <c r="A2825" s="2"/>
      <c r="G2825" s="4"/>
      <c r="H2825" s="3"/>
    </row>
    <row r="2826" spans="1:8" x14ac:dyDescent="0.55000000000000004">
      <c r="A2826" s="2"/>
      <c r="G2826" s="4"/>
      <c r="H2826" s="3"/>
    </row>
    <row r="2827" spans="1:8" x14ac:dyDescent="0.55000000000000004">
      <c r="A2827" s="2"/>
      <c r="G2827" s="4"/>
      <c r="H2827" s="3"/>
    </row>
    <row r="2828" spans="1:8" x14ac:dyDescent="0.55000000000000004">
      <c r="A2828" s="2"/>
      <c r="G2828" s="4"/>
      <c r="H2828" s="3"/>
    </row>
    <row r="2829" spans="1:8" x14ac:dyDescent="0.55000000000000004">
      <c r="A2829" s="2"/>
      <c r="G2829" s="4"/>
      <c r="H2829" s="3"/>
    </row>
    <row r="2830" spans="1:8" x14ac:dyDescent="0.55000000000000004">
      <c r="A2830" s="2"/>
      <c r="G2830" s="4"/>
      <c r="H2830" s="3"/>
    </row>
    <row r="2831" spans="1:8" x14ac:dyDescent="0.55000000000000004">
      <c r="A2831" s="2"/>
      <c r="G2831" s="4"/>
      <c r="H2831" s="3"/>
    </row>
    <row r="2832" spans="1:8" x14ac:dyDescent="0.55000000000000004">
      <c r="A2832" s="2"/>
      <c r="G2832" s="4"/>
      <c r="H2832" s="3"/>
    </row>
    <row r="2833" spans="1:8" x14ac:dyDescent="0.55000000000000004">
      <c r="A2833" s="2"/>
      <c r="G2833" s="4"/>
      <c r="H2833" s="3"/>
    </row>
    <row r="2834" spans="1:8" x14ac:dyDescent="0.55000000000000004">
      <c r="A2834" s="2"/>
      <c r="G2834" s="4"/>
      <c r="H2834" s="3"/>
    </row>
    <row r="2835" spans="1:8" x14ac:dyDescent="0.55000000000000004">
      <c r="A2835" s="2"/>
      <c r="G2835" s="4"/>
      <c r="H2835" s="3"/>
    </row>
    <row r="2836" spans="1:8" x14ac:dyDescent="0.55000000000000004">
      <c r="A2836" s="2"/>
      <c r="G2836" s="4"/>
      <c r="H2836" s="3"/>
    </row>
    <row r="2837" spans="1:8" x14ac:dyDescent="0.55000000000000004">
      <c r="A2837" s="2"/>
      <c r="G2837" s="4"/>
      <c r="H2837" s="3"/>
    </row>
    <row r="2838" spans="1:8" x14ac:dyDescent="0.55000000000000004">
      <c r="A2838" s="2"/>
      <c r="G2838" s="4"/>
      <c r="H2838" s="3"/>
    </row>
    <row r="2839" spans="1:8" x14ac:dyDescent="0.55000000000000004">
      <c r="A2839" s="2"/>
      <c r="G2839" s="4"/>
      <c r="H2839" s="3"/>
    </row>
    <row r="2840" spans="1:8" x14ac:dyDescent="0.55000000000000004">
      <c r="A2840" s="2"/>
      <c r="G2840" s="4"/>
      <c r="H2840" s="3"/>
    </row>
    <row r="2841" spans="1:8" x14ac:dyDescent="0.55000000000000004">
      <c r="A2841" s="2"/>
      <c r="G2841" s="4"/>
      <c r="H2841" s="3"/>
    </row>
    <row r="2842" spans="1:8" x14ac:dyDescent="0.55000000000000004">
      <c r="A2842" s="2"/>
      <c r="G2842" s="4"/>
      <c r="H2842" s="3"/>
    </row>
    <row r="2843" spans="1:8" x14ac:dyDescent="0.55000000000000004">
      <c r="A2843" s="2"/>
      <c r="G2843" s="4"/>
      <c r="H2843" s="3"/>
    </row>
    <row r="2844" spans="1:8" x14ac:dyDescent="0.55000000000000004">
      <c r="A2844" s="2"/>
      <c r="G2844" s="4"/>
      <c r="H2844" s="3"/>
    </row>
    <row r="2845" spans="1:8" x14ac:dyDescent="0.55000000000000004">
      <c r="A2845" s="2"/>
      <c r="G2845" s="4"/>
      <c r="H2845" s="3"/>
    </row>
    <row r="2846" spans="1:8" x14ac:dyDescent="0.55000000000000004">
      <c r="A2846" s="2"/>
      <c r="G2846" s="4"/>
      <c r="H2846" s="3"/>
    </row>
    <row r="2847" spans="1:8" x14ac:dyDescent="0.55000000000000004">
      <c r="A2847" s="2"/>
      <c r="G2847" s="4"/>
      <c r="H2847" s="3"/>
    </row>
    <row r="2848" spans="1:8" x14ac:dyDescent="0.55000000000000004">
      <c r="A2848" s="2"/>
      <c r="G2848" s="4"/>
      <c r="H2848" s="3"/>
    </row>
    <row r="2849" spans="1:8" x14ac:dyDescent="0.55000000000000004">
      <c r="A2849" s="2"/>
      <c r="G2849" s="4"/>
      <c r="H2849" s="3"/>
    </row>
    <row r="2850" spans="1:8" x14ac:dyDescent="0.55000000000000004">
      <c r="A2850" s="2"/>
      <c r="G2850" s="4"/>
      <c r="H2850" s="3"/>
    </row>
    <row r="2851" spans="1:8" x14ac:dyDescent="0.55000000000000004">
      <c r="A2851" s="2"/>
      <c r="G2851" s="4"/>
      <c r="H2851" s="3"/>
    </row>
    <row r="2852" spans="1:8" x14ac:dyDescent="0.55000000000000004">
      <c r="A2852" s="2"/>
      <c r="G2852" s="4"/>
      <c r="H2852" s="3"/>
    </row>
    <row r="2853" spans="1:8" x14ac:dyDescent="0.55000000000000004">
      <c r="A2853" s="2"/>
      <c r="G2853" s="4"/>
      <c r="H2853" s="3"/>
    </row>
    <row r="2854" spans="1:8" x14ac:dyDescent="0.55000000000000004">
      <c r="A2854" s="2"/>
      <c r="G2854" s="4"/>
      <c r="H2854" s="3"/>
    </row>
    <row r="2855" spans="1:8" x14ac:dyDescent="0.55000000000000004">
      <c r="A2855" s="2"/>
      <c r="G2855" s="4"/>
      <c r="H2855" s="3"/>
    </row>
    <row r="2856" spans="1:8" x14ac:dyDescent="0.55000000000000004">
      <c r="A2856" s="2"/>
      <c r="G2856" s="4"/>
      <c r="H2856" s="3"/>
    </row>
    <row r="2857" spans="1:8" x14ac:dyDescent="0.55000000000000004">
      <c r="A2857" s="2"/>
      <c r="G2857" s="4"/>
      <c r="H2857" s="3"/>
    </row>
    <row r="2858" spans="1:8" x14ac:dyDescent="0.55000000000000004">
      <c r="A2858" s="2"/>
      <c r="G2858" s="4"/>
      <c r="H2858" s="3"/>
    </row>
    <row r="2859" spans="1:8" x14ac:dyDescent="0.55000000000000004">
      <c r="A2859" s="2"/>
      <c r="G2859" s="4"/>
      <c r="H2859" s="3"/>
    </row>
    <row r="2860" spans="1:8" x14ac:dyDescent="0.55000000000000004">
      <c r="A2860" s="2"/>
      <c r="G2860" s="4"/>
      <c r="H2860" s="3"/>
    </row>
    <row r="2861" spans="1:8" x14ac:dyDescent="0.55000000000000004">
      <c r="A2861" s="2"/>
      <c r="G2861" s="4"/>
      <c r="H2861" s="3"/>
    </row>
    <row r="2862" spans="1:8" x14ac:dyDescent="0.55000000000000004">
      <c r="A2862" s="2"/>
      <c r="G2862" s="4"/>
      <c r="H2862" s="3"/>
    </row>
    <row r="2863" spans="1:8" x14ac:dyDescent="0.55000000000000004">
      <c r="A2863" s="2"/>
      <c r="G2863" s="4"/>
      <c r="H2863" s="3"/>
    </row>
    <row r="2864" spans="1:8" x14ac:dyDescent="0.55000000000000004">
      <c r="A2864" s="2"/>
      <c r="G2864" s="4"/>
      <c r="H2864" s="3"/>
    </row>
    <row r="2865" spans="1:8" x14ac:dyDescent="0.55000000000000004">
      <c r="A2865" s="2"/>
      <c r="G2865" s="4"/>
      <c r="H2865" s="3"/>
    </row>
    <row r="2866" spans="1:8" x14ac:dyDescent="0.55000000000000004">
      <c r="A2866" s="2"/>
      <c r="G2866" s="4"/>
      <c r="H2866" s="3"/>
    </row>
    <row r="2867" spans="1:8" x14ac:dyDescent="0.55000000000000004">
      <c r="A2867" s="2"/>
      <c r="G2867" s="4"/>
      <c r="H2867" s="3"/>
    </row>
    <row r="2868" spans="1:8" x14ac:dyDescent="0.55000000000000004">
      <c r="A2868" s="2"/>
      <c r="G2868" s="4"/>
      <c r="H2868" s="3"/>
    </row>
    <row r="2869" spans="1:8" x14ac:dyDescent="0.55000000000000004">
      <c r="A2869" s="2"/>
      <c r="G2869" s="4"/>
      <c r="H2869" s="3"/>
    </row>
    <row r="2870" spans="1:8" x14ac:dyDescent="0.55000000000000004">
      <c r="A2870" s="2"/>
      <c r="G2870" s="4"/>
      <c r="H2870" s="3"/>
    </row>
    <row r="2871" spans="1:8" x14ac:dyDescent="0.55000000000000004">
      <c r="A2871" s="2"/>
      <c r="G2871" s="4"/>
      <c r="H2871" s="3"/>
    </row>
    <row r="2872" spans="1:8" x14ac:dyDescent="0.55000000000000004">
      <c r="A2872" s="2"/>
      <c r="G2872" s="4"/>
      <c r="H2872" s="3"/>
    </row>
    <row r="2873" spans="1:8" x14ac:dyDescent="0.55000000000000004">
      <c r="A2873" s="2"/>
      <c r="G2873" s="4"/>
      <c r="H2873" s="3"/>
    </row>
    <row r="2874" spans="1:8" x14ac:dyDescent="0.55000000000000004">
      <c r="A2874" s="2"/>
      <c r="G2874" s="4"/>
      <c r="H2874" s="3"/>
    </row>
    <row r="2875" spans="1:8" x14ac:dyDescent="0.55000000000000004">
      <c r="A2875" s="2"/>
      <c r="G2875" s="4"/>
      <c r="H2875" s="3"/>
    </row>
    <row r="2876" spans="1:8" x14ac:dyDescent="0.55000000000000004">
      <c r="A2876" s="2"/>
      <c r="G2876" s="4"/>
      <c r="H2876" s="3"/>
    </row>
    <row r="2877" spans="1:8" x14ac:dyDescent="0.55000000000000004">
      <c r="A2877" s="2"/>
      <c r="G2877" s="4"/>
      <c r="H2877" s="3"/>
    </row>
    <row r="2878" spans="1:8" x14ac:dyDescent="0.55000000000000004">
      <c r="A2878" s="2"/>
      <c r="G2878" s="4"/>
      <c r="H2878" s="3"/>
    </row>
    <row r="2879" spans="1:8" x14ac:dyDescent="0.55000000000000004">
      <c r="A2879" s="2"/>
      <c r="G2879" s="4"/>
      <c r="H2879" s="3"/>
    </row>
    <row r="2880" spans="1:8" x14ac:dyDescent="0.55000000000000004">
      <c r="A2880" s="2"/>
      <c r="G2880" s="4"/>
      <c r="H2880" s="3"/>
    </row>
    <row r="2881" spans="1:8" x14ac:dyDescent="0.55000000000000004">
      <c r="A2881" s="2"/>
      <c r="G2881" s="4"/>
      <c r="H2881" s="3"/>
    </row>
    <row r="2882" spans="1:8" x14ac:dyDescent="0.55000000000000004">
      <c r="A2882" s="2"/>
      <c r="G2882" s="4"/>
      <c r="H2882" s="3"/>
    </row>
    <row r="2883" spans="1:8" x14ac:dyDescent="0.55000000000000004">
      <c r="A2883" s="2"/>
      <c r="G2883" s="4"/>
      <c r="H2883" s="3"/>
    </row>
    <row r="2884" spans="1:8" x14ac:dyDescent="0.55000000000000004">
      <c r="A2884" s="2"/>
      <c r="G2884" s="4"/>
      <c r="H2884" s="3"/>
    </row>
    <row r="2885" spans="1:8" x14ac:dyDescent="0.55000000000000004">
      <c r="A2885" s="2"/>
      <c r="G2885" s="4"/>
      <c r="H2885" s="3"/>
    </row>
    <row r="2886" spans="1:8" x14ac:dyDescent="0.55000000000000004">
      <c r="A2886" s="2"/>
      <c r="G2886" s="4"/>
      <c r="H2886" s="3"/>
    </row>
    <row r="2887" spans="1:8" x14ac:dyDescent="0.55000000000000004">
      <c r="A2887" s="2"/>
      <c r="G2887" s="4"/>
      <c r="H2887" s="3"/>
    </row>
    <row r="2888" spans="1:8" x14ac:dyDescent="0.55000000000000004">
      <c r="A2888" s="2"/>
      <c r="G2888" s="4"/>
      <c r="H2888" s="3"/>
    </row>
    <row r="2889" spans="1:8" x14ac:dyDescent="0.55000000000000004">
      <c r="A2889" s="2"/>
      <c r="G2889" s="4"/>
      <c r="H2889" s="3"/>
    </row>
    <row r="2890" spans="1:8" x14ac:dyDescent="0.55000000000000004">
      <c r="A2890" s="2"/>
      <c r="G2890" s="4"/>
      <c r="H2890" s="3"/>
    </row>
    <row r="2891" spans="1:8" x14ac:dyDescent="0.55000000000000004">
      <c r="A2891" s="2"/>
      <c r="G2891" s="4"/>
      <c r="H2891" s="3"/>
    </row>
    <row r="2892" spans="1:8" x14ac:dyDescent="0.55000000000000004">
      <c r="A2892" s="2"/>
      <c r="G2892" s="4"/>
      <c r="H2892" s="3"/>
    </row>
    <row r="2893" spans="1:8" x14ac:dyDescent="0.55000000000000004">
      <c r="A2893" s="2"/>
      <c r="G2893" s="4"/>
      <c r="H2893" s="3"/>
    </row>
    <row r="2894" spans="1:8" x14ac:dyDescent="0.55000000000000004">
      <c r="A2894" s="2"/>
      <c r="G2894" s="4"/>
      <c r="H2894" s="3"/>
    </row>
    <row r="2895" spans="1:8" x14ac:dyDescent="0.55000000000000004">
      <c r="A2895" s="2"/>
      <c r="G2895" s="4"/>
      <c r="H2895" s="3"/>
    </row>
    <row r="2896" spans="1:8" x14ac:dyDescent="0.55000000000000004">
      <c r="A2896" s="2"/>
      <c r="G2896" s="4"/>
      <c r="H2896" s="3"/>
    </row>
    <row r="2897" spans="1:8" x14ac:dyDescent="0.55000000000000004">
      <c r="A2897" s="2"/>
      <c r="G2897" s="4"/>
      <c r="H2897" s="3"/>
    </row>
    <row r="2898" spans="1:8" x14ac:dyDescent="0.55000000000000004">
      <c r="A2898" s="2"/>
      <c r="G2898" s="4"/>
      <c r="H2898" s="3"/>
    </row>
    <row r="2899" spans="1:8" x14ac:dyDescent="0.55000000000000004">
      <c r="A2899" s="2"/>
      <c r="G2899" s="4"/>
      <c r="H2899" s="3"/>
    </row>
    <row r="2900" spans="1:8" x14ac:dyDescent="0.55000000000000004">
      <c r="A2900" s="2"/>
      <c r="G2900" s="4"/>
      <c r="H2900" s="3"/>
    </row>
    <row r="2901" spans="1:8" x14ac:dyDescent="0.55000000000000004">
      <c r="A2901" s="2"/>
      <c r="G2901" s="4"/>
      <c r="H2901" s="3"/>
    </row>
    <row r="2902" spans="1:8" x14ac:dyDescent="0.55000000000000004">
      <c r="A2902" s="2"/>
      <c r="G2902" s="4"/>
      <c r="H2902" s="3"/>
    </row>
    <row r="2903" spans="1:8" x14ac:dyDescent="0.55000000000000004">
      <c r="A2903" s="2"/>
      <c r="G2903" s="4"/>
      <c r="H2903" s="3"/>
    </row>
    <row r="2904" spans="1:8" x14ac:dyDescent="0.55000000000000004">
      <c r="A2904" s="2"/>
      <c r="G2904" s="4"/>
      <c r="H2904" s="3"/>
    </row>
    <row r="2905" spans="1:8" x14ac:dyDescent="0.55000000000000004">
      <c r="A2905" s="2"/>
      <c r="G2905" s="4"/>
      <c r="H2905" s="3"/>
    </row>
    <row r="2906" spans="1:8" x14ac:dyDescent="0.55000000000000004">
      <c r="A2906" s="2"/>
      <c r="G2906" s="4"/>
      <c r="H2906" s="3"/>
    </row>
    <row r="2907" spans="1:8" x14ac:dyDescent="0.55000000000000004">
      <c r="A2907" s="2"/>
      <c r="G2907" s="4"/>
      <c r="H2907" s="3"/>
    </row>
    <row r="2908" spans="1:8" x14ac:dyDescent="0.55000000000000004">
      <c r="A2908" s="2"/>
      <c r="G2908" s="4"/>
      <c r="H2908" s="3"/>
    </row>
    <row r="2909" spans="1:8" x14ac:dyDescent="0.55000000000000004">
      <c r="A2909" s="2"/>
      <c r="G2909" s="4"/>
      <c r="H2909" s="3"/>
    </row>
    <row r="2910" spans="1:8" x14ac:dyDescent="0.55000000000000004">
      <c r="A2910" s="2"/>
      <c r="G2910" s="4"/>
      <c r="H2910" s="3"/>
    </row>
    <row r="2911" spans="1:8" x14ac:dyDescent="0.55000000000000004">
      <c r="A2911" s="2"/>
      <c r="G2911" s="4"/>
      <c r="H2911" s="3"/>
    </row>
    <row r="2912" spans="1:8" x14ac:dyDescent="0.55000000000000004">
      <c r="A2912" s="2"/>
      <c r="G2912" s="4"/>
      <c r="H2912" s="3"/>
    </row>
    <row r="2913" spans="1:8" x14ac:dyDescent="0.55000000000000004">
      <c r="A2913" s="2"/>
      <c r="G2913" s="4"/>
      <c r="H2913" s="3"/>
    </row>
    <row r="2914" spans="1:8" x14ac:dyDescent="0.55000000000000004">
      <c r="A2914" s="2"/>
      <c r="G2914" s="4"/>
      <c r="H2914" s="3"/>
    </row>
    <row r="2915" spans="1:8" x14ac:dyDescent="0.55000000000000004">
      <c r="A2915" s="2"/>
      <c r="G2915" s="4"/>
      <c r="H2915" s="3"/>
    </row>
    <row r="2916" spans="1:8" x14ac:dyDescent="0.55000000000000004">
      <c r="A2916" s="2"/>
      <c r="G2916" s="4"/>
      <c r="H2916" s="3"/>
    </row>
    <row r="2917" spans="1:8" x14ac:dyDescent="0.55000000000000004">
      <c r="A2917" s="2"/>
      <c r="G2917" s="4"/>
      <c r="H2917" s="3"/>
    </row>
    <row r="2918" spans="1:8" x14ac:dyDescent="0.55000000000000004">
      <c r="A2918" s="2"/>
      <c r="G2918" s="4"/>
      <c r="H2918" s="3"/>
    </row>
    <row r="2919" spans="1:8" x14ac:dyDescent="0.55000000000000004">
      <c r="A2919" s="2"/>
      <c r="G2919" s="4"/>
      <c r="H2919" s="3"/>
    </row>
    <row r="2920" spans="1:8" x14ac:dyDescent="0.55000000000000004">
      <c r="A2920" s="2"/>
      <c r="G2920" s="4"/>
      <c r="H2920" s="3"/>
    </row>
    <row r="2921" spans="1:8" x14ac:dyDescent="0.55000000000000004">
      <c r="A2921" s="2"/>
      <c r="G2921" s="4"/>
      <c r="H2921" s="3"/>
    </row>
    <row r="2922" spans="1:8" x14ac:dyDescent="0.55000000000000004">
      <c r="A2922" s="2"/>
      <c r="G2922" s="4"/>
      <c r="H2922" s="3"/>
    </row>
    <row r="2923" spans="1:8" x14ac:dyDescent="0.55000000000000004">
      <c r="A2923" s="2"/>
      <c r="G2923" s="4"/>
      <c r="H2923" s="3"/>
    </row>
    <row r="2924" spans="1:8" x14ac:dyDescent="0.55000000000000004">
      <c r="A2924" s="2"/>
      <c r="G2924" s="4"/>
      <c r="H2924" s="3"/>
    </row>
    <row r="2925" spans="1:8" x14ac:dyDescent="0.55000000000000004">
      <c r="A2925" s="2"/>
      <c r="G2925" s="4"/>
      <c r="H2925" s="3"/>
    </row>
    <row r="2926" spans="1:8" x14ac:dyDescent="0.55000000000000004">
      <c r="A2926" s="2"/>
      <c r="G2926" s="4"/>
      <c r="H2926" s="3"/>
    </row>
    <row r="2927" spans="1:8" x14ac:dyDescent="0.55000000000000004">
      <c r="A2927" s="2"/>
      <c r="G2927" s="4"/>
      <c r="H2927" s="3"/>
    </row>
    <row r="2928" spans="1:8" x14ac:dyDescent="0.55000000000000004">
      <c r="A2928" s="2"/>
      <c r="G2928" s="4"/>
      <c r="H2928" s="3"/>
    </row>
    <row r="2929" spans="1:8" x14ac:dyDescent="0.55000000000000004">
      <c r="A2929" s="2"/>
      <c r="G2929" s="4"/>
      <c r="H2929" s="3"/>
    </row>
    <row r="2930" spans="1:8" x14ac:dyDescent="0.55000000000000004">
      <c r="A2930" s="2"/>
      <c r="G2930" s="4"/>
      <c r="H2930" s="3"/>
    </row>
    <row r="2931" spans="1:8" x14ac:dyDescent="0.55000000000000004">
      <c r="A2931" s="2"/>
      <c r="G2931" s="4"/>
      <c r="H2931" s="3"/>
    </row>
    <row r="2932" spans="1:8" x14ac:dyDescent="0.55000000000000004">
      <c r="A2932" s="2"/>
      <c r="G2932" s="4"/>
      <c r="H2932" s="3"/>
    </row>
    <row r="2933" spans="1:8" x14ac:dyDescent="0.55000000000000004">
      <c r="A2933" s="2"/>
      <c r="G2933" s="4"/>
      <c r="H2933" s="3"/>
    </row>
    <row r="2934" spans="1:8" x14ac:dyDescent="0.55000000000000004">
      <c r="A2934" s="2"/>
      <c r="G2934" s="4"/>
      <c r="H2934" s="3"/>
    </row>
    <row r="2935" spans="1:8" x14ac:dyDescent="0.55000000000000004">
      <c r="A2935" s="2"/>
      <c r="G2935" s="4"/>
      <c r="H2935" s="3"/>
    </row>
    <row r="2936" spans="1:8" x14ac:dyDescent="0.55000000000000004">
      <c r="A2936" s="2"/>
      <c r="G2936" s="4"/>
      <c r="H2936" s="3"/>
    </row>
    <row r="2937" spans="1:8" x14ac:dyDescent="0.55000000000000004">
      <c r="A2937" s="2"/>
      <c r="G2937" s="4"/>
      <c r="H2937" s="3"/>
    </row>
    <row r="2938" spans="1:8" x14ac:dyDescent="0.55000000000000004">
      <c r="A2938" s="2"/>
      <c r="G2938" s="4"/>
      <c r="H2938" s="3"/>
    </row>
    <row r="2939" spans="1:8" x14ac:dyDescent="0.55000000000000004">
      <c r="A2939" s="2"/>
      <c r="G2939" s="4"/>
      <c r="H2939" s="3"/>
    </row>
    <row r="2940" spans="1:8" x14ac:dyDescent="0.55000000000000004">
      <c r="A2940" s="2"/>
      <c r="G2940" s="4"/>
      <c r="H2940" s="3"/>
    </row>
    <row r="2941" spans="1:8" x14ac:dyDescent="0.55000000000000004">
      <c r="A2941" s="2"/>
      <c r="G2941" s="4"/>
      <c r="H2941" s="3"/>
    </row>
    <row r="2942" spans="1:8" x14ac:dyDescent="0.55000000000000004">
      <c r="A2942" s="2"/>
      <c r="G2942" s="4"/>
      <c r="H2942" s="3"/>
    </row>
    <row r="2943" spans="1:8" x14ac:dyDescent="0.55000000000000004">
      <c r="A2943" s="2"/>
      <c r="G2943" s="4"/>
      <c r="H2943" s="3"/>
    </row>
    <row r="2944" spans="1:8" x14ac:dyDescent="0.55000000000000004">
      <c r="A2944" s="2"/>
      <c r="G2944" s="4"/>
      <c r="H2944" s="3"/>
    </row>
    <row r="2945" spans="1:8" x14ac:dyDescent="0.55000000000000004">
      <c r="A2945" s="2"/>
      <c r="G2945" s="4"/>
      <c r="H2945" s="3"/>
    </row>
    <row r="2946" spans="1:8" x14ac:dyDescent="0.55000000000000004">
      <c r="A2946" s="2"/>
      <c r="G2946" s="4"/>
      <c r="H2946" s="3"/>
    </row>
    <row r="2947" spans="1:8" x14ac:dyDescent="0.55000000000000004">
      <c r="A2947" s="2"/>
      <c r="G2947" s="4"/>
      <c r="H2947" s="3"/>
    </row>
    <row r="2948" spans="1:8" x14ac:dyDescent="0.55000000000000004">
      <c r="A2948" s="2"/>
      <c r="G2948" s="4"/>
      <c r="H2948" s="3"/>
    </row>
    <row r="2949" spans="1:8" x14ac:dyDescent="0.55000000000000004">
      <c r="A2949" s="2"/>
      <c r="G2949" s="4"/>
      <c r="H2949" s="3"/>
    </row>
    <row r="2950" spans="1:8" x14ac:dyDescent="0.55000000000000004">
      <c r="A2950" s="2"/>
      <c r="G2950" s="4"/>
      <c r="H2950" s="3"/>
    </row>
    <row r="2951" spans="1:8" x14ac:dyDescent="0.55000000000000004">
      <c r="A2951" s="2"/>
      <c r="G2951" s="4"/>
      <c r="H2951" s="3"/>
    </row>
    <row r="2952" spans="1:8" x14ac:dyDescent="0.55000000000000004">
      <c r="A2952" s="2"/>
      <c r="G2952" s="4"/>
      <c r="H2952" s="3"/>
    </row>
    <row r="2953" spans="1:8" x14ac:dyDescent="0.55000000000000004">
      <c r="A2953" s="2"/>
      <c r="G2953" s="4"/>
      <c r="H2953" s="3"/>
    </row>
    <row r="2954" spans="1:8" x14ac:dyDescent="0.55000000000000004">
      <c r="A2954" s="2"/>
      <c r="G2954" s="4"/>
      <c r="H2954" s="3"/>
    </row>
    <row r="2955" spans="1:8" x14ac:dyDescent="0.55000000000000004">
      <c r="A2955" s="2"/>
      <c r="G2955" s="4"/>
      <c r="H2955" s="3"/>
    </row>
    <row r="2956" spans="1:8" x14ac:dyDescent="0.55000000000000004">
      <c r="A2956" s="2"/>
      <c r="G2956" s="4"/>
      <c r="H2956" s="3"/>
    </row>
    <row r="2957" spans="1:8" x14ac:dyDescent="0.55000000000000004">
      <c r="A2957" s="2"/>
      <c r="G2957" s="4"/>
      <c r="H2957" s="3"/>
    </row>
    <row r="2958" spans="1:8" x14ac:dyDescent="0.55000000000000004">
      <c r="A2958" s="2"/>
      <c r="G2958" s="4"/>
      <c r="H2958" s="3"/>
    </row>
    <row r="2959" spans="1:8" x14ac:dyDescent="0.55000000000000004">
      <c r="A2959" s="2"/>
      <c r="G2959" s="4"/>
      <c r="H2959" s="3"/>
    </row>
    <row r="2960" spans="1:8" x14ac:dyDescent="0.55000000000000004">
      <c r="A2960" s="2"/>
      <c r="G2960" s="4"/>
      <c r="H2960" s="3"/>
    </row>
    <row r="2961" spans="1:8" x14ac:dyDescent="0.55000000000000004">
      <c r="A2961" s="2"/>
      <c r="G2961" s="4"/>
      <c r="H2961" s="3"/>
    </row>
    <row r="2962" spans="1:8" x14ac:dyDescent="0.55000000000000004">
      <c r="A2962" s="2"/>
      <c r="G2962" s="4"/>
      <c r="H2962" s="3"/>
    </row>
    <row r="2963" spans="1:8" x14ac:dyDescent="0.55000000000000004">
      <c r="A2963" s="2"/>
      <c r="G2963" s="4"/>
      <c r="H2963" s="3"/>
    </row>
    <row r="2964" spans="1:8" x14ac:dyDescent="0.55000000000000004">
      <c r="A2964" s="2"/>
      <c r="G2964" s="4"/>
      <c r="H2964" s="3"/>
    </row>
    <row r="2965" spans="1:8" x14ac:dyDescent="0.55000000000000004">
      <c r="A2965" s="2"/>
      <c r="G2965" s="4"/>
      <c r="H2965" s="3"/>
    </row>
    <row r="2966" spans="1:8" x14ac:dyDescent="0.55000000000000004">
      <c r="A2966" s="2"/>
      <c r="G2966" s="4"/>
      <c r="H2966" s="3"/>
    </row>
    <row r="2967" spans="1:8" x14ac:dyDescent="0.55000000000000004">
      <c r="A2967" s="2"/>
      <c r="G2967" s="4"/>
      <c r="H2967" s="3"/>
    </row>
    <row r="2968" spans="1:8" x14ac:dyDescent="0.55000000000000004">
      <c r="A2968" s="2"/>
      <c r="G2968" s="4"/>
      <c r="H2968" s="3"/>
    </row>
    <row r="2969" spans="1:8" x14ac:dyDescent="0.55000000000000004">
      <c r="A2969" s="2"/>
      <c r="G2969" s="4"/>
      <c r="H2969" s="3"/>
    </row>
    <row r="2970" spans="1:8" x14ac:dyDescent="0.55000000000000004">
      <c r="A2970" s="2"/>
      <c r="G2970" s="4"/>
      <c r="H2970" s="3"/>
    </row>
    <row r="2971" spans="1:8" x14ac:dyDescent="0.55000000000000004">
      <c r="A2971" s="2"/>
      <c r="G2971" s="4"/>
      <c r="H2971" s="3"/>
    </row>
    <row r="2972" spans="1:8" x14ac:dyDescent="0.55000000000000004">
      <c r="A2972" s="2"/>
      <c r="G2972" s="4"/>
      <c r="H2972" s="3"/>
    </row>
    <row r="2973" spans="1:8" x14ac:dyDescent="0.55000000000000004">
      <c r="A2973" s="2"/>
      <c r="G2973" s="4"/>
      <c r="H2973" s="3"/>
    </row>
    <row r="2974" spans="1:8" x14ac:dyDescent="0.55000000000000004">
      <c r="A2974" s="2"/>
      <c r="G2974" s="4"/>
      <c r="H2974" s="3"/>
    </row>
    <row r="2975" spans="1:8" x14ac:dyDescent="0.55000000000000004">
      <c r="A2975" s="2"/>
      <c r="G2975" s="4"/>
      <c r="H2975" s="3"/>
    </row>
    <row r="2976" spans="1:8" x14ac:dyDescent="0.55000000000000004">
      <c r="A2976" s="2"/>
      <c r="G2976" s="4"/>
      <c r="H2976" s="3"/>
    </row>
    <row r="2977" spans="1:8" x14ac:dyDescent="0.55000000000000004">
      <c r="A2977" s="2"/>
      <c r="G2977" s="4"/>
      <c r="H2977" s="3"/>
    </row>
    <row r="2978" spans="1:8" x14ac:dyDescent="0.55000000000000004">
      <c r="A2978" s="2"/>
      <c r="G2978" s="4"/>
      <c r="H2978" s="3"/>
    </row>
    <row r="2979" spans="1:8" x14ac:dyDescent="0.55000000000000004">
      <c r="A2979" s="2"/>
      <c r="G2979" s="4"/>
      <c r="H2979" s="3"/>
    </row>
    <row r="2980" spans="1:8" x14ac:dyDescent="0.55000000000000004">
      <c r="A2980" s="2"/>
      <c r="G2980" s="4"/>
      <c r="H2980" s="3"/>
    </row>
    <row r="2981" spans="1:8" x14ac:dyDescent="0.55000000000000004">
      <c r="A2981" s="2"/>
      <c r="G2981" s="4"/>
      <c r="H2981" s="3"/>
    </row>
    <row r="2982" spans="1:8" x14ac:dyDescent="0.55000000000000004">
      <c r="A2982" s="2"/>
      <c r="G2982" s="4"/>
      <c r="H2982" s="3"/>
    </row>
    <row r="2983" spans="1:8" x14ac:dyDescent="0.55000000000000004">
      <c r="A2983" s="2"/>
      <c r="G2983" s="4"/>
      <c r="H2983" s="3"/>
    </row>
    <row r="2984" spans="1:8" x14ac:dyDescent="0.55000000000000004">
      <c r="A2984" s="2"/>
      <c r="G2984" s="4"/>
      <c r="H2984" s="3"/>
    </row>
    <row r="2985" spans="1:8" x14ac:dyDescent="0.55000000000000004">
      <c r="A2985" s="2"/>
      <c r="G2985" s="4"/>
      <c r="H2985" s="3"/>
    </row>
    <row r="2986" spans="1:8" x14ac:dyDescent="0.55000000000000004">
      <c r="A2986" s="2"/>
      <c r="G2986" s="4"/>
      <c r="H2986" s="3"/>
    </row>
    <row r="2987" spans="1:8" x14ac:dyDescent="0.55000000000000004">
      <c r="A2987" s="2"/>
      <c r="G2987" s="4"/>
      <c r="H2987" s="3"/>
    </row>
    <row r="2988" spans="1:8" x14ac:dyDescent="0.55000000000000004">
      <c r="A2988" s="2"/>
      <c r="G2988" s="4"/>
      <c r="H2988" s="3"/>
    </row>
    <row r="2989" spans="1:8" x14ac:dyDescent="0.55000000000000004">
      <c r="A2989" s="2"/>
      <c r="G2989" s="4"/>
      <c r="H2989" s="3"/>
    </row>
    <row r="2990" spans="1:8" x14ac:dyDescent="0.55000000000000004">
      <c r="A2990" s="2"/>
      <c r="G2990" s="4"/>
      <c r="H2990" s="3"/>
    </row>
    <row r="2991" spans="1:8" x14ac:dyDescent="0.55000000000000004">
      <c r="A2991" s="2"/>
      <c r="G2991" s="4"/>
      <c r="H2991" s="3"/>
    </row>
    <row r="2992" spans="1:8" x14ac:dyDescent="0.55000000000000004">
      <c r="A2992" s="2"/>
      <c r="G2992" s="4"/>
      <c r="H2992" s="3"/>
    </row>
    <row r="2993" spans="1:8" x14ac:dyDescent="0.55000000000000004">
      <c r="A2993" s="2"/>
      <c r="G2993" s="4"/>
      <c r="H2993" s="3"/>
    </row>
    <row r="2994" spans="1:8" x14ac:dyDescent="0.55000000000000004">
      <c r="A2994" s="2"/>
      <c r="G2994" s="4"/>
      <c r="H2994" s="3"/>
    </row>
    <row r="2995" spans="1:8" x14ac:dyDescent="0.55000000000000004">
      <c r="A2995" s="2"/>
      <c r="G2995" s="4"/>
      <c r="H2995" s="3"/>
    </row>
    <row r="2996" spans="1:8" x14ac:dyDescent="0.55000000000000004">
      <c r="A2996" s="2"/>
      <c r="G2996" s="4"/>
      <c r="H2996" s="3"/>
    </row>
    <row r="2997" spans="1:8" x14ac:dyDescent="0.55000000000000004">
      <c r="A2997" s="2"/>
      <c r="G2997" s="4"/>
      <c r="H2997" s="3"/>
    </row>
    <row r="2998" spans="1:8" x14ac:dyDescent="0.55000000000000004">
      <c r="A2998" s="2"/>
      <c r="G2998" s="4"/>
      <c r="H2998" s="3"/>
    </row>
    <row r="2999" spans="1:8" x14ac:dyDescent="0.55000000000000004">
      <c r="A2999" s="2"/>
      <c r="G2999" s="4"/>
      <c r="H2999" s="3"/>
    </row>
    <row r="3000" spans="1:8" x14ac:dyDescent="0.55000000000000004">
      <c r="A3000" s="2"/>
      <c r="G3000" s="4"/>
      <c r="H3000" s="3"/>
    </row>
    <row r="3001" spans="1:8" x14ac:dyDescent="0.55000000000000004">
      <c r="A3001" s="2"/>
      <c r="G3001" s="4"/>
      <c r="H3001" s="3"/>
    </row>
    <row r="3002" spans="1:8" x14ac:dyDescent="0.55000000000000004">
      <c r="A3002" s="2"/>
      <c r="G3002" s="4"/>
      <c r="H3002" s="3"/>
    </row>
    <row r="3003" spans="1:8" x14ac:dyDescent="0.55000000000000004">
      <c r="A3003" s="2"/>
      <c r="G3003" s="4"/>
      <c r="H3003" s="3"/>
    </row>
    <row r="3004" spans="1:8" x14ac:dyDescent="0.55000000000000004">
      <c r="A3004" s="2"/>
      <c r="G3004" s="4"/>
      <c r="H3004" s="3"/>
    </row>
    <row r="3005" spans="1:8" x14ac:dyDescent="0.55000000000000004">
      <c r="A3005" s="2"/>
      <c r="G3005" s="4"/>
      <c r="H3005" s="3"/>
    </row>
    <row r="3006" spans="1:8" x14ac:dyDescent="0.55000000000000004">
      <c r="A3006" s="2"/>
      <c r="G3006" s="4"/>
      <c r="H3006" s="3"/>
    </row>
    <row r="3007" spans="1:8" x14ac:dyDescent="0.55000000000000004">
      <c r="A3007" s="2"/>
      <c r="G3007" s="4"/>
      <c r="H3007" s="3"/>
    </row>
    <row r="3008" spans="1:8" x14ac:dyDescent="0.55000000000000004">
      <c r="A3008" s="2"/>
      <c r="G3008" s="4"/>
      <c r="H3008" s="3"/>
    </row>
    <row r="3009" spans="1:8" x14ac:dyDescent="0.55000000000000004">
      <c r="A3009" s="2"/>
      <c r="G3009" s="4"/>
      <c r="H3009" s="3"/>
    </row>
    <row r="3010" spans="1:8" x14ac:dyDescent="0.55000000000000004">
      <c r="A3010" s="2"/>
      <c r="G3010" s="4"/>
      <c r="H3010" s="3"/>
    </row>
    <row r="3011" spans="1:8" x14ac:dyDescent="0.55000000000000004">
      <c r="A3011" s="2"/>
      <c r="G3011" s="4"/>
      <c r="H3011" s="3"/>
    </row>
    <row r="3012" spans="1:8" x14ac:dyDescent="0.55000000000000004">
      <c r="A3012" s="2"/>
      <c r="G3012" s="4"/>
      <c r="H3012" s="3"/>
    </row>
    <row r="3013" spans="1:8" x14ac:dyDescent="0.55000000000000004">
      <c r="A3013" s="2"/>
      <c r="G3013" s="4"/>
      <c r="H3013" s="3"/>
    </row>
    <row r="3014" spans="1:8" x14ac:dyDescent="0.55000000000000004">
      <c r="A3014" s="2"/>
      <c r="G3014" s="4"/>
      <c r="H3014" s="3"/>
    </row>
    <row r="3015" spans="1:8" x14ac:dyDescent="0.55000000000000004">
      <c r="A3015" s="2"/>
      <c r="G3015" s="4"/>
      <c r="H3015" s="3"/>
    </row>
    <row r="3016" spans="1:8" x14ac:dyDescent="0.55000000000000004">
      <c r="A3016" s="2"/>
      <c r="G3016" s="4"/>
      <c r="H3016" s="3"/>
    </row>
    <row r="3017" spans="1:8" x14ac:dyDescent="0.55000000000000004">
      <c r="A3017" s="2"/>
      <c r="G3017" s="4"/>
      <c r="H3017" s="3"/>
    </row>
    <row r="3018" spans="1:8" x14ac:dyDescent="0.55000000000000004">
      <c r="A3018" s="2"/>
      <c r="G3018" s="4"/>
      <c r="H3018" s="3"/>
    </row>
    <row r="3019" spans="1:8" x14ac:dyDescent="0.55000000000000004">
      <c r="A3019" s="2"/>
      <c r="G3019" s="4"/>
      <c r="H3019" s="3"/>
    </row>
    <row r="3020" spans="1:8" x14ac:dyDescent="0.55000000000000004">
      <c r="A3020" s="2"/>
      <c r="G3020" s="4"/>
      <c r="H3020" s="3"/>
    </row>
    <row r="3021" spans="1:8" x14ac:dyDescent="0.55000000000000004">
      <c r="A3021" s="2"/>
      <c r="G3021" s="4"/>
      <c r="H3021" s="3"/>
    </row>
    <row r="3022" spans="1:8" x14ac:dyDescent="0.55000000000000004">
      <c r="A3022" s="2"/>
      <c r="G3022" s="4"/>
      <c r="H3022" s="3"/>
    </row>
    <row r="3023" spans="1:8" x14ac:dyDescent="0.55000000000000004">
      <c r="A3023" s="2"/>
      <c r="G3023" s="4"/>
      <c r="H3023" s="3"/>
    </row>
    <row r="3024" spans="1:8" x14ac:dyDescent="0.55000000000000004">
      <c r="A3024" s="2"/>
      <c r="G3024" s="4"/>
      <c r="H3024" s="3"/>
    </row>
    <row r="3025" spans="1:8" x14ac:dyDescent="0.55000000000000004">
      <c r="A3025" s="2"/>
      <c r="G3025" s="4"/>
      <c r="H3025" s="3"/>
    </row>
    <row r="3026" spans="1:8" x14ac:dyDescent="0.55000000000000004">
      <c r="A3026" s="2"/>
      <c r="G3026" s="4"/>
      <c r="H3026" s="3"/>
    </row>
    <row r="3027" spans="1:8" x14ac:dyDescent="0.55000000000000004">
      <c r="A3027" s="2"/>
      <c r="G3027" s="4"/>
      <c r="H3027" s="3"/>
    </row>
    <row r="3028" spans="1:8" x14ac:dyDescent="0.55000000000000004">
      <c r="A3028" s="2"/>
      <c r="G3028" s="4"/>
      <c r="H3028" s="3"/>
    </row>
    <row r="3029" spans="1:8" x14ac:dyDescent="0.55000000000000004">
      <c r="A3029" s="2"/>
      <c r="G3029" s="4"/>
      <c r="H3029" s="3"/>
    </row>
    <row r="3030" spans="1:8" x14ac:dyDescent="0.55000000000000004">
      <c r="A3030" s="2"/>
      <c r="G3030" s="4"/>
      <c r="H3030" s="3"/>
    </row>
    <row r="3031" spans="1:8" x14ac:dyDescent="0.55000000000000004">
      <c r="A3031" s="2"/>
      <c r="G3031" s="4"/>
      <c r="H3031" s="3"/>
    </row>
    <row r="3032" spans="1:8" x14ac:dyDescent="0.55000000000000004">
      <c r="A3032" s="2"/>
      <c r="G3032" s="4"/>
      <c r="H3032" s="3"/>
    </row>
    <row r="3033" spans="1:8" x14ac:dyDescent="0.55000000000000004">
      <c r="A3033" s="2"/>
      <c r="G3033" s="4"/>
      <c r="H3033" s="3"/>
    </row>
    <row r="3034" spans="1:8" x14ac:dyDescent="0.55000000000000004">
      <c r="A3034" s="2"/>
      <c r="G3034" s="4"/>
      <c r="H3034" s="3"/>
    </row>
    <row r="3035" spans="1:8" x14ac:dyDescent="0.55000000000000004">
      <c r="A3035" s="2"/>
      <c r="G3035" s="4"/>
      <c r="H3035" s="3"/>
    </row>
    <row r="3036" spans="1:8" x14ac:dyDescent="0.55000000000000004">
      <c r="A3036" s="2"/>
      <c r="G3036" s="4"/>
      <c r="H3036" s="3"/>
    </row>
    <row r="3037" spans="1:8" x14ac:dyDescent="0.55000000000000004">
      <c r="A3037" s="2"/>
      <c r="G3037" s="4"/>
      <c r="H3037" s="3"/>
    </row>
    <row r="3038" spans="1:8" x14ac:dyDescent="0.55000000000000004">
      <c r="A3038" s="2"/>
      <c r="G3038" s="4"/>
      <c r="H3038" s="3"/>
    </row>
    <row r="3039" spans="1:8" x14ac:dyDescent="0.55000000000000004">
      <c r="A3039" s="2"/>
      <c r="G3039" s="4"/>
      <c r="H3039" s="3"/>
    </row>
    <row r="3040" spans="1:8" x14ac:dyDescent="0.55000000000000004">
      <c r="A3040" s="2"/>
      <c r="G3040" s="4"/>
      <c r="H3040" s="3"/>
    </row>
    <row r="3041" spans="1:8" x14ac:dyDescent="0.55000000000000004">
      <c r="A3041" s="2"/>
      <c r="G3041" s="4"/>
      <c r="H3041" s="3"/>
    </row>
    <row r="3042" spans="1:8" x14ac:dyDescent="0.55000000000000004">
      <c r="A3042" s="2"/>
      <c r="G3042" s="4"/>
      <c r="H3042" s="3"/>
    </row>
    <row r="3043" spans="1:8" x14ac:dyDescent="0.55000000000000004">
      <c r="A3043" s="2"/>
      <c r="G3043" s="4"/>
      <c r="H3043" s="3"/>
    </row>
    <row r="3044" spans="1:8" x14ac:dyDescent="0.55000000000000004">
      <c r="A3044" s="2"/>
      <c r="G3044" s="4"/>
      <c r="H3044" s="3"/>
    </row>
    <row r="3045" spans="1:8" x14ac:dyDescent="0.55000000000000004">
      <c r="A3045" s="2"/>
      <c r="G3045" s="4"/>
      <c r="H3045" s="3"/>
    </row>
    <row r="3046" spans="1:8" x14ac:dyDescent="0.55000000000000004">
      <c r="A3046" s="2"/>
      <c r="G3046" s="4"/>
      <c r="H3046" s="3"/>
    </row>
    <row r="3047" spans="1:8" x14ac:dyDescent="0.55000000000000004">
      <c r="A3047" s="2"/>
      <c r="G3047" s="4"/>
      <c r="H3047" s="3"/>
    </row>
    <row r="3048" spans="1:8" x14ac:dyDescent="0.55000000000000004">
      <c r="A3048" s="2"/>
      <c r="G3048" s="4"/>
      <c r="H3048" s="3"/>
    </row>
    <row r="3049" spans="1:8" x14ac:dyDescent="0.55000000000000004">
      <c r="A3049" s="2"/>
      <c r="G3049" s="4"/>
      <c r="H3049" s="3"/>
    </row>
    <row r="3050" spans="1:8" x14ac:dyDescent="0.55000000000000004">
      <c r="A3050" s="2"/>
      <c r="G3050" s="4"/>
      <c r="H3050" s="3"/>
    </row>
    <row r="3051" spans="1:8" x14ac:dyDescent="0.55000000000000004">
      <c r="A3051" s="2"/>
      <c r="G3051" s="4"/>
      <c r="H3051" s="3"/>
    </row>
    <row r="3052" spans="1:8" x14ac:dyDescent="0.55000000000000004">
      <c r="A3052" s="2"/>
      <c r="G3052" s="4"/>
      <c r="H3052" s="3"/>
    </row>
    <row r="3053" spans="1:8" x14ac:dyDescent="0.55000000000000004">
      <c r="A3053" s="2"/>
      <c r="G3053" s="4"/>
      <c r="H3053" s="3"/>
    </row>
    <row r="3054" spans="1:8" x14ac:dyDescent="0.55000000000000004">
      <c r="A3054" s="2"/>
      <c r="G3054" s="4"/>
      <c r="H3054" s="3"/>
    </row>
    <row r="3055" spans="1:8" x14ac:dyDescent="0.55000000000000004">
      <c r="A3055" s="2"/>
      <c r="G3055" s="4"/>
      <c r="H3055" s="3"/>
    </row>
    <row r="3056" spans="1:8" x14ac:dyDescent="0.55000000000000004">
      <c r="A3056" s="2"/>
      <c r="G3056" s="4"/>
      <c r="H3056" s="3"/>
    </row>
    <row r="3057" spans="1:8" x14ac:dyDescent="0.55000000000000004">
      <c r="A3057" s="2"/>
      <c r="G3057" s="4"/>
      <c r="H3057" s="3"/>
    </row>
    <row r="3058" spans="1:8" x14ac:dyDescent="0.55000000000000004">
      <c r="A3058" s="2"/>
      <c r="G3058" s="4"/>
      <c r="H3058" s="3"/>
    </row>
    <row r="3059" spans="1:8" x14ac:dyDescent="0.55000000000000004">
      <c r="A3059" s="2"/>
      <c r="G3059" s="4"/>
      <c r="H3059" s="3"/>
    </row>
    <row r="3060" spans="1:8" x14ac:dyDescent="0.55000000000000004">
      <c r="A3060" s="2"/>
      <c r="G3060" s="4"/>
      <c r="H3060" s="3"/>
    </row>
    <row r="3061" spans="1:8" x14ac:dyDescent="0.55000000000000004">
      <c r="A3061" s="2"/>
      <c r="G3061" s="4"/>
      <c r="H3061" s="3"/>
    </row>
    <row r="3062" spans="1:8" x14ac:dyDescent="0.55000000000000004">
      <c r="A3062" s="2"/>
      <c r="G3062" s="4"/>
      <c r="H3062" s="3"/>
    </row>
    <row r="3063" spans="1:8" x14ac:dyDescent="0.55000000000000004">
      <c r="A3063" s="2"/>
      <c r="G3063" s="4"/>
      <c r="H3063" s="3"/>
    </row>
    <row r="3064" spans="1:8" x14ac:dyDescent="0.55000000000000004">
      <c r="A3064" s="2"/>
      <c r="G3064" s="4"/>
      <c r="H3064" s="3"/>
    </row>
    <row r="3065" spans="1:8" x14ac:dyDescent="0.55000000000000004">
      <c r="A3065" s="2"/>
      <c r="G3065" s="4"/>
      <c r="H3065" s="3"/>
    </row>
    <row r="3066" spans="1:8" x14ac:dyDescent="0.55000000000000004">
      <c r="A3066" s="2"/>
      <c r="G3066" s="4"/>
      <c r="H3066" s="3"/>
    </row>
    <row r="3067" spans="1:8" x14ac:dyDescent="0.55000000000000004">
      <c r="A3067" s="2"/>
      <c r="G3067" s="4"/>
      <c r="H3067" s="3"/>
    </row>
    <row r="3068" spans="1:8" x14ac:dyDescent="0.55000000000000004">
      <c r="A3068" s="2"/>
      <c r="G3068" s="4"/>
      <c r="H3068" s="3"/>
    </row>
    <row r="3069" spans="1:8" x14ac:dyDescent="0.55000000000000004">
      <c r="A3069" s="2"/>
      <c r="G3069" s="4"/>
      <c r="H3069" s="3"/>
    </row>
    <row r="3070" spans="1:8" x14ac:dyDescent="0.55000000000000004">
      <c r="A3070" s="2"/>
      <c r="G3070" s="4"/>
      <c r="H3070" s="3"/>
    </row>
    <row r="3071" spans="1:8" x14ac:dyDescent="0.55000000000000004">
      <c r="A3071" s="2"/>
      <c r="G3071" s="4"/>
      <c r="H3071" s="3"/>
    </row>
    <row r="3072" spans="1:8" x14ac:dyDescent="0.55000000000000004">
      <c r="A3072" s="2"/>
      <c r="G3072" s="4"/>
      <c r="H3072" s="3"/>
    </row>
    <row r="3073" spans="1:8" x14ac:dyDescent="0.55000000000000004">
      <c r="A3073" s="2"/>
      <c r="G3073" s="4"/>
      <c r="H3073" s="3"/>
    </row>
    <row r="3074" spans="1:8" x14ac:dyDescent="0.55000000000000004">
      <c r="A3074" s="2"/>
      <c r="G3074" s="4"/>
      <c r="H3074" s="3"/>
    </row>
    <row r="3075" spans="1:8" x14ac:dyDescent="0.55000000000000004">
      <c r="A3075" s="2"/>
      <c r="G3075" s="4"/>
      <c r="H3075" s="3"/>
    </row>
    <row r="3076" spans="1:8" x14ac:dyDescent="0.55000000000000004">
      <c r="A3076" s="2"/>
      <c r="G3076" s="4"/>
      <c r="H3076" s="3"/>
    </row>
    <row r="3077" spans="1:8" x14ac:dyDescent="0.55000000000000004">
      <c r="A3077" s="2"/>
      <c r="G3077" s="4"/>
      <c r="H3077" s="3"/>
    </row>
    <row r="3078" spans="1:8" x14ac:dyDescent="0.55000000000000004">
      <c r="A3078" s="2"/>
      <c r="G3078" s="4"/>
      <c r="H3078" s="3"/>
    </row>
    <row r="3079" spans="1:8" x14ac:dyDescent="0.55000000000000004">
      <c r="A3079" s="2"/>
      <c r="G3079" s="4"/>
      <c r="H3079" s="3"/>
    </row>
    <row r="3080" spans="1:8" x14ac:dyDescent="0.55000000000000004">
      <c r="A3080" s="2"/>
      <c r="G3080" s="4"/>
      <c r="H3080" s="3"/>
    </row>
    <row r="3081" spans="1:8" x14ac:dyDescent="0.55000000000000004">
      <c r="A3081" s="2"/>
      <c r="G3081" s="4"/>
      <c r="H3081" s="3"/>
    </row>
    <row r="3082" spans="1:8" x14ac:dyDescent="0.55000000000000004">
      <c r="A3082" s="2"/>
      <c r="G3082" s="4"/>
      <c r="H3082" s="3"/>
    </row>
    <row r="3083" spans="1:8" x14ac:dyDescent="0.55000000000000004">
      <c r="A3083" s="2"/>
      <c r="G3083" s="4"/>
      <c r="H3083" s="3"/>
    </row>
    <row r="3084" spans="1:8" x14ac:dyDescent="0.55000000000000004">
      <c r="A3084" s="2"/>
      <c r="G3084" s="4"/>
      <c r="H3084" s="3"/>
    </row>
    <row r="3085" spans="1:8" x14ac:dyDescent="0.55000000000000004">
      <c r="A3085" s="2"/>
      <c r="G3085" s="4"/>
      <c r="H3085" s="3"/>
    </row>
    <row r="3086" spans="1:8" x14ac:dyDescent="0.55000000000000004">
      <c r="A3086" s="2"/>
      <c r="G3086" s="4"/>
      <c r="H3086" s="3"/>
    </row>
    <row r="3087" spans="1:8" x14ac:dyDescent="0.55000000000000004">
      <c r="A3087" s="2"/>
      <c r="G3087" s="4"/>
      <c r="H3087" s="3"/>
    </row>
    <row r="3088" spans="1:8" x14ac:dyDescent="0.55000000000000004">
      <c r="A3088" s="2"/>
      <c r="G3088" s="4"/>
      <c r="H3088" s="3"/>
    </row>
    <row r="3089" spans="1:8" x14ac:dyDescent="0.55000000000000004">
      <c r="A3089" s="2"/>
      <c r="G3089" s="4"/>
      <c r="H3089" s="3"/>
    </row>
    <row r="3090" spans="1:8" x14ac:dyDescent="0.55000000000000004">
      <c r="A3090" s="2"/>
      <c r="G3090" s="4"/>
      <c r="H3090" s="3"/>
    </row>
    <row r="3091" spans="1:8" x14ac:dyDescent="0.55000000000000004">
      <c r="A3091" s="2"/>
      <c r="G3091" s="4"/>
      <c r="H3091" s="3"/>
    </row>
    <row r="3092" spans="1:8" x14ac:dyDescent="0.55000000000000004">
      <c r="A3092" s="2"/>
      <c r="G3092" s="4"/>
      <c r="H3092" s="3"/>
    </row>
    <row r="3093" spans="1:8" x14ac:dyDescent="0.55000000000000004">
      <c r="A3093" s="2"/>
      <c r="G3093" s="4"/>
      <c r="H3093" s="3"/>
    </row>
    <row r="3094" spans="1:8" x14ac:dyDescent="0.55000000000000004">
      <c r="A3094" s="2"/>
      <c r="G3094" s="4"/>
      <c r="H3094" s="3"/>
    </row>
    <row r="3095" spans="1:8" x14ac:dyDescent="0.55000000000000004">
      <c r="A3095" s="2"/>
      <c r="G3095" s="4"/>
      <c r="H3095" s="3"/>
    </row>
    <row r="3096" spans="1:8" x14ac:dyDescent="0.55000000000000004">
      <c r="A3096" s="2"/>
      <c r="G3096" s="4"/>
      <c r="H3096" s="3"/>
    </row>
    <row r="3097" spans="1:8" x14ac:dyDescent="0.55000000000000004">
      <c r="A3097" s="2"/>
      <c r="G3097" s="4"/>
      <c r="H3097" s="3"/>
    </row>
    <row r="3098" spans="1:8" x14ac:dyDescent="0.55000000000000004">
      <c r="A3098" s="2"/>
      <c r="G3098" s="4"/>
      <c r="H3098" s="3"/>
    </row>
    <row r="3099" spans="1:8" x14ac:dyDescent="0.55000000000000004">
      <c r="A3099" s="2"/>
      <c r="G3099" s="4"/>
      <c r="H3099" s="3"/>
    </row>
    <row r="3100" spans="1:8" x14ac:dyDescent="0.55000000000000004">
      <c r="A3100" s="2"/>
      <c r="G3100" s="4"/>
      <c r="H3100" s="3"/>
    </row>
    <row r="3101" spans="1:8" x14ac:dyDescent="0.55000000000000004">
      <c r="A3101" s="2"/>
      <c r="G3101" s="4"/>
      <c r="H3101" s="3"/>
    </row>
    <row r="3102" spans="1:8" x14ac:dyDescent="0.55000000000000004">
      <c r="A3102" s="2"/>
      <c r="G3102" s="4"/>
      <c r="H3102" s="3"/>
    </row>
    <row r="3103" spans="1:8" x14ac:dyDescent="0.55000000000000004">
      <c r="A3103" s="2"/>
      <c r="G3103" s="4"/>
      <c r="H3103" s="3"/>
    </row>
    <row r="3104" spans="1:8" x14ac:dyDescent="0.55000000000000004">
      <c r="A3104" s="2"/>
      <c r="G3104" s="4"/>
      <c r="H3104" s="3"/>
    </row>
    <row r="3105" spans="1:8" x14ac:dyDescent="0.55000000000000004">
      <c r="A3105" s="2"/>
      <c r="G3105" s="4"/>
      <c r="H3105" s="3"/>
    </row>
    <row r="3106" spans="1:8" x14ac:dyDescent="0.55000000000000004">
      <c r="A3106" s="2"/>
      <c r="G3106" s="4"/>
      <c r="H3106" s="3"/>
    </row>
    <row r="3107" spans="1:8" x14ac:dyDescent="0.55000000000000004">
      <c r="A3107" s="2"/>
      <c r="G3107" s="4"/>
      <c r="H3107" s="3"/>
    </row>
    <row r="3108" spans="1:8" x14ac:dyDescent="0.55000000000000004">
      <c r="A3108" s="2"/>
      <c r="G3108" s="4"/>
      <c r="H3108" s="3"/>
    </row>
    <row r="3109" spans="1:8" x14ac:dyDescent="0.55000000000000004">
      <c r="A3109" s="2"/>
      <c r="G3109" s="4"/>
      <c r="H3109" s="3"/>
    </row>
    <row r="3110" spans="1:8" x14ac:dyDescent="0.55000000000000004">
      <c r="A3110" s="2"/>
      <c r="G3110" s="4"/>
      <c r="H3110" s="3"/>
    </row>
    <row r="3111" spans="1:8" x14ac:dyDescent="0.55000000000000004">
      <c r="A3111" s="2"/>
      <c r="G3111" s="4"/>
      <c r="H3111" s="3"/>
    </row>
    <row r="3112" spans="1:8" x14ac:dyDescent="0.55000000000000004">
      <c r="A3112" s="2"/>
      <c r="G3112" s="4"/>
      <c r="H3112" s="3"/>
    </row>
    <row r="3113" spans="1:8" x14ac:dyDescent="0.55000000000000004">
      <c r="A3113" s="2"/>
      <c r="G3113" s="4"/>
      <c r="H3113" s="3"/>
    </row>
    <row r="3114" spans="1:8" x14ac:dyDescent="0.55000000000000004">
      <c r="A3114" s="2"/>
      <c r="G3114" s="4"/>
      <c r="H3114" s="3"/>
    </row>
    <row r="3115" spans="1:8" x14ac:dyDescent="0.55000000000000004">
      <c r="A3115" s="2"/>
      <c r="G3115" s="4"/>
      <c r="H3115" s="3"/>
    </row>
    <row r="3116" spans="1:8" x14ac:dyDescent="0.55000000000000004">
      <c r="A3116" s="2"/>
      <c r="G3116" s="4"/>
      <c r="H3116" s="3"/>
    </row>
    <row r="3117" spans="1:8" x14ac:dyDescent="0.55000000000000004">
      <c r="A3117" s="2"/>
      <c r="G3117" s="4"/>
      <c r="H3117" s="3"/>
    </row>
    <row r="3118" spans="1:8" x14ac:dyDescent="0.55000000000000004">
      <c r="A3118" s="2"/>
      <c r="G3118" s="4"/>
      <c r="H3118" s="3"/>
    </row>
    <row r="3119" spans="1:8" x14ac:dyDescent="0.55000000000000004">
      <c r="A3119" s="2"/>
      <c r="G3119" s="4"/>
      <c r="H3119" s="3"/>
    </row>
    <row r="3120" spans="1:8" x14ac:dyDescent="0.55000000000000004">
      <c r="A3120" s="2"/>
      <c r="G3120" s="4"/>
      <c r="H3120" s="3"/>
    </row>
    <row r="3121" spans="1:8" x14ac:dyDescent="0.55000000000000004">
      <c r="A3121" s="2"/>
      <c r="G3121" s="4"/>
      <c r="H3121" s="3"/>
    </row>
    <row r="3122" spans="1:8" x14ac:dyDescent="0.55000000000000004">
      <c r="A3122" s="2"/>
      <c r="G3122" s="4"/>
      <c r="H3122" s="3"/>
    </row>
    <row r="3123" spans="1:8" x14ac:dyDescent="0.55000000000000004">
      <c r="A3123" s="2"/>
      <c r="G3123" s="4"/>
      <c r="H3123" s="3"/>
    </row>
    <row r="3124" spans="1:8" x14ac:dyDescent="0.55000000000000004">
      <c r="A3124" s="2"/>
      <c r="G3124" s="4"/>
      <c r="H3124" s="3"/>
    </row>
    <row r="3125" spans="1:8" x14ac:dyDescent="0.55000000000000004">
      <c r="A3125" s="2"/>
      <c r="G3125" s="4"/>
      <c r="H3125" s="3"/>
    </row>
    <row r="3126" spans="1:8" x14ac:dyDescent="0.55000000000000004">
      <c r="A3126" s="2"/>
      <c r="G3126" s="4"/>
      <c r="H3126" s="3"/>
    </row>
    <row r="3127" spans="1:8" x14ac:dyDescent="0.55000000000000004">
      <c r="A3127" s="2"/>
      <c r="G3127" s="4"/>
      <c r="H3127" s="3"/>
    </row>
    <row r="3128" spans="1:8" x14ac:dyDescent="0.55000000000000004">
      <c r="A3128" s="2"/>
      <c r="G3128" s="4"/>
      <c r="H3128" s="3"/>
    </row>
    <row r="3129" spans="1:8" x14ac:dyDescent="0.55000000000000004">
      <c r="A3129" s="2"/>
      <c r="G3129" s="4"/>
      <c r="H3129" s="3"/>
    </row>
    <row r="3130" spans="1:8" x14ac:dyDescent="0.55000000000000004">
      <c r="A3130" s="2"/>
      <c r="G3130" s="4"/>
      <c r="H3130" s="3"/>
    </row>
    <row r="3131" spans="1:8" x14ac:dyDescent="0.55000000000000004">
      <c r="A3131" s="2"/>
      <c r="G3131" s="4"/>
      <c r="H3131" s="3"/>
    </row>
    <row r="3132" spans="1:8" x14ac:dyDescent="0.55000000000000004">
      <c r="A3132" s="2"/>
      <c r="G3132" s="4"/>
      <c r="H3132" s="3"/>
    </row>
    <row r="3133" spans="1:8" x14ac:dyDescent="0.55000000000000004">
      <c r="A3133" s="2"/>
      <c r="G3133" s="4"/>
      <c r="H3133" s="3"/>
    </row>
    <row r="3134" spans="1:8" x14ac:dyDescent="0.55000000000000004">
      <c r="A3134" s="2"/>
      <c r="G3134" s="4"/>
      <c r="H3134" s="3"/>
    </row>
    <row r="3135" spans="1:8" x14ac:dyDescent="0.55000000000000004">
      <c r="A3135" s="2"/>
      <c r="G3135" s="4"/>
      <c r="H3135" s="3"/>
    </row>
    <row r="3136" spans="1:8" x14ac:dyDescent="0.55000000000000004">
      <c r="A3136" s="2"/>
      <c r="G3136" s="4"/>
      <c r="H3136" s="3"/>
    </row>
    <row r="3137" spans="1:8" x14ac:dyDescent="0.55000000000000004">
      <c r="A3137" s="2"/>
      <c r="G3137" s="4"/>
      <c r="H3137" s="3"/>
    </row>
    <row r="3138" spans="1:8" x14ac:dyDescent="0.55000000000000004">
      <c r="A3138" s="2"/>
      <c r="G3138" s="4"/>
      <c r="H3138" s="3"/>
    </row>
    <row r="3139" spans="1:8" x14ac:dyDescent="0.55000000000000004">
      <c r="A3139" s="2"/>
      <c r="G3139" s="4"/>
      <c r="H3139" s="3"/>
    </row>
    <row r="3140" spans="1:8" x14ac:dyDescent="0.55000000000000004">
      <c r="A3140" s="2"/>
      <c r="G3140" s="4"/>
      <c r="H3140" s="3"/>
    </row>
    <row r="3141" spans="1:8" x14ac:dyDescent="0.55000000000000004">
      <c r="A3141" s="2"/>
      <c r="G3141" s="4"/>
      <c r="H3141" s="3"/>
    </row>
    <row r="3142" spans="1:8" x14ac:dyDescent="0.55000000000000004">
      <c r="A3142" s="2"/>
      <c r="G3142" s="4"/>
      <c r="H3142" s="3"/>
    </row>
    <row r="3143" spans="1:8" x14ac:dyDescent="0.55000000000000004">
      <c r="A3143" s="2"/>
      <c r="G3143" s="4"/>
      <c r="H3143" s="3"/>
    </row>
    <row r="3144" spans="1:8" x14ac:dyDescent="0.55000000000000004">
      <c r="A3144" s="2"/>
      <c r="G3144" s="4"/>
      <c r="H3144" s="3"/>
    </row>
    <row r="3145" spans="1:8" x14ac:dyDescent="0.55000000000000004">
      <c r="A3145" s="2"/>
      <c r="G3145" s="4"/>
      <c r="H3145" s="3"/>
    </row>
    <row r="3146" spans="1:8" x14ac:dyDescent="0.55000000000000004">
      <c r="A3146" s="2"/>
      <c r="G3146" s="4"/>
      <c r="H3146" s="3"/>
    </row>
    <row r="3147" spans="1:8" x14ac:dyDescent="0.55000000000000004">
      <c r="A3147" s="2"/>
      <c r="G3147" s="4"/>
      <c r="H3147" s="3"/>
    </row>
    <row r="3148" spans="1:8" x14ac:dyDescent="0.55000000000000004">
      <c r="A3148" s="2"/>
      <c r="G3148" s="4"/>
      <c r="H3148" s="3"/>
    </row>
    <row r="3149" spans="1:8" x14ac:dyDescent="0.55000000000000004">
      <c r="A3149" s="2"/>
      <c r="G3149" s="4"/>
      <c r="H3149" s="3"/>
    </row>
    <row r="3150" spans="1:8" x14ac:dyDescent="0.55000000000000004">
      <c r="A3150" s="2"/>
      <c r="G3150" s="4"/>
      <c r="H3150" s="3"/>
    </row>
    <row r="3151" spans="1:8" x14ac:dyDescent="0.55000000000000004">
      <c r="A3151" s="2"/>
      <c r="G3151" s="4"/>
      <c r="H3151" s="3"/>
    </row>
    <row r="3152" spans="1:8" x14ac:dyDescent="0.55000000000000004">
      <c r="A3152" s="2"/>
      <c r="G3152" s="4"/>
      <c r="H3152" s="3"/>
    </row>
    <row r="3153" spans="1:8" x14ac:dyDescent="0.55000000000000004">
      <c r="A3153" s="2"/>
      <c r="G3153" s="4"/>
      <c r="H3153" s="3"/>
    </row>
    <row r="3154" spans="1:8" x14ac:dyDescent="0.55000000000000004">
      <c r="A3154" s="2"/>
      <c r="G3154" s="4"/>
      <c r="H3154" s="3"/>
    </row>
    <row r="3155" spans="1:8" x14ac:dyDescent="0.55000000000000004">
      <c r="A3155" s="2"/>
      <c r="G3155" s="4"/>
      <c r="H3155" s="3"/>
    </row>
    <row r="3156" spans="1:8" x14ac:dyDescent="0.55000000000000004">
      <c r="A3156" s="2"/>
      <c r="G3156" s="4"/>
      <c r="H3156" s="3"/>
    </row>
    <row r="3157" spans="1:8" x14ac:dyDescent="0.55000000000000004">
      <c r="A3157" s="2"/>
      <c r="G3157" s="4"/>
      <c r="H3157" s="3"/>
    </row>
    <row r="3158" spans="1:8" x14ac:dyDescent="0.55000000000000004">
      <c r="A3158" s="2"/>
      <c r="G3158" s="4"/>
      <c r="H3158" s="3"/>
    </row>
    <row r="3159" spans="1:8" x14ac:dyDescent="0.55000000000000004">
      <c r="A3159" s="2"/>
      <c r="G3159" s="4"/>
      <c r="H3159" s="3"/>
    </row>
    <row r="3160" spans="1:8" x14ac:dyDescent="0.55000000000000004">
      <c r="A3160" s="2"/>
      <c r="G3160" s="4"/>
      <c r="H3160" s="3"/>
    </row>
    <row r="3161" spans="1:8" x14ac:dyDescent="0.55000000000000004">
      <c r="A3161" s="2"/>
      <c r="G3161" s="4"/>
      <c r="H3161" s="3"/>
    </row>
    <row r="3162" spans="1:8" x14ac:dyDescent="0.55000000000000004">
      <c r="A3162" s="2"/>
      <c r="G3162" s="4"/>
      <c r="H3162" s="3"/>
    </row>
    <row r="3163" spans="1:8" x14ac:dyDescent="0.55000000000000004">
      <c r="A3163" s="2"/>
      <c r="G3163" s="4"/>
      <c r="H3163" s="3"/>
    </row>
    <row r="3164" spans="1:8" x14ac:dyDescent="0.55000000000000004">
      <c r="A3164" s="2"/>
      <c r="G3164" s="4"/>
      <c r="H3164" s="3"/>
    </row>
    <row r="3165" spans="1:8" x14ac:dyDescent="0.55000000000000004">
      <c r="A3165" s="2"/>
      <c r="G3165" s="4"/>
      <c r="H3165" s="3"/>
    </row>
    <row r="3166" spans="1:8" x14ac:dyDescent="0.55000000000000004">
      <c r="A3166" s="2"/>
      <c r="G3166" s="4"/>
      <c r="H3166" s="3"/>
    </row>
    <row r="3167" spans="1:8" x14ac:dyDescent="0.55000000000000004">
      <c r="A3167" s="2"/>
      <c r="G3167" s="4"/>
      <c r="H3167" s="3"/>
    </row>
    <row r="3168" spans="1:8" x14ac:dyDescent="0.55000000000000004">
      <c r="A3168" s="2"/>
      <c r="G3168" s="4"/>
      <c r="H3168" s="3"/>
    </row>
    <row r="3169" spans="1:8" x14ac:dyDescent="0.55000000000000004">
      <c r="A3169" s="2"/>
      <c r="G3169" s="4"/>
      <c r="H3169" s="3"/>
    </row>
    <row r="3170" spans="1:8" x14ac:dyDescent="0.55000000000000004">
      <c r="A3170" s="2"/>
      <c r="G3170" s="4"/>
      <c r="H3170" s="3"/>
    </row>
    <row r="3171" spans="1:8" x14ac:dyDescent="0.55000000000000004">
      <c r="A3171" s="2"/>
      <c r="G3171" s="4"/>
      <c r="H3171" s="3"/>
    </row>
    <row r="3172" spans="1:8" x14ac:dyDescent="0.55000000000000004">
      <c r="A3172" s="2"/>
      <c r="G3172" s="4"/>
      <c r="H3172" s="3"/>
    </row>
    <row r="3173" spans="1:8" x14ac:dyDescent="0.55000000000000004">
      <c r="A3173" s="2"/>
      <c r="G3173" s="4"/>
      <c r="H3173" s="3"/>
    </row>
    <row r="3174" spans="1:8" x14ac:dyDescent="0.55000000000000004">
      <c r="A3174" s="2"/>
      <c r="G3174" s="4"/>
      <c r="H3174" s="3"/>
    </row>
    <row r="3175" spans="1:8" x14ac:dyDescent="0.55000000000000004">
      <c r="A3175" s="2"/>
      <c r="G3175" s="4"/>
      <c r="H3175" s="3"/>
    </row>
    <row r="3176" spans="1:8" x14ac:dyDescent="0.55000000000000004">
      <c r="A3176" s="2"/>
      <c r="G3176" s="4"/>
      <c r="H3176" s="3"/>
    </row>
    <row r="3177" spans="1:8" x14ac:dyDescent="0.55000000000000004">
      <c r="A3177" s="2"/>
      <c r="G3177" s="4"/>
      <c r="H3177" s="3"/>
    </row>
    <row r="3178" spans="1:8" x14ac:dyDescent="0.55000000000000004">
      <c r="A3178" s="2"/>
      <c r="G3178" s="4"/>
      <c r="H3178" s="3"/>
    </row>
    <row r="3179" spans="1:8" x14ac:dyDescent="0.55000000000000004">
      <c r="A3179" s="2"/>
      <c r="G3179" s="4"/>
      <c r="H3179" s="3"/>
    </row>
    <row r="3180" spans="1:8" x14ac:dyDescent="0.55000000000000004">
      <c r="A3180" s="2"/>
      <c r="G3180" s="4"/>
      <c r="H3180" s="3"/>
    </row>
    <row r="3181" spans="1:8" x14ac:dyDescent="0.55000000000000004">
      <c r="A3181" s="2"/>
      <c r="G3181" s="4"/>
      <c r="H3181" s="3"/>
    </row>
    <row r="3182" spans="1:8" x14ac:dyDescent="0.55000000000000004">
      <c r="A3182" s="2"/>
      <c r="G3182" s="4"/>
      <c r="H3182" s="3"/>
    </row>
    <row r="3183" spans="1:8" x14ac:dyDescent="0.55000000000000004">
      <c r="A3183" s="2"/>
      <c r="G3183" s="4"/>
      <c r="H3183" s="3"/>
    </row>
    <row r="3184" spans="1:8" x14ac:dyDescent="0.55000000000000004">
      <c r="A3184" s="2"/>
      <c r="G3184" s="4"/>
      <c r="H3184" s="3"/>
    </row>
    <row r="3185" spans="1:8" x14ac:dyDescent="0.55000000000000004">
      <c r="A3185" s="2"/>
      <c r="G3185" s="4"/>
      <c r="H3185" s="3"/>
    </row>
    <row r="3186" spans="1:8" x14ac:dyDescent="0.55000000000000004">
      <c r="A3186" s="2"/>
      <c r="G3186" s="4"/>
      <c r="H3186" s="3"/>
    </row>
    <row r="3187" spans="1:8" x14ac:dyDescent="0.55000000000000004">
      <c r="A3187" s="2"/>
      <c r="G3187" s="4"/>
      <c r="H3187" s="3"/>
    </row>
    <row r="3188" spans="1:8" x14ac:dyDescent="0.55000000000000004">
      <c r="A3188" s="2"/>
      <c r="G3188" s="4"/>
      <c r="H3188" s="3"/>
    </row>
    <row r="3189" spans="1:8" x14ac:dyDescent="0.55000000000000004">
      <c r="A3189" s="2"/>
      <c r="G3189" s="4"/>
      <c r="H3189" s="3"/>
    </row>
    <row r="3190" spans="1:8" x14ac:dyDescent="0.55000000000000004">
      <c r="A3190" s="2"/>
      <c r="G3190" s="4"/>
      <c r="H3190" s="3"/>
    </row>
    <row r="3191" spans="1:8" x14ac:dyDescent="0.55000000000000004">
      <c r="A3191" s="2"/>
      <c r="G3191" s="4"/>
      <c r="H3191" s="3"/>
    </row>
    <row r="3192" spans="1:8" x14ac:dyDescent="0.55000000000000004">
      <c r="A3192" s="2"/>
      <c r="G3192" s="4"/>
      <c r="H3192" s="3"/>
    </row>
    <row r="3193" spans="1:8" x14ac:dyDescent="0.55000000000000004">
      <c r="A3193" s="2"/>
      <c r="G3193" s="4"/>
      <c r="H3193" s="3"/>
    </row>
    <row r="3194" spans="1:8" x14ac:dyDescent="0.55000000000000004">
      <c r="A3194" s="2"/>
      <c r="G3194" s="4"/>
      <c r="H3194" s="3"/>
    </row>
    <row r="3195" spans="1:8" x14ac:dyDescent="0.55000000000000004">
      <c r="A3195" s="2"/>
      <c r="G3195" s="4"/>
      <c r="H3195" s="3"/>
    </row>
    <row r="3196" spans="1:8" x14ac:dyDescent="0.55000000000000004">
      <c r="A3196" s="2"/>
      <c r="G3196" s="4"/>
      <c r="H3196" s="3"/>
    </row>
    <row r="3197" spans="1:8" x14ac:dyDescent="0.55000000000000004">
      <c r="A3197" s="2"/>
      <c r="G3197" s="4"/>
      <c r="H3197" s="3"/>
    </row>
    <row r="3198" spans="1:8" x14ac:dyDescent="0.55000000000000004">
      <c r="A3198" s="2"/>
      <c r="G3198" s="4"/>
      <c r="H3198" s="3"/>
    </row>
    <row r="3199" spans="1:8" x14ac:dyDescent="0.55000000000000004">
      <c r="A3199" s="2"/>
      <c r="G3199" s="4"/>
      <c r="H3199" s="3"/>
    </row>
    <row r="3200" spans="1:8" x14ac:dyDescent="0.55000000000000004">
      <c r="A3200" s="2"/>
      <c r="G3200" s="4"/>
      <c r="H3200" s="3"/>
    </row>
    <row r="3201" spans="1:8" x14ac:dyDescent="0.55000000000000004">
      <c r="A3201" s="2"/>
      <c r="G3201" s="4"/>
      <c r="H3201" s="3"/>
    </row>
    <row r="3202" spans="1:8" x14ac:dyDescent="0.55000000000000004">
      <c r="A3202" s="2"/>
      <c r="G3202" s="4"/>
      <c r="H3202" s="3"/>
    </row>
    <row r="3203" spans="1:8" x14ac:dyDescent="0.55000000000000004">
      <c r="A3203" s="2"/>
      <c r="G3203" s="4"/>
      <c r="H3203" s="3"/>
    </row>
    <row r="3204" spans="1:8" x14ac:dyDescent="0.55000000000000004">
      <c r="A3204" s="2"/>
      <c r="G3204" s="4"/>
      <c r="H3204" s="3"/>
    </row>
    <row r="3205" spans="1:8" x14ac:dyDescent="0.55000000000000004">
      <c r="A3205" s="2"/>
      <c r="G3205" s="4"/>
      <c r="H3205" s="3"/>
    </row>
    <row r="3206" spans="1:8" x14ac:dyDescent="0.55000000000000004">
      <c r="A3206" s="2"/>
      <c r="G3206" s="4"/>
      <c r="H3206" s="3"/>
    </row>
    <row r="3207" spans="1:8" x14ac:dyDescent="0.55000000000000004">
      <c r="A3207" s="2"/>
      <c r="G3207" s="4"/>
      <c r="H3207" s="3"/>
    </row>
    <row r="3208" spans="1:8" x14ac:dyDescent="0.55000000000000004">
      <c r="A3208" s="2"/>
      <c r="G3208" s="4"/>
      <c r="H3208" s="3"/>
    </row>
    <row r="3209" spans="1:8" x14ac:dyDescent="0.55000000000000004">
      <c r="A3209" s="2"/>
      <c r="G3209" s="4"/>
      <c r="H3209" s="3"/>
    </row>
    <row r="3210" spans="1:8" x14ac:dyDescent="0.55000000000000004">
      <c r="A3210" s="2"/>
      <c r="G3210" s="4"/>
      <c r="H3210" s="3"/>
    </row>
    <row r="3211" spans="1:8" x14ac:dyDescent="0.55000000000000004">
      <c r="A3211" s="2"/>
      <c r="G3211" s="4"/>
      <c r="H3211" s="3"/>
    </row>
    <row r="3212" spans="1:8" x14ac:dyDescent="0.55000000000000004">
      <c r="A3212" s="2"/>
      <c r="G3212" s="4"/>
      <c r="H3212" s="3"/>
    </row>
    <row r="3213" spans="1:8" x14ac:dyDescent="0.55000000000000004">
      <c r="A3213" s="2"/>
      <c r="G3213" s="4"/>
      <c r="H3213" s="3"/>
    </row>
    <row r="3214" spans="1:8" x14ac:dyDescent="0.55000000000000004">
      <c r="A3214" s="2"/>
      <c r="G3214" s="4"/>
      <c r="H3214" s="3"/>
    </row>
    <row r="3215" spans="1:8" x14ac:dyDescent="0.55000000000000004">
      <c r="A3215" s="2"/>
      <c r="G3215" s="4"/>
      <c r="H3215" s="3"/>
    </row>
    <row r="3216" spans="1:8" x14ac:dyDescent="0.55000000000000004">
      <c r="A3216" s="2"/>
      <c r="G3216" s="4"/>
      <c r="H3216" s="3"/>
    </row>
    <row r="3217" spans="1:8" x14ac:dyDescent="0.55000000000000004">
      <c r="A3217" s="2"/>
      <c r="G3217" s="4"/>
      <c r="H3217" s="3"/>
    </row>
    <row r="3218" spans="1:8" x14ac:dyDescent="0.55000000000000004">
      <c r="A3218" s="2"/>
      <c r="G3218" s="4"/>
      <c r="H3218" s="3"/>
    </row>
    <row r="3219" spans="1:8" x14ac:dyDescent="0.55000000000000004">
      <c r="A3219" s="2"/>
      <c r="G3219" s="4"/>
      <c r="H3219" s="3"/>
    </row>
    <row r="3220" spans="1:8" x14ac:dyDescent="0.55000000000000004">
      <c r="A3220" s="2"/>
      <c r="G3220" s="4"/>
      <c r="H3220" s="3"/>
    </row>
    <row r="3221" spans="1:8" x14ac:dyDescent="0.55000000000000004">
      <c r="A3221" s="2"/>
      <c r="G3221" s="4"/>
      <c r="H3221" s="3"/>
    </row>
    <row r="3222" spans="1:8" x14ac:dyDescent="0.55000000000000004">
      <c r="A3222" s="2"/>
      <c r="G3222" s="4"/>
      <c r="H3222" s="3"/>
    </row>
    <row r="3223" spans="1:8" x14ac:dyDescent="0.55000000000000004">
      <c r="A3223" s="2"/>
      <c r="G3223" s="4"/>
      <c r="H3223" s="3"/>
    </row>
    <row r="3224" spans="1:8" x14ac:dyDescent="0.55000000000000004">
      <c r="A3224" s="2"/>
      <c r="G3224" s="4"/>
      <c r="H3224" s="3"/>
    </row>
    <row r="3225" spans="1:8" x14ac:dyDescent="0.55000000000000004">
      <c r="A3225" s="2"/>
      <c r="G3225" s="4"/>
      <c r="H3225" s="3"/>
    </row>
    <row r="3226" spans="1:8" x14ac:dyDescent="0.55000000000000004">
      <c r="A3226" s="2"/>
      <c r="G3226" s="4"/>
      <c r="H3226" s="3"/>
    </row>
    <row r="3227" spans="1:8" x14ac:dyDescent="0.55000000000000004">
      <c r="A3227" s="2"/>
      <c r="G3227" s="4"/>
      <c r="H3227" s="3"/>
    </row>
    <row r="3228" spans="1:8" x14ac:dyDescent="0.55000000000000004">
      <c r="A3228" s="2"/>
      <c r="G3228" s="4"/>
      <c r="H3228" s="3"/>
    </row>
    <row r="3229" spans="1:8" x14ac:dyDescent="0.55000000000000004">
      <c r="A3229" s="2"/>
      <c r="G3229" s="4"/>
      <c r="H3229" s="3"/>
    </row>
    <row r="3230" spans="1:8" x14ac:dyDescent="0.55000000000000004">
      <c r="A3230" s="2"/>
      <c r="G3230" s="4"/>
      <c r="H3230" s="3"/>
    </row>
    <row r="3231" spans="1:8" x14ac:dyDescent="0.55000000000000004">
      <c r="A3231" s="2"/>
      <c r="G3231" s="4"/>
      <c r="H3231" s="3"/>
    </row>
    <row r="3232" spans="1:8" x14ac:dyDescent="0.55000000000000004">
      <c r="A3232" s="2"/>
      <c r="G3232" s="4"/>
      <c r="H3232" s="3"/>
    </row>
    <row r="3233" spans="1:8" x14ac:dyDescent="0.55000000000000004">
      <c r="A3233" s="2"/>
      <c r="G3233" s="4"/>
      <c r="H3233" s="3"/>
    </row>
    <row r="3234" spans="1:8" x14ac:dyDescent="0.55000000000000004">
      <c r="A3234" s="2"/>
      <c r="G3234" s="4"/>
      <c r="H3234" s="3"/>
    </row>
    <row r="3235" spans="1:8" x14ac:dyDescent="0.55000000000000004">
      <c r="A3235" s="2"/>
      <c r="G3235" s="4"/>
      <c r="H3235" s="3"/>
    </row>
    <row r="3236" spans="1:8" x14ac:dyDescent="0.55000000000000004">
      <c r="A3236" s="2"/>
      <c r="G3236" s="4"/>
      <c r="H3236" s="3"/>
    </row>
    <row r="3237" spans="1:8" x14ac:dyDescent="0.55000000000000004">
      <c r="A3237" s="2"/>
      <c r="G3237" s="4"/>
      <c r="H3237" s="3"/>
    </row>
    <row r="3238" spans="1:8" x14ac:dyDescent="0.55000000000000004">
      <c r="A3238" s="2"/>
      <c r="G3238" s="4"/>
      <c r="H3238" s="3"/>
    </row>
    <row r="3239" spans="1:8" x14ac:dyDescent="0.55000000000000004">
      <c r="A3239" s="2"/>
      <c r="G3239" s="4"/>
      <c r="H3239" s="3"/>
    </row>
    <row r="3240" spans="1:8" x14ac:dyDescent="0.55000000000000004">
      <c r="A3240" s="2"/>
      <c r="G3240" s="4"/>
      <c r="H3240" s="3"/>
    </row>
    <row r="3241" spans="1:8" x14ac:dyDescent="0.55000000000000004">
      <c r="A3241" s="2"/>
      <c r="G3241" s="4"/>
      <c r="H3241" s="3"/>
    </row>
    <row r="3242" spans="1:8" x14ac:dyDescent="0.55000000000000004">
      <c r="A3242" s="2"/>
      <c r="G3242" s="4"/>
      <c r="H3242" s="3"/>
    </row>
    <row r="3243" spans="1:8" x14ac:dyDescent="0.55000000000000004">
      <c r="A3243" s="2"/>
      <c r="G3243" s="4"/>
      <c r="H3243" s="3"/>
    </row>
    <row r="3244" spans="1:8" x14ac:dyDescent="0.55000000000000004">
      <c r="A3244" s="2"/>
      <c r="G3244" s="4"/>
      <c r="H3244" s="3"/>
    </row>
    <row r="3245" spans="1:8" x14ac:dyDescent="0.55000000000000004">
      <c r="A3245" s="2"/>
      <c r="G3245" s="4"/>
      <c r="H3245" s="3"/>
    </row>
    <row r="3246" spans="1:8" x14ac:dyDescent="0.55000000000000004">
      <c r="A3246" s="2"/>
      <c r="G3246" s="4"/>
      <c r="H3246" s="3"/>
    </row>
    <row r="3247" spans="1:8" x14ac:dyDescent="0.55000000000000004">
      <c r="A3247" s="2"/>
      <c r="G3247" s="4"/>
      <c r="H3247" s="3"/>
    </row>
    <row r="3248" spans="1:8" x14ac:dyDescent="0.55000000000000004">
      <c r="A3248" s="2"/>
      <c r="G3248" s="4"/>
      <c r="H3248" s="3"/>
    </row>
    <row r="3249" spans="1:8" x14ac:dyDescent="0.55000000000000004">
      <c r="A3249" s="2"/>
      <c r="G3249" s="4"/>
      <c r="H3249" s="3"/>
    </row>
    <row r="3250" spans="1:8" x14ac:dyDescent="0.55000000000000004">
      <c r="A3250" s="2"/>
      <c r="G3250" s="4"/>
      <c r="H3250" s="3"/>
    </row>
    <row r="3251" spans="1:8" x14ac:dyDescent="0.55000000000000004">
      <c r="A3251" s="2"/>
      <c r="G3251" s="4"/>
      <c r="H3251" s="3"/>
    </row>
    <row r="3252" spans="1:8" x14ac:dyDescent="0.55000000000000004">
      <c r="A3252" s="2"/>
      <c r="G3252" s="4"/>
      <c r="H3252" s="3"/>
    </row>
    <row r="3253" spans="1:8" x14ac:dyDescent="0.55000000000000004">
      <c r="A3253" s="2"/>
      <c r="G3253" s="4"/>
      <c r="H3253" s="3"/>
    </row>
    <row r="3254" spans="1:8" x14ac:dyDescent="0.55000000000000004">
      <c r="A3254" s="2"/>
      <c r="G3254" s="4"/>
      <c r="H3254" s="3"/>
    </row>
    <row r="3255" spans="1:8" x14ac:dyDescent="0.55000000000000004">
      <c r="A3255" s="2"/>
      <c r="G3255" s="4"/>
      <c r="H3255" s="3"/>
    </row>
    <row r="3256" spans="1:8" x14ac:dyDescent="0.55000000000000004">
      <c r="A3256" s="2"/>
      <c r="G3256" s="4"/>
      <c r="H3256" s="3"/>
    </row>
    <row r="3257" spans="1:8" x14ac:dyDescent="0.55000000000000004">
      <c r="A3257" s="2"/>
      <c r="G3257" s="4"/>
      <c r="H3257" s="3"/>
    </row>
    <row r="3258" spans="1:8" x14ac:dyDescent="0.55000000000000004">
      <c r="A3258" s="2"/>
      <c r="G3258" s="4"/>
      <c r="H3258" s="3"/>
    </row>
    <row r="3259" spans="1:8" x14ac:dyDescent="0.55000000000000004">
      <c r="A3259" s="2"/>
      <c r="G3259" s="4"/>
      <c r="H3259" s="3"/>
    </row>
    <row r="3260" spans="1:8" x14ac:dyDescent="0.55000000000000004">
      <c r="A3260" s="2"/>
      <c r="G3260" s="4"/>
      <c r="H3260" s="3"/>
    </row>
    <row r="3261" spans="1:8" x14ac:dyDescent="0.55000000000000004">
      <c r="A3261" s="2"/>
      <c r="G3261" s="4"/>
      <c r="H3261" s="3"/>
    </row>
    <row r="3262" spans="1:8" x14ac:dyDescent="0.55000000000000004">
      <c r="A3262" s="2"/>
      <c r="G3262" s="4"/>
      <c r="H3262" s="3"/>
    </row>
    <row r="3263" spans="1:8" x14ac:dyDescent="0.55000000000000004">
      <c r="A3263" s="2"/>
      <c r="G3263" s="4"/>
      <c r="H3263" s="3"/>
    </row>
    <row r="3264" spans="1:8" x14ac:dyDescent="0.55000000000000004">
      <c r="A3264" s="2"/>
      <c r="G3264" s="4"/>
      <c r="H3264" s="3"/>
    </row>
    <row r="3265" spans="1:8" x14ac:dyDescent="0.55000000000000004">
      <c r="A3265" s="2"/>
      <c r="G3265" s="4"/>
      <c r="H3265" s="3"/>
    </row>
    <row r="3266" spans="1:8" x14ac:dyDescent="0.55000000000000004">
      <c r="A3266" s="2"/>
      <c r="G3266" s="4"/>
      <c r="H3266" s="3"/>
    </row>
    <row r="3267" spans="1:8" x14ac:dyDescent="0.55000000000000004">
      <c r="A3267" s="2"/>
      <c r="G3267" s="4"/>
      <c r="H3267" s="3"/>
    </row>
    <row r="3268" spans="1:8" x14ac:dyDescent="0.55000000000000004">
      <c r="A3268" s="2"/>
      <c r="G3268" s="4"/>
      <c r="H3268" s="3"/>
    </row>
    <row r="3269" spans="1:8" x14ac:dyDescent="0.55000000000000004">
      <c r="A3269" s="2"/>
      <c r="G3269" s="4"/>
      <c r="H3269" s="3"/>
    </row>
    <row r="3270" spans="1:8" x14ac:dyDescent="0.55000000000000004">
      <c r="A3270" s="2"/>
      <c r="G3270" s="4"/>
      <c r="H3270" s="3"/>
    </row>
    <row r="3271" spans="1:8" x14ac:dyDescent="0.55000000000000004">
      <c r="A3271" s="2"/>
      <c r="G3271" s="4"/>
      <c r="H3271" s="3"/>
    </row>
    <row r="3272" spans="1:8" x14ac:dyDescent="0.55000000000000004">
      <c r="A3272" s="2"/>
      <c r="G3272" s="4"/>
      <c r="H3272" s="3"/>
    </row>
    <row r="3273" spans="1:8" x14ac:dyDescent="0.55000000000000004">
      <c r="A3273" s="2"/>
      <c r="G3273" s="4"/>
      <c r="H3273" s="3"/>
    </row>
    <row r="3274" spans="1:8" x14ac:dyDescent="0.55000000000000004">
      <c r="A3274" s="2"/>
      <c r="G3274" s="4"/>
      <c r="H3274" s="3"/>
    </row>
    <row r="3275" spans="1:8" x14ac:dyDescent="0.55000000000000004">
      <c r="A3275" s="2"/>
      <c r="G3275" s="4"/>
      <c r="H3275" s="3"/>
    </row>
    <row r="3276" spans="1:8" x14ac:dyDescent="0.55000000000000004">
      <c r="A3276" s="2"/>
      <c r="G3276" s="4"/>
      <c r="H3276" s="3"/>
    </row>
    <row r="3277" spans="1:8" x14ac:dyDescent="0.55000000000000004">
      <c r="A3277" s="2"/>
      <c r="G3277" s="4"/>
      <c r="H3277" s="3"/>
    </row>
    <row r="3278" spans="1:8" x14ac:dyDescent="0.55000000000000004">
      <c r="A3278" s="2"/>
      <c r="G3278" s="4"/>
      <c r="H3278" s="3"/>
    </row>
    <row r="3279" spans="1:8" x14ac:dyDescent="0.55000000000000004">
      <c r="A3279" s="2"/>
      <c r="G3279" s="4"/>
      <c r="H3279" s="3"/>
    </row>
    <row r="3280" spans="1:8" x14ac:dyDescent="0.55000000000000004">
      <c r="A3280" s="2"/>
      <c r="G3280" s="4"/>
      <c r="H3280" s="3"/>
    </row>
    <row r="3281" spans="1:8" x14ac:dyDescent="0.55000000000000004">
      <c r="A3281" s="2"/>
      <c r="G3281" s="4"/>
      <c r="H3281" s="3"/>
    </row>
    <row r="3282" spans="1:8" x14ac:dyDescent="0.55000000000000004">
      <c r="A3282" s="2"/>
      <c r="G3282" s="4"/>
      <c r="H3282" s="3"/>
    </row>
    <row r="3283" spans="1:8" x14ac:dyDescent="0.55000000000000004">
      <c r="A3283" s="2"/>
      <c r="G3283" s="4"/>
      <c r="H3283" s="3"/>
    </row>
    <row r="3284" spans="1:8" x14ac:dyDescent="0.55000000000000004">
      <c r="A3284" s="2"/>
      <c r="G3284" s="4"/>
      <c r="H3284" s="3"/>
    </row>
    <row r="3285" spans="1:8" x14ac:dyDescent="0.55000000000000004">
      <c r="A3285" s="2"/>
      <c r="G3285" s="4"/>
      <c r="H3285" s="3"/>
    </row>
    <row r="3286" spans="1:8" x14ac:dyDescent="0.55000000000000004">
      <c r="A3286" s="2"/>
      <c r="G3286" s="4"/>
      <c r="H3286" s="3"/>
    </row>
    <row r="3287" spans="1:8" x14ac:dyDescent="0.55000000000000004">
      <c r="A3287" s="2"/>
      <c r="G3287" s="4"/>
      <c r="H3287" s="3"/>
    </row>
    <row r="3288" spans="1:8" x14ac:dyDescent="0.55000000000000004">
      <c r="A3288" s="2"/>
      <c r="G3288" s="4"/>
      <c r="H3288" s="3"/>
    </row>
    <row r="3289" spans="1:8" x14ac:dyDescent="0.55000000000000004">
      <c r="A3289" s="2"/>
      <c r="G3289" s="4"/>
      <c r="H3289" s="3"/>
    </row>
    <row r="3290" spans="1:8" x14ac:dyDescent="0.55000000000000004">
      <c r="A3290" s="2"/>
      <c r="G3290" s="4"/>
      <c r="H3290" s="3"/>
    </row>
    <row r="3291" spans="1:8" x14ac:dyDescent="0.55000000000000004">
      <c r="A3291" s="2"/>
      <c r="G3291" s="4"/>
      <c r="H3291" s="3"/>
    </row>
    <row r="3292" spans="1:8" x14ac:dyDescent="0.55000000000000004">
      <c r="A3292" s="2"/>
      <c r="G3292" s="4"/>
      <c r="H3292" s="3"/>
    </row>
    <row r="3293" spans="1:8" x14ac:dyDescent="0.55000000000000004">
      <c r="A3293" s="2"/>
      <c r="G3293" s="4"/>
      <c r="H3293" s="3"/>
    </row>
    <row r="3294" spans="1:8" x14ac:dyDescent="0.55000000000000004">
      <c r="A3294" s="2"/>
      <c r="G3294" s="4"/>
      <c r="H3294" s="3"/>
    </row>
    <row r="3295" spans="1:8" x14ac:dyDescent="0.55000000000000004">
      <c r="A3295" s="2"/>
      <c r="G3295" s="4"/>
      <c r="H3295" s="3"/>
    </row>
    <row r="3296" spans="1:8" x14ac:dyDescent="0.55000000000000004">
      <c r="A3296" s="2"/>
      <c r="G3296" s="4"/>
      <c r="H3296" s="3"/>
    </row>
    <row r="3297" spans="1:8" x14ac:dyDescent="0.55000000000000004">
      <c r="A3297" s="2"/>
      <c r="G3297" s="4"/>
      <c r="H3297" s="3"/>
    </row>
    <row r="3298" spans="1:8" x14ac:dyDescent="0.55000000000000004">
      <c r="A3298" s="2"/>
      <c r="G3298" s="4"/>
      <c r="H3298" s="3"/>
    </row>
    <row r="3299" spans="1:8" x14ac:dyDescent="0.55000000000000004">
      <c r="A3299" s="2"/>
      <c r="G3299" s="4"/>
      <c r="H3299" s="3"/>
    </row>
    <row r="3300" spans="1:8" x14ac:dyDescent="0.55000000000000004">
      <c r="A3300" s="2"/>
      <c r="G3300" s="4"/>
      <c r="H3300" s="3"/>
    </row>
    <row r="3301" spans="1:8" x14ac:dyDescent="0.55000000000000004">
      <c r="A3301" s="2"/>
      <c r="G3301" s="4"/>
      <c r="H3301" s="3"/>
    </row>
    <row r="3302" spans="1:8" x14ac:dyDescent="0.55000000000000004">
      <c r="A3302" s="2"/>
      <c r="G3302" s="4"/>
      <c r="H3302" s="3"/>
    </row>
    <row r="3303" spans="1:8" x14ac:dyDescent="0.55000000000000004">
      <c r="A3303" s="2"/>
      <c r="G3303" s="4"/>
      <c r="H3303" s="3"/>
    </row>
    <row r="3304" spans="1:8" x14ac:dyDescent="0.55000000000000004">
      <c r="A3304" s="2"/>
      <c r="G3304" s="4"/>
      <c r="H3304" s="3"/>
    </row>
    <row r="3305" spans="1:8" x14ac:dyDescent="0.55000000000000004">
      <c r="A3305" s="2"/>
      <c r="G3305" s="4"/>
      <c r="H3305" s="3"/>
    </row>
    <row r="3306" spans="1:8" x14ac:dyDescent="0.55000000000000004">
      <c r="A3306" s="2"/>
      <c r="G3306" s="4"/>
      <c r="H3306" s="3"/>
    </row>
    <row r="3307" spans="1:8" x14ac:dyDescent="0.55000000000000004">
      <c r="A3307" s="2"/>
      <c r="G3307" s="4"/>
      <c r="H3307" s="3"/>
    </row>
    <row r="3308" spans="1:8" x14ac:dyDescent="0.55000000000000004">
      <c r="A3308" s="2"/>
      <c r="G3308" s="4"/>
      <c r="H3308" s="3"/>
    </row>
    <row r="3309" spans="1:8" x14ac:dyDescent="0.55000000000000004">
      <c r="A3309" s="2"/>
      <c r="G3309" s="4"/>
      <c r="H3309" s="3"/>
    </row>
    <row r="3310" spans="1:8" x14ac:dyDescent="0.55000000000000004">
      <c r="A3310" s="2"/>
      <c r="G3310" s="4"/>
      <c r="H3310" s="3"/>
    </row>
    <row r="3311" spans="1:8" x14ac:dyDescent="0.55000000000000004">
      <c r="A3311" s="2"/>
      <c r="G3311" s="4"/>
      <c r="H3311" s="3"/>
    </row>
    <row r="3312" spans="1:8" x14ac:dyDescent="0.55000000000000004">
      <c r="A3312" s="2"/>
      <c r="G3312" s="4"/>
      <c r="H3312" s="3"/>
    </row>
    <row r="3313" spans="1:8" x14ac:dyDescent="0.55000000000000004">
      <c r="A3313" s="2"/>
      <c r="G3313" s="4"/>
      <c r="H3313" s="3"/>
    </row>
    <row r="3314" spans="1:8" x14ac:dyDescent="0.55000000000000004">
      <c r="A3314" s="2"/>
      <c r="G3314" s="4"/>
      <c r="H3314" s="3"/>
    </row>
    <row r="3315" spans="1:8" x14ac:dyDescent="0.55000000000000004">
      <c r="A3315" s="2"/>
      <c r="G3315" s="4"/>
      <c r="H3315" s="3"/>
    </row>
    <row r="3316" spans="1:8" x14ac:dyDescent="0.55000000000000004">
      <c r="A3316" s="2"/>
      <c r="G3316" s="4"/>
      <c r="H3316" s="3"/>
    </row>
    <row r="3317" spans="1:8" x14ac:dyDescent="0.55000000000000004">
      <c r="A3317" s="2"/>
      <c r="G3317" s="4"/>
      <c r="H3317" s="3"/>
    </row>
    <row r="3318" spans="1:8" x14ac:dyDescent="0.55000000000000004">
      <c r="A3318" s="2"/>
      <c r="G3318" s="4"/>
      <c r="H3318" s="3"/>
    </row>
    <row r="3319" spans="1:8" x14ac:dyDescent="0.55000000000000004">
      <c r="A3319" s="2"/>
      <c r="G3319" s="4"/>
      <c r="H3319" s="3"/>
    </row>
    <row r="3320" spans="1:8" x14ac:dyDescent="0.55000000000000004">
      <c r="A3320" s="2"/>
      <c r="G3320" s="4"/>
      <c r="H3320" s="3"/>
    </row>
    <row r="3321" spans="1:8" x14ac:dyDescent="0.55000000000000004">
      <c r="A3321" s="2"/>
      <c r="G3321" s="4"/>
      <c r="H3321" s="3"/>
    </row>
    <row r="3322" spans="1:8" x14ac:dyDescent="0.55000000000000004">
      <c r="A3322" s="2"/>
      <c r="G3322" s="4"/>
      <c r="H3322" s="3"/>
    </row>
    <row r="3323" spans="1:8" x14ac:dyDescent="0.55000000000000004">
      <c r="A3323" s="2"/>
      <c r="G3323" s="4"/>
      <c r="H3323" s="3"/>
    </row>
    <row r="3324" spans="1:8" x14ac:dyDescent="0.55000000000000004">
      <c r="A3324" s="2"/>
      <c r="G3324" s="4"/>
      <c r="H3324" s="3"/>
    </row>
    <row r="3325" spans="1:8" x14ac:dyDescent="0.55000000000000004">
      <c r="A3325" s="2"/>
      <c r="G3325" s="4"/>
      <c r="H3325" s="3"/>
    </row>
    <row r="3326" spans="1:8" x14ac:dyDescent="0.55000000000000004">
      <c r="A3326" s="2"/>
      <c r="G3326" s="4"/>
      <c r="H3326" s="3"/>
    </row>
    <row r="3327" spans="1:8" x14ac:dyDescent="0.55000000000000004">
      <c r="A3327" s="2"/>
      <c r="G3327" s="4"/>
      <c r="H3327" s="3"/>
    </row>
    <row r="3328" spans="1:8" x14ac:dyDescent="0.55000000000000004">
      <c r="A3328" s="2"/>
      <c r="G3328" s="4"/>
      <c r="H3328" s="3"/>
    </row>
    <row r="3329" spans="1:8" x14ac:dyDescent="0.55000000000000004">
      <c r="A3329" s="2"/>
      <c r="G3329" s="4"/>
      <c r="H3329" s="3"/>
    </row>
    <row r="3330" spans="1:8" x14ac:dyDescent="0.55000000000000004">
      <c r="A3330" s="2"/>
      <c r="G3330" s="4"/>
      <c r="H3330" s="3"/>
    </row>
    <row r="3331" spans="1:8" x14ac:dyDescent="0.55000000000000004">
      <c r="A3331" s="2"/>
      <c r="G3331" s="4"/>
      <c r="H3331" s="3"/>
    </row>
    <row r="3332" spans="1:8" x14ac:dyDescent="0.55000000000000004">
      <c r="A3332" s="2"/>
      <c r="G3332" s="4"/>
      <c r="H3332" s="3"/>
    </row>
    <row r="3333" spans="1:8" x14ac:dyDescent="0.55000000000000004">
      <c r="A3333" s="2"/>
      <c r="G3333" s="4"/>
      <c r="H3333" s="3"/>
    </row>
    <row r="3334" spans="1:8" x14ac:dyDescent="0.55000000000000004">
      <c r="A3334" s="2"/>
      <c r="G3334" s="4"/>
      <c r="H3334" s="3"/>
    </row>
    <row r="3335" spans="1:8" x14ac:dyDescent="0.55000000000000004">
      <c r="A3335" s="2"/>
      <c r="G3335" s="4"/>
      <c r="H3335" s="3"/>
    </row>
    <row r="3336" spans="1:8" x14ac:dyDescent="0.55000000000000004">
      <c r="A3336" s="2"/>
      <c r="G3336" s="4"/>
      <c r="H3336" s="3"/>
    </row>
    <row r="3337" spans="1:8" x14ac:dyDescent="0.55000000000000004">
      <c r="A3337" s="2"/>
      <c r="G3337" s="4"/>
      <c r="H3337" s="3"/>
    </row>
    <row r="3338" spans="1:8" x14ac:dyDescent="0.55000000000000004">
      <c r="A3338" s="2"/>
      <c r="G3338" s="4"/>
      <c r="H3338" s="3"/>
    </row>
    <row r="3339" spans="1:8" x14ac:dyDescent="0.55000000000000004">
      <c r="A3339" s="2"/>
      <c r="G3339" s="4"/>
      <c r="H3339" s="3"/>
    </row>
    <row r="3340" spans="1:8" x14ac:dyDescent="0.55000000000000004">
      <c r="A3340" s="2"/>
      <c r="G3340" s="4"/>
      <c r="H3340" s="3"/>
    </row>
    <row r="3341" spans="1:8" x14ac:dyDescent="0.55000000000000004">
      <c r="A3341" s="2"/>
      <c r="G3341" s="4"/>
      <c r="H3341" s="3"/>
    </row>
    <row r="3342" spans="1:8" x14ac:dyDescent="0.55000000000000004">
      <c r="A3342" s="2"/>
      <c r="G3342" s="4"/>
      <c r="H3342" s="3"/>
    </row>
    <row r="3343" spans="1:8" x14ac:dyDescent="0.55000000000000004">
      <c r="A3343" s="2"/>
      <c r="G3343" s="4"/>
      <c r="H3343" s="3"/>
    </row>
    <row r="3344" spans="1:8" x14ac:dyDescent="0.55000000000000004">
      <c r="A3344" s="2"/>
      <c r="G3344" s="4"/>
      <c r="H3344" s="3"/>
    </row>
    <row r="3345" spans="1:8" x14ac:dyDescent="0.55000000000000004">
      <c r="A3345" s="2"/>
      <c r="G3345" s="4"/>
      <c r="H3345" s="3"/>
    </row>
    <row r="3346" spans="1:8" x14ac:dyDescent="0.55000000000000004">
      <c r="A3346" s="2"/>
      <c r="G3346" s="4"/>
      <c r="H3346" s="3"/>
    </row>
    <row r="3347" spans="1:8" x14ac:dyDescent="0.55000000000000004">
      <c r="A3347" s="2"/>
      <c r="G3347" s="4"/>
      <c r="H3347" s="3"/>
    </row>
    <row r="3348" spans="1:8" x14ac:dyDescent="0.55000000000000004">
      <c r="A3348" s="2"/>
      <c r="G3348" s="4"/>
      <c r="H3348" s="3"/>
    </row>
    <row r="3349" spans="1:8" x14ac:dyDescent="0.55000000000000004">
      <c r="A3349" s="2"/>
      <c r="G3349" s="4"/>
      <c r="H3349" s="3"/>
    </row>
    <row r="3350" spans="1:8" x14ac:dyDescent="0.55000000000000004">
      <c r="A3350" s="2"/>
      <c r="G3350" s="4"/>
      <c r="H3350" s="3"/>
    </row>
    <row r="3351" spans="1:8" x14ac:dyDescent="0.55000000000000004">
      <c r="A3351" s="2"/>
      <c r="G3351" s="4"/>
      <c r="H3351" s="3"/>
    </row>
    <row r="3352" spans="1:8" x14ac:dyDescent="0.55000000000000004">
      <c r="A3352" s="2"/>
      <c r="G3352" s="4"/>
      <c r="H3352" s="3"/>
    </row>
    <row r="3353" spans="1:8" x14ac:dyDescent="0.55000000000000004">
      <c r="A3353" s="2"/>
      <c r="G3353" s="4"/>
      <c r="H3353" s="3"/>
    </row>
    <row r="3354" spans="1:8" x14ac:dyDescent="0.55000000000000004">
      <c r="A3354" s="2"/>
      <c r="G3354" s="4"/>
      <c r="H3354" s="3"/>
    </row>
    <row r="3355" spans="1:8" x14ac:dyDescent="0.55000000000000004">
      <c r="A3355" s="2"/>
      <c r="G3355" s="4"/>
      <c r="H3355" s="3"/>
    </row>
    <row r="3356" spans="1:8" x14ac:dyDescent="0.55000000000000004">
      <c r="A3356" s="2"/>
      <c r="G3356" s="4"/>
      <c r="H3356" s="3"/>
    </row>
    <row r="3357" spans="1:8" x14ac:dyDescent="0.55000000000000004">
      <c r="A3357" s="2"/>
      <c r="G3357" s="4"/>
      <c r="H3357" s="3"/>
    </row>
    <row r="3358" spans="1:8" x14ac:dyDescent="0.55000000000000004">
      <c r="A3358" s="2"/>
      <c r="G3358" s="4"/>
      <c r="H3358" s="3"/>
    </row>
    <row r="3359" spans="1:8" x14ac:dyDescent="0.55000000000000004">
      <c r="A3359" s="2"/>
      <c r="G3359" s="4"/>
      <c r="H3359" s="3"/>
    </row>
    <row r="3360" spans="1:8" x14ac:dyDescent="0.55000000000000004">
      <c r="A3360" s="2"/>
      <c r="G3360" s="4"/>
      <c r="H3360" s="3"/>
    </row>
    <row r="3361" spans="1:8" x14ac:dyDescent="0.55000000000000004">
      <c r="A3361" s="2"/>
      <c r="G3361" s="4"/>
      <c r="H3361" s="3"/>
    </row>
    <row r="3362" spans="1:8" x14ac:dyDescent="0.55000000000000004">
      <c r="A3362" s="2"/>
      <c r="G3362" s="4"/>
      <c r="H3362" s="3"/>
    </row>
    <row r="3363" spans="1:8" x14ac:dyDescent="0.55000000000000004">
      <c r="A3363" s="2"/>
      <c r="G3363" s="4"/>
      <c r="H3363" s="3"/>
    </row>
    <row r="3364" spans="1:8" x14ac:dyDescent="0.55000000000000004">
      <c r="A3364" s="2"/>
      <c r="G3364" s="4"/>
      <c r="H3364" s="3"/>
    </row>
    <row r="3365" spans="1:8" x14ac:dyDescent="0.55000000000000004">
      <c r="A3365" s="2"/>
      <c r="G3365" s="4"/>
      <c r="H3365" s="3"/>
    </row>
    <row r="3366" spans="1:8" x14ac:dyDescent="0.55000000000000004">
      <c r="A3366" s="2"/>
      <c r="G3366" s="4"/>
      <c r="H3366" s="3"/>
    </row>
    <row r="3367" spans="1:8" x14ac:dyDescent="0.55000000000000004">
      <c r="A3367" s="2"/>
      <c r="G3367" s="4"/>
      <c r="H3367" s="3"/>
    </row>
    <row r="3368" spans="1:8" x14ac:dyDescent="0.55000000000000004">
      <c r="A3368" s="2"/>
      <c r="G3368" s="4"/>
      <c r="H3368" s="3"/>
    </row>
    <row r="3369" spans="1:8" x14ac:dyDescent="0.55000000000000004">
      <c r="A3369" s="2"/>
      <c r="G3369" s="4"/>
      <c r="H3369" s="3"/>
    </row>
    <row r="3370" spans="1:8" x14ac:dyDescent="0.55000000000000004">
      <c r="A3370" s="2"/>
      <c r="G3370" s="4"/>
      <c r="H3370" s="3"/>
    </row>
    <row r="3371" spans="1:8" x14ac:dyDescent="0.55000000000000004">
      <c r="A3371" s="2"/>
      <c r="G3371" s="4"/>
      <c r="H3371" s="3"/>
    </row>
    <row r="3372" spans="1:8" x14ac:dyDescent="0.55000000000000004">
      <c r="A3372" s="2"/>
      <c r="G3372" s="4"/>
      <c r="H3372" s="3"/>
    </row>
    <row r="3373" spans="1:8" x14ac:dyDescent="0.55000000000000004">
      <c r="A3373" s="2"/>
      <c r="G3373" s="4"/>
      <c r="H3373" s="3"/>
    </row>
    <row r="3374" spans="1:8" x14ac:dyDescent="0.55000000000000004">
      <c r="A3374" s="2"/>
      <c r="G3374" s="4"/>
      <c r="H3374" s="3"/>
    </row>
    <row r="3375" spans="1:8" x14ac:dyDescent="0.55000000000000004">
      <c r="A3375" s="2"/>
      <c r="G3375" s="4"/>
      <c r="H3375" s="3"/>
    </row>
    <row r="3376" spans="1:8" x14ac:dyDescent="0.55000000000000004">
      <c r="A3376" s="2"/>
      <c r="G3376" s="4"/>
      <c r="H3376" s="3"/>
    </row>
    <row r="3377" spans="1:8" x14ac:dyDescent="0.55000000000000004">
      <c r="A3377" s="2"/>
      <c r="G3377" s="4"/>
      <c r="H3377" s="3"/>
    </row>
    <row r="3378" spans="1:8" x14ac:dyDescent="0.55000000000000004">
      <c r="A3378" s="2"/>
      <c r="G3378" s="4"/>
      <c r="H3378" s="3"/>
    </row>
    <row r="3379" spans="1:8" x14ac:dyDescent="0.55000000000000004">
      <c r="A3379" s="2"/>
      <c r="G3379" s="4"/>
      <c r="H3379" s="3"/>
    </row>
    <row r="3380" spans="1:8" x14ac:dyDescent="0.55000000000000004">
      <c r="A3380" s="2"/>
      <c r="G3380" s="4"/>
      <c r="H3380" s="3"/>
    </row>
    <row r="3381" spans="1:8" x14ac:dyDescent="0.55000000000000004">
      <c r="A3381" s="2"/>
      <c r="G3381" s="4"/>
      <c r="H3381" s="3"/>
    </row>
    <row r="3382" spans="1:8" x14ac:dyDescent="0.55000000000000004">
      <c r="A3382" s="2"/>
      <c r="G3382" s="4"/>
      <c r="H3382" s="3"/>
    </row>
    <row r="3383" spans="1:8" x14ac:dyDescent="0.55000000000000004">
      <c r="A3383" s="2"/>
      <c r="G3383" s="4"/>
      <c r="H3383" s="3"/>
    </row>
    <row r="3384" spans="1:8" x14ac:dyDescent="0.55000000000000004">
      <c r="A3384" s="2"/>
      <c r="G3384" s="4"/>
      <c r="H3384" s="3"/>
    </row>
    <row r="3385" spans="1:8" x14ac:dyDescent="0.55000000000000004">
      <c r="A3385" s="2"/>
      <c r="G3385" s="4"/>
      <c r="H3385" s="3"/>
    </row>
    <row r="3386" spans="1:8" x14ac:dyDescent="0.55000000000000004">
      <c r="A3386" s="2"/>
      <c r="G3386" s="4"/>
      <c r="H3386" s="3"/>
    </row>
    <row r="3387" spans="1:8" x14ac:dyDescent="0.55000000000000004">
      <c r="A3387" s="2"/>
      <c r="G3387" s="4"/>
      <c r="H3387" s="3"/>
    </row>
    <row r="3388" spans="1:8" x14ac:dyDescent="0.55000000000000004">
      <c r="A3388" s="2"/>
      <c r="G3388" s="4"/>
      <c r="H3388" s="3"/>
    </row>
    <row r="3389" spans="1:8" x14ac:dyDescent="0.55000000000000004">
      <c r="A3389" s="2"/>
      <c r="G3389" s="4"/>
      <c r="H3389" s="3"/>
    </row>
    <row r="3390" spans="1:8" x14ac:dyDescent="0.55000000000000004">
      <c r="A3390" s="2"/>
      <c r="G3390" s="4"/>
      <c r="H3390" s="3"/>
    </row>
    <row r="3391" spans="1:8" x14ac:dyDescent="0.55000000000000004">
      <c r="A3391" s="2"/>
      <c r="G3391" s="4"/>
      <c r="H3391" s="3"/>
    </row>
    <row r="3392" spans="1:8" x14ac:dyDescent="0.55000000000000004">
      <c r="A3392" s="2"/>
      <c r="G3392" s="4"/>
      <c r="H3392" s="3"/>
    </row>
    <row r="3393" spans="1:8" x14ac:dyDescent="0.55000000000000004">
      <c r="A3393" s="2"/>
      <c r="G3393" s="4"/>
      <c r="H3393" s="3"/>
    </row>
    <row r="3394" spans="1:8" x14ac:dyDescent="0.55000000000000004">
      <c r="A3394" s="2"/>
      <c r="G3394" s="4"/>
      <c r="H3394" s="3"/>
    </row>
    <row r="3395" spans="1:8" x14ac:dyDescent="0.55000000000000004">
      <c r="A3395" s="2"/>
      <c r="G3395" s="4"/>
      <c r="H3395" s="3"/>
    </row>
    <row r="3396" spans="1:8" x14ac:dyDescent="0.55000000000000004">
      <c r="A3396" s="2"/>
      <c r="G3396" s="4"/>
      <c r="H3396" s="3"/>
    </row>
    <row r="3397" spans="1:8" x14ac:dyDescent="0.55000000000000004">
      <c r="A3397" s="2"/>
      <c r="G3397" s="4"/>
      <c r="H3397" s="3"/>
    </row>
    <row r="3398" spans="1:8" x14ac:dyDescent="0.55000000000000004">
      <c r="A3398" s="2"/>
      <c r="G3398" s="4"/>
      <c r="H3398" s="3"/>
    </row>
    <row r="3399" spans="1:8" x14ac:dyDescent="0.55000000000000004">
      <c r="A3399" s="2"/>
      <c r="G3399" s="4"/>
      <c r="H3399" s="3"/>
    </row>
    <row r="3400" spans="1:8" x14ac:dyDescent="0.55000000000000004">
      <c r="A3400" s="2"/>
      <c r="G3400" s="4"/>
      <c r="H3400" s="3"/>
    </row>
    <row r="3401" spans="1:8" x14ac:dyDescent="0.55000000000000004">
      <c r="A3401" s="2"/>
      <c r="G3401" s="4"/>
      <c r="H3401" s="3"/>
    </row>
    <row r="3402" spans="1:8" x14ac:dyDescent="0.55000000000000004">
      <c r="A3402" s="2"/>
      <c r="G3402" s="4"/>
      <c r="H3402" s="3"/>
    </row>
    <row r="3403" spans="1:8" x14ac:dyDescent="0.55000000000000004">
      <c r="A3403" s="2"/>
      <c r="G3403" s="4"/>
      <c r="H3403" s="3"/>
    </row>
    <row r="3404" spans="1:8" x14ac:dyDescent="0.55000000000000004">
      <c r="A3404" s="2"/>
      <c r="G3404" s="4"/>
      <c r="H3404" s="3"/>
    </row>
    <row r="3405" spans="1:8" x14ac:dyDescent="0.55000000000000004">
      <c r="A3405" s="2"/>
      <c r="G3405" s="4"/>
      <c r="H3405" s="3"/>
    </row>
    <row r="3406" spans="1:8" x14ac:dyDescent="0.55000000000000004">
      <c r="A3406" s="2"/>
      <c r="G3406" s="4"/>
      <c r="H3406" s="3"/>
    </row>
    <row r="3407" spans="1:8" x14ac:dyDescent="0.55000000000000004">
      <c r="A3407" s="2"/>
      <c r="G3407" s="4"/>
      <c r="H3407" s="3"/>
    </row>
    <row r="3408" spans="1:8" x14ac:dyDescent="0.55000000000000004">
      <c r="A3408" s="2"/>
      <c r="G3408" s="4"/>
      <c r="H3408" s="3"/>
    </row>
    <row r="3409" spans="1:8" x14ac:dyDescent="0.55000000000000004">
      <c r="A3409" s="2"/>
      <c r="G3409" s="4"/>
      <c r="H3409" s="3"/>
    </row>
    <row r="3410" spans="1:8" x14ac:dyDescent="0.55000000000000004">
      <c r="A3410" s="2"/>
      <c r="G3410" s="4"/>
      <c r="H3410" s="3"/>
    </row>
    <row r="3411" spans="1:8" x14ac:dyDescent="0.55000000000000004">
      <c r="A3411" s="2"/>
      <c r="G3411" s="4"/>
      <c r="H3411" s="3"/>
    </row>
    <row r="3412" spans="1:8" x14ac:dyDescent="0.55000000000000004">
      <c r="A3412" s="2"/>
      <c r="G3412" s="4"/>
      <c r="H3412" s="3"/>
    </row>
    <row r="3413" spans="1:8" x14ac:dyDescent="0.55000000000000004">
      <c r="A3413" s="2"/>
      <c r="G3413" s="4"/>
      <c r="H3413" s="3"/>
    </row>
    <row r="3414" spans="1:8" x14ac:dyDescent="0.55000000000000004">
      <c r="A3414" s="2"/>
      <c r="G3414" s="4"/>
      <c r="H3414" s="3"/>
    </row>
    <row r="3415" spans="1:8" x14ac:dyDescent="0.55000000000000004">
      <c r="A3415" s="2"/>
      <c r="G3415" s="4"/>
      <c r="H3415" s="3"/>
    </row>
    <row r="3416" spans="1:8" x14ac:dyDescent="0.55000000000000004">
      <c r="A3416" s="2"/>
      <c r="G3416" s="4"/>
      <c r="H3416" s="3"/>
    </row>
    <row r="3417" spans="1:8" x14ac:dyDescent="0.55000000000000004">
      <c r="A3417" s="2"/>
      <c r="G3417" s="4"/>
      <c r="H3417" s="3"/>
    </row>
    <row r="3418" spans="1:8" x14ac:dyDescent="0.55000000000000004">
      <c r="A3418" s="2"/>
      <c r="G3418" s="4"/>
      <c r="H3418" s="3"/>
    </row>
    <row r="3419" spans="1:8" x14ac:dyDescent="0.55000000000000004">
      <c r="A3419" s="2"/>
      <c r="G3419" s="4"/>
      <c r="H3419" s="3"/>
    </row>
    <row r="3420" spans="1:8" x14ac:dyDescent="0.55000000000000004">
      <c r="A3420" s="2"/>
      <c r="G3420" s="4"/>
      <c r="H3420" s="3"/>
    </row>
    <row r="3421" spans="1:8" x14ac:dyDescent="0.55000000000000004">
      <c r="A3421" s="2"/>
      <c r="G3421" s="4"/>
      <c r="H3421" s="3"/>
    </row>
    <row r="3422" spans="1:8" x14ac:dyDescent="0.55000000000000004">
      <c r="A3422" s="2"/>
      <c r="G3422" s="4"/>
      <c r="H3422" s="3"/>
    </row>
    <row r="3423" spans="1:8" x14ac:dyDescent="0.55000000000000004">
      <c r="A3423" s="2"/>
      <c r="G3423" s="4"/>
      <c r="H3423" s="3"/>
    </row>
    <row r="3424" spans="1:8" x14ac:dyDescent="0.55000000000000004">
      <c r="A3424" s="2"/>
      <c r="G3424" s="4"/>
      <c r="H3424" s="3"/>
    </row>
    <row r="3425" spans="1:8" x14ac:dyDescent="0.55000000000000004">
      <c r="A3425" s="2"/>
      <c r="G3425" s="4"/>
      <c r="H3425" s="3"/>
    </row>
    <row r="3426" spans="1:8" x14ac:dyDescent="0.55000000000000004">
      <c r="A3426" s="2"/>
      <c r="G3426" s="4"/>
      <c r="H3426" s="3"/>
    </row>
    <row r="3427" spans="1:8" x14ac:dyDescent="0.55000000000000004">
      <c r="A3427" s="2"/>
      <c r="G3427" s="4"/>
      <c r="H3427" s="3"/>
    </row>
    <row r="3428" spans="1:8" x14ac:dyDescent="0.55000000000000004">
      <c r="A3428" s="2"/>
      <c r="G3428" s="4"/>
      <c r="H3428" s="3"/>
    </row>
    <row r="3429" spans="1:8" x14ac:dyDescent="0.55000000000000004">
      <c r="A3429" s="2"/>
      <c r="G3429" s="4"/>
      <c r="H3429" s="3"/>
    </row>
    <row r="3430" spans="1:8" x14ac:dyDescent="0.55000000000000004">
      <c r="A3430" s="2"/>
      <c r="G3430" s="4"/>
      <c r="H3430" s="3"/>
    </row>
    <row r="3431" spans="1:8" x14ac:dyDescent="0.55000000000000004">
      <c r="A3431" s="2"/>
      <c r="G3431" s="4"/>
      <c r="H3431" s="3"/>
    </row>
    <row r="3432" spans="1:8" x14ac:dyDescent="0.55000000000000004">
      <c r="A3432" s="2"/>
      <c r="G3432" s="4"/>
      <c r="H3432" s="3"/>
    </row>
    <row r="3433" spans="1:8" x14ac:dyDescent="0.55000000000000004">
      <c r="A3433" s="2"/>
      <c r="G3433" s="4"/>
      <c r="H3433" s="3"/>
    </row>
    <row r="3434" spans="1:8" x14ac:dyDescent="0.55000000000000004">
      <c r="A3434" s="2"/>
      <c r="G3434" s="4"/>
      <c r="H3434" s="3"/>
    </row>
    <row r="3435" spans="1:8" x14ac:dyDescent="0.55000000000000004">
      <c r="A3435" s="2"/>
      <c r="G3435" s="4"/>
      <c r="H3435" s="3"/>
    </row>
    <row r="3436" spans="1:8" x14ac:dyDescent="0.55000000000000004">
      <c r="A3436" s="2"/>
      <c r="G3436" s="4"/>
      <c r="H3436" s="3"/>
    </row>
    <row r="3437" spans="1:8" x14ac:dyDescent="0.55000000000000004">
      <c r="A3437" s="2"/>
      <c r="G3437" s="4"/>
      <c r="H3437" s="3"/>
    </row>
    <row r="3438" spans="1:8" x14ac:dyDescent="0.55000000000000004">
      <c r="A3438" s="2"/>
      <c r="G3438" s="4"/>
      <c r="H3438" s="3"/>
    </row>
    <row r="3439" spans="1:8" x14ac:dyDescent="0.55000000000000004">
      <c r="A3439" s="2"/>
      <c r="G3439" s="4"/>
      <c r="H3439" s="3"/>
    </row>
    <row r="3440" spans="1:8" x14ac:dyDescent="0.55000000000000004">
      <c r="A3440" s="2"/>
      <c r="G3440" s="4"/>
      <c r="H3440" s="3"/>
    </row>
    <row r="3441" spans="1:8" x14ac:dyDescent="0.55000000000000004">
      <c r="A3441" s="2"/>
      <c r="G3441" s="4"/>
      <c r="H3441" s="3"/>
    </row>
    <row r="3442" spans="1:8" x14ac:dyDescent="0.55000000000000004">
      <c r="A3442" s="2"/>
      <c r="G3442" s="4"/>
      <c r="H3442" s="3"/>
    </row>
    <row r="3443" spans="1:8" x14ac:dyDescent="0.55000000000000004">
      <c r="A3443" s="2"/>
      <c r="G3443" s="4"/>
      <c r="H3443" s="3"/>
    </row>
    <row r="3444" spans="1:8" x14ac:dyDescent="0.55000000000000004">
      <c r="A3444" s="2"/>
      <c r="G3444" s="4"/>
      <c r="H3444" s="3"/>
    </row>
    <row r="3445" spans="1:8" x14ac:dyDescent="0.55000000000000004">
      <c r="A3445" s="2"/>
      <c r="G3445" s="4"/>
      <c r="H3445" s="3"/>
    </row>
    <row r="3446" spans="1:8" x14ac:dyDescent="0.55000000000000004">
      <c r="A3446" s="2"/>
      <c r="G3446" s="4"/>
      <c r="H3446" s="3"/>
    </row>
    <row r="3447" spans="1:8" x14ac:dyDescent="0.55000000000000004">
      <c r="A3447" s="2"/>
      <c r="G3447" s="4"/>
      <c r="H3447" s="3"/>
    </row>
    <row r="3448" spans="1:8" x14ac:dyDescent="0.55000000000000004">
      <c r="A3448" s="2"/>
      <c r="G3448" s="4"/>
      <c r="H3448" s="3"/>
    </row>
    <row r="3449" spans="1:8" x14ac:dyDescent="0.55000000000000004">
      <c r="A3449" s="2"/>
      <c r="G3449" s="4"/>
      <c r="H3449" s="3"/>
    </row>
    <row r="3450" spans="1:8" x14ac:dyDescent="0.55000000000000004">
      <c r="A3450" s="2"/>
      <c r="G3450" s="4"/>
      <c r="H3450" s="3"/>
    </row>
    <row r="3451" spans="1:8" x14ac:dyDescent="0.55000000000000004">
      <c r="A3451" s="2"/>
      <c r="G3451" s="4"/>
      <c r="H3451" s="3"/>
    </row>
    <row r="3452" spans="1:8" x14ac:dyDescent="0.55000000000000004">
      <c r="A3452" s="2"/>
      <c r="G3452" s="4"/>
      <c r="H3452" s="3"/>
    </row>
    <row r="3453" spans="1:8" x14ac:dyDescent="0.55000000000000004">
      <c r="A3453" s="2"/>
      <c r="G3453" s="4"/>
      <c r="H3453" s="3"/>
    </row>
    <row r="3454" spans="1:8" x14ac:dyDescent="0.55000000000000004">
      <c r="A3454" s="2"/>
      <c r="G3454" s="4"/>
      <c r="H3454" s="3"/>
    </row>
    <row r="3455" spans="1:8" x14ac:dyDescent="0.55000000000000004">
      <c r="A3455" s="2"/>
      <c r="G3455" s="4"/>
      <c r="H3455" s="3"/>
    </row>
    <row r="3456" spans="1:8" x14ac:dyDescent="0.55000000000000004">
      <c r="A3456" s="2"/>
      <c r="G3456" s="4"/>
      <c r="H3456" s="3"/>
    </row>
    <row r="3457" spans="1:8" x14ac:dyDescent="0.55000000000000004">
      <c r="A3457" s="2"/>
      <c r="G3457" s="4"/>
      <c r="H3457" s="3"/>
    </row>
    <row r="3458" spans="1:8" x14ac:dyDescent="0.55000000000000004">
      <c r="A3458" s="2"/>
      <c r="G3458" s="4"/>
      <c r="H3458" s="3"/>
    </row>
    <row r="3459" spans="1:8" x14ac:dyDescent="0.55000000000000004">
      <c r="A3459" s="2"/>
      <c r="G3459" s="4"/>
      <c r="H3459" s="3"/>
    </row>
    <row r="3460" spans="1:8" x14ac:dyDescent="0.55000000000000004">
      <c r="A3460" s="2"/>
      <c r="G3460" s="4"/>
      <c r="H3460" s="3"/>
    </row>
    <row r="3461" spans="1:8" x14ac:dyDescent="0.55000000000000004">
      <c r="A3461" s="2"/>
      <c r="G3461" s="4"/>
      <c r="H3461" s="3"/>
    </row>
    <row r="3462" spans="1:8" x14ac:dyDescent="0.55000000000000004">
      <c r="A3462" s="2"/>
      <c r="G3462" s="4"/>
      <c r="H3462" s="3"/>
    </row>
    <row r="3463" spans="1:8" x14ac:dyDescent="0.55000000000000004">
      <c r="A3463" s="2"/>
      <c r="G3463" s="4"/>
      <c r="H3463" s="3"/>
    </row>
    <row r="3464" spans="1:8" x14ac:dyDescent="0.55000000000000004">
      <c r="A3464" s="2"/>
      <c r="G3464" s="4"/>
      <c r="H3464" s="3"/>
    </row>
    <row r="3465" spans="1:8" x14ac:dyDescent="0.55000000000000004">
      <c r="A3465" s="2"/>
      <c r="G3465" s="4"/>
      <c r="H3465" s="3"/>
    </row>
    <row r="3466" spans="1:8" x14ac:dyDescent="0.55000000000000004">
      <c r="A3466" s="2"/>
      <c r="G3466" s="4"/>
      <c r="H3466" s="3"/>
    </row>
    <row r="3467" spans="1:8" x14ac:dyDescent="0.55000000000000004">
      <c r="A3467" s="2"/>
      <c r="G3467" s="4"/>
      <c r="H3467" s="3"/>
    </row>
    <row r="3468" spans="1:8" x14ac:dyDescent="0.55000000000000004">
      <c r="A3468" s="2"/>
      <c r="G3468" s="4"/>
      <c r="H3468" s="3"/>
    </row>
    <row r="3469" spans="1:8" x14ac:dyDescent="0.55000000000000004">
      <c r="A3469" s="2"/>
      <c r="G3469" s="4"/>
      <c r="H3469" s="3"/>
    </row>
    <row r="3470" spans="1:8" x14ac:dyDescent="0.55000000000000004">
      <c r="A3470" s="2"/>
      <c r="G3470" s="4"/>
      <c r="H3470" s="3"/>
    </row>
    <row r="3471" spans="1:8" x14ac:dyDescent="0.55000000000000004">
      <c r="A3471" s="2"/>
      <c r="G3471" s="4"/>
      <c r="H3471" s="3"/>
    </row>
    <row r="3472" spans="1:8" x14ac:dyDescent="0.55000000000000004">
      <c r="A3472" s="2"/>
      <c r="G3472" s="4"/>
      <c r="H3472" s="3"/>
    </row>
    <row r="3473" spans="1:8" x14ac:dyDescent="0.55000000000000004">
      <c r="A3473" s="2"/>
      <c r="G3473" s="4"/>
      <c r="H3473" s="3"/>
    </row>
    <row r="3474" spans="1:8" x14ac:dyDescent="0.55000000000000004">
      <c r="A3474" s="2"/>
      <c r="G3474" s="4"/>
      <c r="H3474" s="3"/>
    </row>
    <row r="3475" spans="1:8" x14ac:dyDescent="0.55000000000000004">
      <c r="A3475" s="2"/>
      <c r="G3475" s="4"/>
      <c r="H3475" s="3"/>
    </row>
    <row r="3476" spans="1:8" x14ac:dyDescent="0.55000000000000004">
      <c r="A3476" s="2"/>
      <c r="G3476" s="4"/>
      <c r="H3476" s="3"/>
    </row>
    <row r="3477" spans="1:8" x14ac:dyDescent="0.55000000000000004">
      <c r="A3477" s="2"/>
      <c r="G3477" s="4"/>
      <c r="H3477" s="3"/>
    </row>
    <row r="3478" spans="1:8" x14ac:dyDescent="0.55000000000000004">
      <c r="A3478" s="2"/>
      <c r="G3478" s="4"/>
      <c r="H3478" s="3"/>
    </row>
    <row r="3479" spans="1:8" x14ac:dyDescent="0.55000000000000004">
      <c r="A3479" s="2"/>
      <c r="G3479" s="4"/>
      <c r="H3479" s="3"/>
    </row>
    <row r="3480" spans="1:8" x14ac:dyDescent="0.55000000000000004">
      <c r="A3480" s="2"/>
      <c r="G3480" s="4"/>
      <c r="H3480" s="3"/>
    </row>
    <row r="3481" spans="1:8" x14ac:dyDescent="0.55000000000000004">
      <c r="A3481" s="2"/>
      <c r="G3481" s="4"/>
      <c r="H3481" s="3"/>
    </row>
    <row r="3482" spans="1:8" x14ac:dyDescent="0.55000000000000004">
      <c r="A3482" s="2"/>
      <c r="G3482" s="4"/>
      <c r="H3482" s="3"/>
    </row>
    <row r="3483" spans="1:8" x14ac:dyDescent="0.55000000000000004">
      <c r="A3483" s="2"/>
      <c r="G3483" s="4"/>
      <c r="H3483" s="3"/>
    </row>
    <row r="3484" spans="1:8" x14ac:dyDescent="0.55000000000000004">
      <c r="A3484" s="2"/>
      <c r="G3484" s="4"/>
      <c r="H3484" s="3"/>
    </row>
    <row r="3485" spans="1:8" x14ac:dyDescent="0.55000000000000004">
      <c r="A3485" s="2"/>
      <c r="G3485" s="4"/>
      <c r="H3485" s="3"/>
    </row>
    <row r="3486" spans="1:8" x14ac:dyDescent="0.55000000000000004">
      <c r="A3486" s="2"/>
      <c r="G3486" s="4"/>
      <c r="H3486" s="3"/>
    </row>
    <row r="3487" spans="1:8" x14ac:dyDescent="0.55000000000000004">
      <c r="A3487" s="2"/>
      <c r="G3487" s="4"/>
      <c r="H3487" s="3"/>
    </row>
    <row r="3488" spans="1:8" x14ac:dyDescent="0.55000000000000004">
      <c r="A3488" s="2"/>
      <c r="G3488" s="4"/>
      <c r="H3488" s="3"/>
    </row>
    <row r="3489" spans="1:8" x14ac:dyDescent="0.55000000000000004">
      <c r="A3489" s="2"/>
      <c r="G3489" s="4"/>
      <c r="H3489" s="3"/>
    </row>
    <row r="3490" spans="1:8" x14ac:dyDescent="0.55000000000000004">
      <c r="A3490" s="2"/>
      <c r="G3490" s="4"/>
      <c r="H3490" s="3"/>
    </row>
    <row r="3491" spans="1:8" x14ac:dyDescent="0.55000000000000004">
      <c r="A3491" s="2"/>
      <c r="G3491" s="4"/>
      <c r="H3491" s="3"/>
    </row>
    <row r="3492" spans="1:8" x14ac:dyDescent="0.55000000000000004">
      <c r="A3492" s="2"/>
      <c r="G3492" s="4"/>
      <c r="H3492" s="3"/>
    </row>
    <row r="3493" spans="1:8" x14ac:dyDescent="0.55000000000000004">
      <c r="A3493" s="2"/>
      <c r="G3493" s="4"/>
      <c r="H3493" s="3"/>
    </row>
    <row r="3494" spans="1:8" x14ac:dyDescent="0.55000000000000004">
      <c r="A3494" s="2"/>
      <c r="G3494" s="4"/>
      <c r="H3494" s="3"/>
    </row>
    <row r="3495" spans="1:8" x14ac:dyDescent="0.55000000000000004">
      <c r="A3495" s="2"/>
      <c r="G3495" s="4"/>
      <c r="H3495" s="3"/>
    </row>
    <row r="3496" spans="1:8" x14ac:dyDescent="0.55000000000000004">
      <c r="A3496" s="2"/>
      <c r="G3496" s="4"/>
      <c r="H3496" s="3"/>
    </row>
    <row r="3497" spans="1:8" x14ac:dyDescent="0.55000000000000004">
      <c r="A3497" s="2"/>
      <c r="G3497" s="4"/>
      <c r="H3497" s="3"/>
    </row>
    <row r="3498" spans="1:8" x14ac:dyDescent="0.55000000000000004">
      <c r="A3498" s="2"/>
      <c r="G3498" s="4"/>
      <c r="H3498" s="3"/>
    </row>
    <row r="3499" spans="1:8" x14ac:dyDescent="0.55000000000000004">
      <c r="A3499" s="2"/>
      <c r="G3499" s="4"/>
      <c r="H3499" s="3"/>
    </row>
    <row r="3500" spans="1:8" x14ac:dyDescent="0.55000000000000004">
      <c r="A3500" s="2"/>
      <c r="G3500" s="4"/>
      <c r="H3500" s="3"/>
    </row>
    <row r="3501" spans="1:8" x14ac:dyDescent="0.55000000000000004">
      <c r="A3501" s="2"/>
      <c r="G3501" s="4"/>
      <c r="H3501" s="3"/>
    </row>
    <row r="3502" spans="1:8" x14ac:dyDescent="0.55000000000000004">
      <c r="A3502" s="2"/>
      <c r="G3502" s="4"/>
      <c r="H3502" s="3"/>
    </row>
    <row r="3503" spans="1:8" x14ac:dyDescent="0.55000000000000004">
      <c r="A3503" s="2"/>
      <c r="G3503" s="4"/>
      <c r="H3503" s="3"/>
    </row>
    <row r="3504" spans="1:8" x14ac:dyDescent="0.55000000000000004">
      <c r="A3504" s="2"/>
      <c r="G3504" s="4"/>
      <c r="H3504" s="3"/>
    </row>
    <row r="3505" spans="1:8" x14ac:dyDescent="0.55000000000000004">
      <c r="A3505" s="2"/>
      <c r="G3505" s="4"/>
      <c r="H3505" s="3"/>
    </row>
    <row r="3506" spans="1:8" x14ac:dyDescent="0.55000000000000004">
      <c r="A3506" s="2"/>
      <c r="G3506" s="4"/>
      <c r="H3506" s="3"/>
    </row>
    <row r="3507" spans="1:8" x14ac:dyDescent="0.55000000000000004">
      <c r="A3507" s="2"/>
      <c r="G3507" s="4"/>
      <c r="H3507" s="3"/>
    </row>
    <row r="3508" spans="1:8" x14ac:dyDescent="0.55000000000000004">
      <c r="A3508" s="2"/>
      <c r="G3508" s="4"/>
      <c r="H3508" s="3"/>
    </row>
    <row r="3509" spans="1:8" x14ac:dyDescent="0.55000000000000004">
      <c r="A3509" s="2"/>
      <c r="G3509" s="4"/>
      <c r="H3509" s="3"/>
    </row>
    <row r="3510" spans="1:8" x14ac:dyDescent="0.55000000000000004">
      <c r="A3510" s="2"/>
      <c r="G3510" s="4"/>
      <c r="H3510" s="3"/>
    </row>
    <row r="3511" spans="1:8" x14ac:dyDescent="0.55000000000000004">
      <c r="A3511" s="2"/>
      <c r="G3511" s="4"/>
      <c r="H3511" s="3"/>
    </row>
    <row r="3512" spans="1:8" x14ac:dyDescent="0.55000000000000004">
      <c r="A3512" s="2"/>
      <c r="G3512" s="4"/>
      <c r="H3512" s="3"/>
    </row>
    <row r="3513" spans="1:8" x14ac:dyDescent="0.55000000000000004">
      <c r="A3513" s="2"/>
      <c r="G3513" s="4"/>
      <c r="H3513" s="3"/>
    </row>
    <row r="3514" spans="1:8" x14ac:dyDescent="0.55000000000000004">
      <c r="A3514" s="2"/>
      <c r="G3514" s="4"/>
      <c r="H3514" s="3"/>
    </row>
    <row r="3515" spans="1:8" x14ac:dyDescent="0.55000000000000004">
      <c r="A3515" s="2"/>
      <c r="G3515" s="4"/>
      <c r="H3515" s="3"/>
    </row>
    <row r="3516" spans="1:8" x14ac:dyDescent="0.55000000000000004">
      <c r="A3516" s="2"/>
      <c r="G3516" s="4"/>
      <c r="H3516" s="3"/>
    </row>
    <row r="3517" spans="1:8" x14ac:dyDescent="0.55000000000000004">
      <c r="A3517" s="2"/>
      <c r="G3517" s="4"/>
      <c r="H3517" s="3"/>
    </row>
    <row r="3518" spans="1:8" x14ac:dyDescent="0.55000000000000004">
      <c r="A3518" s="2"/>
      <c r="G3518" s="4"/>
      <c r="H3518" s="3"/>
    </row>
    <row r="3519" spans="1:8" x14ac:dyDescent="0.55000000000000004">
      <c r="A3519" s="2"/>
      <c r="G3519" s="4"/>
      <c r="H3519" s="3"/>
    </row>
    <row r="3520" spans="1:8" x14ac:dyDescent="0.55000000000000004">
      <c r="A3520" s="2"/>
      <c r="G3520" s="4"/>
      <c r="H3520" s="3"/>
    </row>
    <row r="3521" spans="1:8" x14ac:dyDescent="0.55000000000000004">
      <c r="A3521" s="2"/>
      <c r="G3521" s="4"/>
      <c r="H3521" s="3"/>
    </row>
    <row r="3522" spans="1:8" x14ac:dyDescent="0.55000000000000004">
      <c r="A3522" s="2"/>
      <c r="G3522" s="4"/>
      <c r="H3522" s="3"/>
    </row>
    <row r="3523" spans="1:8" x14ac:dyDescent="0.55000000000000004">
      <c r="A3523" s="2"/>
      <c r="G3523" s="4"/>
      <c r="H3523" s="3"/>
    </row>
    <row r="3524" spans="1:8" x14ac:dyDescent="0.55000000000000004">
      <c r="A3524" s="2"/>
      <c r="G3524" s="4"/>
      <c r="H3524" s="3"/>
    </row>
    <row r="3525" spans="1:8" x14ac:dyDescent="0.55000000000000004">
      <c r="A3525" s="2"/>
      <c r="G3525" s="4"/>
      <c r="H3525" s="3"/>
    </row>
    <row r="3526" spans="1:8" x14ac:dyDescent="0.55000000000000004">
      <c r="A3526" s="2"/>
      <c r="G3526" s="4"/>
      <c r="H3526" s="3"/>
    </row>
    <row r="3527" spans="1:8" x14ac:dyDescent="0.55000000000000004">
      <c r="A3527" s="2"/>
      <c r="G3527" s="4"/>
      <c r="H3527" s="3"/>
    </row>
    <row r="3528" spans="1:8" x14ac:dyDescent="0.55000000000000004">
      <c r="A3528" s="2"/>
      <c r="G3528" s="4"/>
      <c r="H3528" s="3"/>
    </row>
    <row r="3529" spans="1:8" x14ac:dyDescent="0.55000000000000004">
      <c r="A3529" s="2"/>
      <c r="G3529" s="4"/>
      <c r="H3529" s="3"/>
    </row>
    <row r="3530" spans="1:8" x14ac:dyDescent="0.55000000000000004">
      <c r="A3530" s="2"/>
      <c r="G3530" s="4"/>
      <c r="H3530" s="3"/>
    </row>
    <row r="3531" spans="1:8" x14ac:dyDescent="0.55000000000000004">
      <c r="A3531" s="2"/>
      <c r="G3531" s="4"/>
      <c r="H3531" s="3"/>
    </row>
    <row r="3532" spans="1:8" x14ac:dyDescent="0.55000000000000004">
      <c r="A3532" s="2"/>
      <c r="G3532" s="4"/>
      <c r="H3532" s="3"/>
    </row>
    <row r="3533" spans="1:8" x14ac:dyDescent="0.55000000000000004">
      <c r="A3533" s="2"/>
      <c r="G3533" s="4"/>
      <c r="H3533" s="3"/>
    </row>
    <row r="3534" spans="1:8" x14ac:dyDescent="0.55000000000000004">
      <c r="A3534" s="2"/>
      <c r="G3534" s="4"/>
      <c r="H3534" s="3"/>
    </row>
    <row r="3535" spans="1:8" x14ac:dyDescent="0.55000000000000004">
      <c r="A3535" s="2"/>
      <c r="G3535" s="4"/>
      <c r="H3535" s="3"/>
    </row>
    <row r="3536" spans="1:8" x14ac:dyDescent="0.55000000000000004">
      <c r="A3536" s="2"/>
      <c r="G3536" s="4"/>
      <c r="H3536" s="3"/>
    </row>
    <row r="3537" spans="1:8" x14ac:dyDescent="0.55000000000000004">
      <c r="A3537" s="2"/>
      <c r="G3537" s="4"/>
      <c r="H3537" s="3"/>
    </row>
    <row r="3538" spans="1:8" x14ac:dyDescent="0.55000000000000004">
      <c r="A3538" s="2"/>
      <c r="G3538" s="4"/>
      <c r="H3538" s="3"/>
    </row>
    <row r="3539" spans="1:8" x14ac:dyDescent="0.55000000000000004">
      <c r="A3539" s="2"/>
      <c r="G3539" s="4"/>
      <c r="H3539" s="3"/>
    </row>
    <row r="3540" spans="1:8" x14ac:dyDescent="0.55000000000000004">
      <c r="A3540" s="2"/>
      <c r="G3540" s="4"/>
      <c r="H3540" s="3"/>
    </row>
    <row r="3541" spans="1:8" x14ac:dyDescent="0.55000000000000004">
      <c r="A3541" s="2"/>
      <c r="G3541" s="4"/>
      <c r="H3541" s="3"/>
    </row>
    <row r="3542" spans="1:8" x14ac:dyDescent="0.55000000000000004">
      <c r="A3542" s="2"/>
      <c r="G3542" s="4"/>
      <c r="H3542" s="3"/>
    </row>
    <row r="3543" spans="1:8" x14ac:dyDescent="0.55000000000000004">
      <c r="A3543" s="2"/>
      <c r="G3543" s="4"/>
      <c r="H3543" s="3"/>
    </row>
    <row r="3544" spans="1:8" x14ac:dyDescent="0.55000000000000004">
      <c r="A3544" s="2"/>
      <c r="G3544" s="4"/>
      <c r="H3544" s="3"/>
    </row>
    <row r="3545" spans="1:8" x14ac:dyDescent="0.55000000000000004">
      <c r="A3545" s="2"/>
      <c r="G3545" s="4"/>
      <c r="H3545" s="3"/>
    </row>
    <row r="3546" spans="1:8" x14ac:dyDescent="0.55000000000000004">
      <c r="A3546" s="2"/>
      <c r="G3546" s="4"/>
      <c r="H3546" s="3"/>
    </row>
    <row r="3547" spans="1:8" x14ac:dyDescent="0.55000000000000004">
      <c r="A3547" s="2"/>
      <c r="G3547" s="4"/>
      <c r="H3547" s="3"/>
    </row>
    <row r="3548" spans="1:8" x14ac:dyDescent="0.55000000000000004">
      <c r="A3548" s="2"/>
      <c r="G3548" s="4"/>
      <c r="H3548" s="3"/>
    </row>
    <row r="3549" spans="1:8" x14ac:dyDescent="0.55000000000000004">
      <c r="A3549" s="2"/>
      <c r="G3549" s="4"/>
      <c r="H3549" s="3"/>
    </row>
    <row r="3550" spans="1:8" x14ac:dyDescent="0.55000000000000004">
      <c r="A3550" s="2"/>
      <c r="G3550" s="4"/>
      <c r="H3550" s="3"/>
    </row>
    <row r="3551" spans="1:8" x14ac:dyDescent="0.55000000000000004">
      <c r="A3551" s="2"/>
      <c r="G3551" s="4"/>
      <c r="H3551" s="3"/>
    </row>
    <row r="3552" spans="1:8" x14ac:dyDescent="0.55000000000000004">
      <c r="A3552" s="2"/>
      <c r="G3552" s="4"/>
      <c r="H3552" s="3"/>
    </row>
    <row r="3553" spans="1:8" x14ac:dyDescent="0.55000000000000004">
      <c r="A3553" s="2"/>
      <c r="G3553" s="4"/>
      <c r="H3553" s="3"/>
    </row>
    <row r="3554" spans="1:8" x14ac:dyDescent="0.55000000000000004">
      <c r="A3554" s="2"/>
      <c r="G3554" s="4"/>
      <c r="H3554" s="3"/>
    </row>
    <row r="3555" spans="1:8" x14ac:dyDescent="0.55000000000000004">
      <c r="A3555" s="2"/>
      <c r="G3555" s="4"/>
      <c r="H3555" s="3"/>
    </row>
    <row r="3556" spans="1:8" x14ac:dyDescent="0.55000000000000004">
      <c r="A3556" s="2"/>
      <c r="G3556" s="4"/>
      <c r="H3556" s="3"/>
    </row>
    <row r="3557" spans="1:8" x14ac:dyDescent="0.55000000000000004">
      <c r="A3557" s="2"/>
      <c r="G3557" s="4"/>
      <c r="H3557" s="3"/>
    </row>
    <row r="3558" spans="1:8" x14ac:dyDescent="0.55000000000000004">
      <c r="A3558" s="2"/>
      <c r="G3558" s="4"/>
      <c r="H3558" s="3"/>
    </row>
    <row r="3559" spans="1:8" x14ac:dyDescent="0.55000000000000004">
      <c r="A3559" s="2"/>
      <c r="G3559" s="4"/>
      <c r="H3559" s="3"/>
    </row>
    <row r="3560" spans="1:8" x14ac:dyDescent="0.55000000000000004">
      <c r="A3560" s="2"/>
      <c r="G3560" s="4"/>
      <c r="H3560" s="3"/>
    </row>
    <row r="3561" spans="1:8" x14ac:dyDescent="0.55000000000000004">
      <c r="A3561" s="2"/>
      <c r="G3561" s="4"/>
      <c r="H3561" s="3"/>
    </row>
    <row r="3562" spans="1:8" x14ac:dyDescent="0.55000000000000004">
      <c r="A3562" s="2"/>
      <c r="G3562" s="4"/>
      <c r="H3562" s="3"/>
    </row>
    <row r="3563" spans="1:8" x14ac:dyDescent="0.55000000000000004">
      <c r="A3563" s="2"/>
      <c r="G3563" s="4"/>
      <c r="H3563" s="3"/>
    </row>
    <row r="3564" spans="1:8" x14ac:dyDescent="0.55000000000000004">
      <c r="A3564" s="2"/>
      <c r="G3564" s="4"/>
      <c r="H3564" s="3"/>
    </row>
    <row r="3565" spans="1:8" x14ac:dyDescent="0.55000000000000004">
      <c r="A3565" s="2"/>
      <c r="G3565" s="4"/>
      <c r="H3565" s="3"/>
    </row>
    <row r="3566" spans="1:8" x14ac:dyDescent="0.55000000000000004">
      <c r="A3566" s="2"/>
      <c r="G3566" s="4"/>
      <c r="H3566" s="3"/>
    </row>
    <row r="3567" spans="1:8" x14ac:dyDescent="0.55000000000000004">
      <c r="A3567" s="2"/>
      <c r="G3567" s="4"/>
      <c r="H3567" s="3"/>
    </row>
    <row r="3568" spans="1:8" x14ac:dyDescent="0.55000000000000004">
      <c r="A3568" s="2"/>
      <c r="G3568" s="4"/>
      <c r="H3568" s="3"/>
    </row>
    <row r="3569" spans="1:8" x14ac:dyDescent="0.55000000000000004">
      <c r="A3569" s="2"/>
      <c r="G3569" s="4"/>
      <c r="H3569" s="3"/>
    </row>
    <row r="3570" spans="1:8" x14ac:dyDescent="0.55000000000000004">
      <c r="A3570" s="2"/>
      <c r="G3570" s="4"/>
      <c r="H3570" s="3"/>
    </row>
    <row r="3571" spans="1:8" x14ac:dyDescent="0.55000000000000004">
      <c r="A3571" s="2"/>
      <c r="G3571" s="4"/>
      <c r="H3571" s="3"/>
    </row>
    <row r="3572" spans="1:8" x14ac:dyDescent="0.55000000000000004">
      <c r="A3572" s="2"/>
      <c r="G3572" s="4"/>
      <c r="H3572" s="3"/>
    </row>
    <row r="3573" spans="1:8" x14ac:dyDescent="0.55000000000000004">
      <c r="A3573" s="2"/>
      <c r="G3573" s="4"/>
      <c r="H3573" s="3"/>
    </row>
    <row r="3574" spans="1:8" x14ac:dyDescent="0.55000000000000004">
      <c r="A3574" s="2"/>
      <c r="G3574" s="4"/>
      <c r="H3574" s="3"/>
    </row>
    <row r="3575" spans="1:8" x14ac:dyDescent="0.55000000000000004">
      <c r="A3575" s="2"/>
      <c r="G3575" s="4"/>
      <c r="H3575" s="3"/>
    </row>
    <row r="3576" spans="1:8" x14ac:dyDescent="0.55000000000000004">
      <c r="A3576" s="2"/>
      <c r="G3576" s="4"/>
      <c r="H3576" s="3"/>
    </row>
    <row r="3577" spans="1:8" x14ac:dyDescent="0.55000000000000004">
      <c r="A3577" s="2"/>
      <c r="G3577" s="4"/>
      <c r="H3577" s="3"/>
    </row>
    <row r="3578" spans="1:8" x14ac:dyDescent="0.55000000000000004">
      <c r="A3578" s="2"/>
      <c r="G3578" s="4"/>
      <c r="H3578" s="3"/>
    </row>
    <row r="3579" spans="1:8" x14ac:dyDescent="0.55000000000000004">
      <c r="A3579" s="2"/>
      <c r="G3579" s="4"/>
      <c r="H3579" s="3"/>
    </row>
    <row r="3580" spans="1:8" x14ac:dyDescent="0.55000000000000004">
      <c r="A3580" s="2"/>
      <c r="G3580" s="4"/>
      <c r="H3580" s="3"/>
    </row>
    <row r="3581" spans="1:8" x14ac:dyDescent="0.55000000000000004">
      <c r="A3581" s="2"/>
      <c r="G3581" s="4"/>
      <c r="H3581" s="3"/>
    </row>
    <row r="3582" spans="1:8" x14ac:dyDescent="0.55000000000000004">
      <c r="A3582" s="2"/>
      <c r="G3582" s="4"/>
      <c r="H3582" s="3"/>
    </row>
    <row r="3583" spans="1:8" x14ac:dyDescent="0.55000000000000004">
      <c r="A3583" s="2"/>
      <c r="G3583" s="4"/>
      <c r="H3583" s="3"/>
    </row>
    <row r="3584" spans="1:8" x14ac:dyDescent="0.55000000000000004">
      <c r="A3584" s="2"/>
      <c r="G3584" s="4"/>
      <c r="H3584" s="3"/>
    </row>
    <row r="3585" spans="1:8" x14ac:dyDescent="0.55000000000000004">
      <c r="A3585" s="2"/>
      <c r="G3585" s="4"/>
      <c r="H3585" s="3"/>
    </row>
    <row r="3586" spans="1:8" x14ac:dyDescent="0.55000000000000004">
      <c r="A3586" s="2"/>
      <c r="G3586" s="4"/>
      <c r="H3586" s="3"/>
    </row>
    <row r="3587" spans="1:8" x14ac:dyDescent="0.55000000000000004">
      <c r="A3587" s="2"/>
      <c r="G3587" s="4"/>
      <c r="H3587" s="3"/>
    </row>
    <row r="3588" spans="1:8" x14ac:dyDescent="0.55000000000000004">
      <c r="A3588" s="2"/>
      <c r="G3588" s="4"/>
      <c r="H3588" s="3"/>
    </row>
    <row r="3589" spans="1:8" x14ac:dyDescent="0.55000000000000004">
      <c r="A3589" s="2"/>
      <c r="G3589" s="4"/>
      <c r="H3589" s="3"/>
    </row>
    <row r="3590" spans="1:8" x14ac:dyDescent="0.55000000000000004">
      <c r="A3590" s="2"/>
      <c r="G3590" s="4"/>
      <c r="H3590" s="3"/>
    </row>
    <row r="3591" spans="1:8" x14ac:dyDescent="0.55000000000000004">
      <c r="A3591" s="2"/>
      <c r="G3591" s="4"/>
      <c r="H3591" s="3"/>
    </row>
    <row r="3592" spans="1:8" x14ac:dyDescent="0.55000000000000004">
      <c r="A3592" s="2"/>
      <c r="G3592" s="4"/>
      <c r="H3592" s="3"/>
    </row>
    <row r="3593" spans="1:8" x14ac:dyDescent="0.55000000000000004">
      <c r="A3593" s="2"/>
      <c r="G3593" s="4"/>
      <c r="H3593" s="3"/>
    </row>
    <row r="3594" spans="1:8" x14ac:dyDescent="0.55000000000000004">
      <c r="A3594" s="2"/>
      <c r="G3594" s="4"/>
      <c r="H3594" s="3"/>
    </row>
    <row r="3595" spans="1:8" x14ac:dyDescent="0.55000000000000004">
      <c r="A3595" s="2"/>
      <c r="G3595" s="4"/>
      <c r="H3595" s="3"/>
    </row>
    <row r="3596" spans="1:8" x14ac:dyDescent="0.55000000000000004">
      <c r="A3596" s="2"/>
      <c r="G3596" s="4"/>
      <c r="H3596" s="3"/>
    </row>
    <row r="3597" spans="1:8" x14ac:dyDescent="0.55000000000000004">
      <c r="A3597" s="2"/>
      <c r="G3597" s="4"/>
      <c r="H3597" s="3"/>
    </row>
    <row r="3598" spans="1:8" x14ac:dyDescent="0.55000000000000004">
      <c r="A3598" s="2"/>
      <c r="G3598" s="4"/>
      <c r="H3598" s="3"/>
    </row>
    <row r="3599" spans="1:8" x14ac:dyDescent="0.55000000000000004">
      <c r="A3599" s="2"/>
      <c r="G3599" s="4"/>
      <c r="H3599" s="3"/>
    </row>
    <row r="3600" spans="1:8" x14ac:dyDescent="0.55000000000000004">
      <c r="A3600" s="2"/>
      <c r="G3600" s="4"/>
      <c r="H3600" s="3"/>
    </row>
    <row r="3601" spans="1:8" x14ac:dyDescent="0.55000000000000004">
      <c r="A3601" s="2"/>
      <c r="G3601" s="4"/>
      <c r="H3601" s="3"/>
    </row>
    <row r="3602" spans="1:8" x14ac:dyDescent="0.55000000000000004">
      <c r="A3602" s="2"/>
      <c r="G3602" s="4"/>
      <c r="H3602" s="3"/>
    </row>
    <row r="3603" spans="1:8" x14ac:dyDescent="0.55000000000000004">
      <c r="A3603" s="2"/>
      <c r="G3603" s="4"/>
      <c r="H3603" s="3"/>
    </row>
    <row r="3604" spans="1:8" x14ac:dyDescent="0.55000000000000004">
      <c r="A3604" s="2"/>
      <c r="G3604" s="4"/>
      <c r="H3604" s="3"/>
    </row>
    <row r="3605" spans="1:8" x14ac:dyDescent="0.55000000000000004">
      <c r="A3605" s="2"/>
      <c r="G3605" s="4"/>
      <c r="H3605" s="3"/>
    </row>
    <row r="3606" spans="1:8" x14ac:dyDescent="0.55000000000000004">
      <c r="A3606" s="2"/>
      <c r="G3606" s="4"/>
      <c r="H3606" s="3"/>
    </row>
    <row r="3607" spans="1:8" x14ac:dyDescent="0.55000000000000004">
      <c r="A3607" s="2"/>
      <c r="G3607" s="4"/>
      <c r="H3607" s="3"/>
    </row>
    <row r="3608" spans="1:8" x14ac:dyDescent="0.55000000000000004">
      <c r="A3608" s="2"/>
      <c r="G3608" s="4"/>
      <c r="H3608" s="3"/>
    </row>
    <row r="3609" spans="1:8" x14ac:dyDescent="0.55000000000000004">
      <c r="A3609" s="2"/>
      <c r="G3609" s="4"/>
      <c r="H3609" s="3"/>
    </row>
    <row r="3610" spans="1:8" x14ac:dyDescent="0.55000000000000004">
      <c r="A3610" s="2"/>
      <c r="G3610" s="4"/>
      <c r="H3610" s="3"/>
    </row>
    <row r="3611" spans="1:8" x14ac:dyDescent="0.55000000000000004">
      <c r="A3611" s="2"/>
      <c r="G3611" s="4"/>
      <c r="H3611" s="3"/>
    </row>
    <row r="3612" spans="1:8" x14ac:dyDescent="0.55000000000000004">
      <c r="A3612" s="2"/>
      <c r="G3612" s="4"/>
      <c r="H3612" s="3"/>
    </row>
    <row r="3613" spans="1:8" x14ac:dyDescent="0.55000000000000004">
      <c r="A3613" s="2"/>
      <c r="G3613" s="4"/>
      <c r="H3613" s="3"/>
    </row>
    <row r="3614" spans="1:8" x14ac:dyDescent="0.55000000000000004">
      <c r="A3614" s="2"/>
      <c r="G3614" s="4"/>
      <c r="H3614" s="3"/>
    </row>
    <row r="3615" spans="1:8" x14ac:dyDescent="0.55000000000000004">
      <c r="A3615" s="2"/>
      <c r="G3615" s="4"/>
      <c r="H3615" s="3"/>
    </row>
    <row r="3616" spans="1:8" x14ac:dyDescent="0.55000000000000004">
      <c r="A3616" s="2"/>
      <c r="G3616" s="4"/>
      <c r="H3616" s="3"/>
    </row>
    <row r="3617" spans="1:8" x14ac:dyDescent="0.55000000000000004">
      <c r="A3617" s="2"/>
      <c r="G3617" s="4"/>
      <c r="H3617" s="3"/>
    </row>
    <row r="3618" spans="1:8" x14ac:dyDescent="0.55000000000000004">
      <c r="A3618" s="2"/>
      <c r="G3618" s="4"/>
      <c r="H3618" s="3"/>
    </row>
    <row r="3619" spans="1:8" x14ac:dyDescent="0.55000000000000004">
      <c r="A3619" s="2"/>
      <c r="G3619" s="4"/>
      <c r="H3619" s="3"/>
    </row>
    <row r="3620" spans="1:8" x14ac:dyDescent="0.55000000000000004">
      <c r="A3620" s="2"/>
      <c r="G3620" s="4"/>
      <c r="H3620" s="3"/>
    </row>
    <row r="3621" spans="1:8" x14ac:dyDescent="0.55000000000000004">
      <c r="A3621" s="2"/>
      <c r="G3621" s="4"/>
      <c r="H3621" s="3"/>
    </row>
    <row r="3622" spans="1:8" x14ac:dyDescent="0.55000000000000004">
      <c r="A3622" s="2"/>
      <c r="G3622" s="4"/>
      <c r="H3622" s="3"/>
    </row>
    <row r="3623" spans="1:8" x14ac:dyDescent="0.55000000000000004">
      <c r="A3623" s="2"/>
      <c r="G3623" s="4"/>
      <c r="H3623" s="3"/>
    </row>
    <row r="3624" spans="1:8" x14ac:dyDescent="0.55000000000000004">
      <c r="A3624" s="2"/>
      <c r="G3624" s="4"/>
      <c r="H3624" s="3"/>
    </row>
    <row r="3625" spans="1:8" x14ac:dyDescent="0.55000000000000004">
      <c r="A3625" s="2"/>
      <c r="G3625" s="4"/>
      <c r="H3625" s="3"/>
    </row>
    <row r="3626" spans="1:8" x14ac:dyDescent="0.55000000000000004">
      <c r="A3626" s="2"/>
      <c r="G3626" s="4"/>
      <c r="H3626" s="3"/>
    </row>
    <row r="3627" spans="1:8" x14ac:dyDescent="0.55000000000000004">
      <c r="A3627" s="2"/>
      <c r="G3627" s="4"/>
      <c r="H3627" s="3"/>
    </row>
    <row r="3628" spans="1:8" x14ac:dyDescent="0.55000000000000004">
      <c r="A3628" s="2"/>
      <c r="G3628" s="4"/>
      <c r="H3628" s="3"/>
    </row>
    <row r="3629" spans="1:8" x14ac:dyDescent="0.55000000000000004">
      <c r="A3629" s="2"/>
      <c r="G3629" s="4"/>
      <c r="H3629" s="3"/>
    </row>
    <row r="3630" spans="1:8" x14ac:dyDescent="0.55000000000000004">
      <c r="A3630" s="2"/>
      <c r="G3630" s="4"/>
      <c r="H3630" s="3"/>
    </row>
    <row r="3631" spans="1:8" x14ac:dyDescent="0.55000000000000004">
      <c r="A3631" s="2"/>
      <c r="G3631" s="4"/>
      <c r="H3631" s="3"/>
    </row>
    <row r="3632" spans="1:8" x14ac:dyDescent="0.55000000000000004">
      <c r="A3632" s="2"/>
      <c r="G3632" s="4"/>
      <c r="H3632" s="3"/>
    </row>
    <row r="3633" spans="1:8" x14ac:dyDescent="0.55000000000000004">
      <c r="A3633" s="2"/>
      <c r="G3633" s="4"/>
      <c r="H3633" s="3"/>
    </row>
    <row r="3634" spans="1:8" x14ac:dyDescent="0.55000000000000004">
      <c r="A3634" s="2"/>
      <c r="G3634" s="4"/>
      <c r="H3634" s="3"/>
    </row>
    <row r="3635" spans="1:8" x14ac:dyDescent="0.55000000000000004">
      <c r="A3635" s="2"/>
      <c r="G3635" s="4"/>
      <c r="H3635" s="3"/>
    </row>
    <row r="3636" spans="1:8" x14ac:dyDescent="0.55000000000000004">
      <c r="A3636" s="2"/>
      <c r="G3636" s="4"/>
      <c r="H3636" s="3"/>
    </row>
    <row r="3637" spans="1:8" x14ac:dyDescent="0.55000000000000004">
      <c r="A3637" s="2"/>
      <c r="G3637" s="4"/>
      <c r="H3637" s="3"/>
    </row>
    <row r="3638" spans="1:8" x14ac:dyDescent="0.55000000000000004">
      <c r="A3638" s="2"/>
      <c r="G3638" s="4"/>
      <c r="H3638" s="3"/>
    </row>
    <row r="3639" spans="1:8" x14ac:dyDescent="0.55000000000000004">
      <c r="A3639" s="2"/>
      <c r="G3639" s="4"/>
      <c r="H3639" s="3"/>
    </row>
    <row r="3640" spans="1:8" x14ac:dyDescent="0.55000000000000004">
      <c r="A3640" s="2"/>
      <c r="G3640" s="4"/>
      <c r="H3640" s="3"/>
    </row>
    <row r="3641" spans="1:8" x14ac:dyDescent="0.55000000000000004">
      <c r="A3641" s="2"/>
      <c r="G3641" s="4"/>
      <c r="H3641" s="3"/>
    </row>
    <row r="3642" spans="1:8" x14ac:dyDescent="0.55000000000000004">
      <c r="A3642" s="2"/>
      <c r="G3642" s="4"/>
      <c r="H3642" s="3"/>
    </row>
    <row r="3643" spans="1:8" x14ac:dyDescent="0.55000000000000004">
      <c r="A3643" s="2"/>
      <c r="G3643" s="4"/>
      <c r="H3643" s="3"/>
    </row>
    <row r="3644" spans="1:8" x14ac:dyDescent="0.55000000000000004">
      <c r="A3644" s="2"/>
      <c r="G3644" s="4"/>
      <c r="H3644" s="3"/>
    </row>
    <row r="3645" spans="1:8" x14ac:dyDescent="0.55000000000000004">
      <c r="A3645" s="2"/>
      <c r="G3645" s="4"/>
      <c r="H3645" s="3"/>
    </row>
    <row r="3646" spans="1:8" x14ac:dyDescent="0.55000000000000004">
      <c r="A3646" s="2"/>
      <c r="G3646" s="4"/>
      <c r="H3646" s="3"/>
    </row>
    <row r="3647" spans="1:8" x14ac:dyDescent="0.55000000000000004">
      <c r="A3647" s="2"/>
      <c r="G3647" s="4"/>
      <c r="H3647" s="3"/>
    </row>
    <row r="3648" spans="1:8" x14ac:dyDescent="0.55000000000000004">
      <c r="A3648" s="2"/>
      <c r="G3648" s="4"/>
      <c r="H3648" s="3"/>
    </row>
    <row r="3649" spans="1:8" x14ac:dyDescent="0.55000000000000004">
      <c r="A3649" s="2"/>
      <c r="G3649" s="4"/>
      <c r="H3649" s="3"/>
    </row>
    <row r="3650" spans="1:8" x14ac:dyDescent="0.55000000000000004">
      <c r="A3650" s="2"/>
      <c r="G3650" s="4"/>
      <c r="H3650" s="3"/>
    </row>
    <row r="3651" spans="1:8" x14ac:dyDescent="0.55000000000000004">
      <c r="A3651" s="2"/>
      <c r="G3651" s="4"/>
      <c r="H3651" s="3"/>
    </row>
    <row r="3652" spans="1:8" x14ac:dyDescent="0.55000000000000004">
      <c r="A3652" s="2"/>
      <c r="G3652" s="4"/>
      <c r="H3652" s="3"/>
    </row>
    <row r="3653" spans="1:8" x14ac:dyDescent="0.55000000000000004">
      <c r="A3653" s="2"/>
      <c r="G3653" s="4"/>
      <c r="H3653" s="3"/>
    </row>
    <row r="3654" spans="1:8" x14ac:dyDescent="0.55000000000000004">
      <c r="A3654" s="2"/>
      <c r="G3654" s="4"/>
      <c r="H3654" s="3"/>
    </row>
    <row r="3655" spans="1:8" x14ac:dyDescent="0.55000000000000004">
      <c r="A3655" s="2"/>
      <c r="G3655" s="4"/>
      <c r="H3655" s="3"/>
    </row>
    <row r="3656" spans="1:8" x14ac:dyDescent="0.55000000000000004">
      <c r="A3656" s="2"/>
      <c r="G3656" s="4"/>
      <c r="H3656" s="3"/>
    </row>
    <row r="3657" spans="1:8" x14ac:dyDescent="0.55000000000000004">
      <c r="A3657" s="2"/>
      <c r="G3657" s="4"/>
      <c r="H3657" s="3"/>
    </row>
    <row r="3658" spans="1:8" x14ac:dyDescent="0.55000000000000004">
      <c r="A3658" s="2"/>
      <c r="G3658" s="4"/>
      <c r="H3658" s="3"/>
    </row>
    <row r="3659" spans="1:8" x14ac:dyDescent="0.55000000000000004">
      <c r="A3659" s="2"/>
      <c r="G3659" s="4"/>
      <c r="H3659" s="3"/>
    </row>
    <row r="3660" spans="1:8" x14ac:dyDescent="0.55000000000000004">
      <c r="A3660" s="2"/>
      <c r="G3660" s="4"/>
      <c r="H3660" s="3"/>
    </row>
    <row r="3661" spans="1:8" x14ac:dyDescent="0.55000000000000004">
      <c r="A3661" s="2"/>
      <c r="G3661" s="4"/>
      <c r="H3661" s="3"/>
    </row>
    <row r="3662" spans="1:8" x14ac:dyDescent="0.55000000000000004">
      <c r="A3662" s="2"/>
      <c r="G3662" s="4"/>
      <c r="H3662" s="3"/>
    </row>
    <row r="3663" spans="1:8" x14ac:dyDescent="0.55000000000000004">
      <c r="A3663" s="2"/>
      <c r="G3663" s="4"/>
      <c r="H3663" s="3"/>
    </row>
    <row r="3664" spans="1:8" x14ac:dyDescent="0.55000000000000004">
      <c r="A3664" s="2"/>
      <c r="G3664" s="4"/>
      <c r="H3664" s="3"/>
    </row>
    <row r="3665" spans="1:8" x14ac:dyDescent="0.55000000000000004">
      <c r="A3665" s="2"/>
      <c r="G3665" s="4"/>
      <c r="H3665" s="3"/>
    </row>
    <row r="3666" spans="1:8" x14ac:dyDescent="0.55000000000000004">
      <c r="A3666" s="2"/>
      <c r="G3666" s="4"/>
      <c r="H3666" s="3"/>
    </row>
    <row r="3667" spans="1:8" x14ac:dyDescent="0.55000000000000004">
      <c r="A3667" s="2"/>
      <c r="G3667" s="4"/>
      <c r="H3667" s="3"/>
    </row>
    <row r="3668" spans="1:8" x14ac:dyDescent="0.55000000000000004">
      <c r="A3668" s="2"/>
      <c r="G3668" s="4"/>
      <c r="H3668" s="3"/>
    </row>
    <row r="3669" spans="1:8" x14ac:dyDescent="0.55000000000000004">
      <c r="A3669" s="2"/>
      <c r="G3669" s="4"/>
      <c r="H3669" s="3"/>
    </row>
    <row r="3670" spans="1:8" x14ac:dyDescent="0.55000000000000004">
      <c r="A3670" s="2"/>
      <c r="G3670" s="4"/>
      <c r="H3670" s="3"/>
    </row>
    <row r="3671" spans="1:8" x14ac:dyDescent="0.55000000000000004">
      <c r="A3671" s="2"/>
      <c r="G3671" s="4"/>
      <c r="H3671" s="3"/>
    </row>
    <row r="3672" spans="1:8" x14ac:dyDescent="0.55000000000000004">
      <c r="A3672" s="2"/>
      <c r="G3672" s="4"/>
      <c r="H3672" s="3"/>
    </row>
    <row r="3673" spans="1:8" x14ac:dyDescent="0.55000000000000004">
      <c r="A3673" s="2"/>
      <c r="G3673" s="4"/>
      <c r="H3673" s="3"/>
    </row>
    <row r="3674" spans="1:8" x14ac:dyDescent="0.55000000000000004">
      <c r="A3674" s="2"/>
      <c r="G3674" s="4"/>
      <c r="H3674" s="3"/>
    </row>
    <row r="3675" spans="1:8" x14ac:dyDescent="0.55000000000000004">
      <c r="A3675" s="2"/>
      <c r="G3675" s="4"/>
      <c r="H3675" s="3"/>
    </row>
    <row r="3676" spans="1:8" x14ac:dyDescent="0.55000000000000004">
      <c r="A3676" s="2"/>
      <c r="G3676" s="4"/>
      <c r="H3676" s="3"/>
    </row>
    <row r="3677" spans="1:8" x14ac:dyDescent="0.55000000000000004">
      <c r="A3677" s="2"/>
      <c r="G3677" s="4"/>
      <c r="H3677" s="3"/>
    </row>
    <row r="3678" spans="1:8" x14ac:dyDescent="0.55000000000000004">
      <c r="A3678" s="2"/>
      <c r="G3678" s="4"/>
      <c r="H3678" s="3"/>
    </row>
    <row r="3679" spans="1:8" x14ac:dyDescent="0.55000000000000004">
      <c r="A3679" s="2"/>
      <c r="G3679" s="4"/>
      <c r="H3679" s="3"/>
    </row>
    <row r="3680" spans="1:8" x14ac:dyDescent="0.55000000000000004">
      <c r="A3680" s="2"/>
      <c r="G3680" s="4"/>
      <c r="H3680" s="3"/>
    </row>
    <row r="3681" spans="1:8" x14ac:dyDescent="0.55000000000000004">
      <c r="A3681" s="2"/>
      <c r="G3681" s="4"/>
      <c r="H3681" s="3"/>
    </row>
    <row r="3682" spans="1:8" x14ac:dyDescent="0.55000000000000004">
      <c r="A3682" s="2"/>
      <c r="G3682" s="4"/>
      <c r="H3682" s="3"/>
    </row>
    <row r="3683" spans="1:8" x14ac:dyDescent="0.55000000000000004">
      <c r="A3683" s="2"/>
      <c r="G3683" s="4"/>
      <c r="H3683" s="3"/>
    </row>
    <row r="3684" spans="1:8" x14ac:dyDescent="0.55000000000000004">
      <c r="A3684" s="2"/>
      <c r="G3684" s="4"/>
      <c r="H3684" s="3"/>
    </row>
    <row r="3685" spans="1:8" x14ac:dyDescent="0.55000000000000004">
      <c r="A3685" s="2"/>
      <c r="G3685" s="4"/>
      <c r="H3685" s="3"/>
    </row>
    <row r="3686" spans="1:8" x14ac:dyDescent="0.55000000000000004">
      <c r="A3686" s="2"/>
      <c r="G3686" s="4"/>
      <c r="H3686" s="3"/>
    </row>
    <row r="3687" spans="1:8" x14ac:dyDescent="0.55000000000000004">
      <c r="A3687" s="2"/>
      <c r="G3687" s="4"/>
      <c r="H3687" s="3"/>
    </row>
    <row r="3688" spans="1:8" x14ac:dyDescent="0.55000000000000004">
      <c r="A3688" s="2"/>
      <c r="G3688" s="4"/>
      <c r="H3688" s="3"/>
    </row>
    <row r="3689" spans="1:8" x14ac:dyDescent="0.55000000000000004">
      <c r="A3689" s="2"/>
      <c r="G3689" s="4"/>
      <c r="H3689" s="3"/>
    </row>
    <row r="3690" spans="1:8" x14ac:dyDescent="0.55000000000000004">
      <c r="A3690" s="2"/>
      <c r="G3690" s="4"/>
      <c r="H3690" s="3"/>
    </row>
    <row r="3691" spans="1:8" x14ac:dyDescent="0.55000000000000004">
      <c r="A3691" s="2"/>
      <c r="G3691" s="4"/>
      <c r="H3691" s="3"/>
    </row>
    <row r="3692" spans="1:8" x14ac:dyDescent="0.55000000000000004">
      <c r="A3692" s="2"/>
      <c r="G3692" s="4"/>
      <c r="H3692" s="3"/>
    </row>
    <row r="3693" spans="1:8" x14ac:dyDescent="0.55000000000000004">
      <c r="A3693" s="2"/>
      <c r="G3693" s="4"/>
      <c r="H3693" s="3"/>
    </row>
    <row r="3694" spans="1:8" x14ac:dyDescent="0.55000000000000004">
      <c r="A3694" s="2"/>
      <c r="G3694" s="4"/>
      <c r="H3694" s="3"/>
    </row>
    <row r="3695" spans="1:8" x14ac:dyDescent="0.55000000000000004">
      <c r="A3695" s="2"/>
      <c r="G3695" s="4"/>
      <c r="H3695" s="3"/>
    </row>
    <row r="3696" spans="1:8" x14ac:dyDescent="0.55000000000000004">
      <c r="A3696" s="2"/>
      <c r="G3696" s="4"/>
      <c r="H3696" s="3"/>
    </row>
    <row r="3697" spans="1:8" x14ac:dyDescent="0.55000000000000004">
      <c r="A3697" s="2"/>
      <c r="G3697" s="4"/>
      <c r="H3697" s="3"/>
    </row>
    <row r="3698" spans="1:8" x14ac:dyDescent="0.55000000000000004">
      <c r="A3698" s="2"/>
      <c r="G3698" s="4"/>
      <c r="H3698" s="3"/>
    </row>
    <row r="3699" spans="1:8" x14ac:dyDescent="0.55000000000000004">
      <c r="A3699" s="2"/>
      <c r="G3699" s="4"/>
      <c r="H3699" s="3"/>
    </row>
    <row r="3700" spans="1:8" x14ac:dyDescent="0.55000000000000004">
      <c r="A3700" s="2"/>
      <c r="G3700" s="4"/>
      <c r="H3700" s="3"/>
    </row>
    <row r="3701" spans="1:8" x14ac:dyDescent="0.55000000000000004">
      <c r="A3701" s="2"/>
      <c r="G3701" s="4"/>
      <c r="H3701" s="3"/>
    </row>
    <row r="3702" spans="1:8" x14ac:dyDescent="0.55000000000000004">
      <c r="A3702" s="2"/>
      <c r="G3702" s="4"/>
      <c r="H3702" s="3"/>
    </row>
    <row r="3703" spans="1:8" x14ac:dyDescent="0.55000000000000004">
      <c r="A3703" s="2"/>
      <c r="G3703" s="4"/>
      <c r="H3703" s="3"/>
    </row>
    <row r="3704" spans="1:8" x14ac:dyDescent="0.55000000000000004">
      <c r="A3704" s="2"/>
      <c r="G3704" s="4"/>
      <c r="H3704" s="3"/>
    </row>
    <row r="3705" spans="1:8" x14ac:dyDescent="0.55000000000000004">
      <c r="A3705" s="2"/>
      <c r="G3705" s="4"/>
      <c r="H3705" s="3"/>
    </row>
    <row r="3706" spans="1:8" x14ac:dyDescent="0.55000000000000004">
      <c r="A3706" s="2"/>
      <c r="G3706" s="4"/>
      <c r="H3706" s="3"/>
    </row>
    <row r="3707" spans="1:8" x14ac:dyDescent="0.55000000000000004">
      <c r="A3707" s="2"/>
      <c r="G3707" s="4"/>
      <c r="H3707" s="3"/>
    </row>
    <row r="3708" spans="1:8" x14ac:dyDescent="0.55000000000000004">
      <c r="A3708" s="2"/>
      <c r="G3708" s="4"/>
      <c r="H3708" s="3"/>
    </row>
    <row r="3709" spans="1:8" x14ac:dyDescent="0.55000000000000004">
      <c r="A3709" s="2"/>
      <c r="G3709" s="4"/>
      <c r="H3709" s="3"/>
    </row>
    <row r="3710" spans="1:8" x14ac:dyDescent="0.55000000000000004">
      <c r="A3710" s="2"/>
      <c r="G3710" s="4"/>
      <c r="H3710" s="3"/>
    </row>
    <row r="3711" spans="1:8" x14ac:dyDescent="0.55000000000000004">
      <c r="A3711" s="2"/>
      <c r="G3711" s="4"/>
      <c r="H3711" s="3"/>
    </row>
    <row r="3712" spans="1:8" x14ac:dyDescent="0.55000000000000004">
      <c r="A3712" s="2"/>
      <c r="G3712" s="4"/>
      <c r="H3712" s="3"/>
    </row>
    <row r="3713" spans="1:8" x14ac:dyDescent="0.55000000000000004">
      <c r="A3713" s="2"/>
      <c r="G3713" s="4"/>
      <c r="H3713" s="3"/>
    </row>
    <row r="3714" spans="1:8" x14ac:dyDescent="0.55000000000000004">
      <c r="A3714" s="2"/>
      <c r="G3714" s="4"/>
      <c r="H3714" s="3"/>
    </row>
    <row r="3715" spans="1:8" x14ac:dyDescent="0.55000000000000004">
      <c r="A3715" s="2"/>
      <c r="G3715" s="4"/>
      <c r="H3715" s="3"/>
    </row>
    <row r="3716" spans="1:8" x14ac:dyDescent="0.55000000000000004">
      <c r="A3716" s="2"/>
      <c r="G3716" s="4"/>
      <c r="H3716" s="3"/>
    </row>
    <row r="3717" spans="1:8" x14ac:dyDescent="0.55000000000000004">
      <c r="A3717" s="2"/>
      <c r="G3717" s="4"/>
      <c r="H3717" s="3"/>
    </row>
    <row r="3718" spans="1:8" x14ac:dyDescent="0.55000000000000004">
      <c r="A3718" s="2"/>
      <c r="G3718" s="4"/>
      <c r="H3718" s="3"/>
    </row>
    <row r="3719" spans="1:8" x14ac:dyDescent="0.55000000000000004">
      <c r="A3719" s="2"/>
      <c r="G3719" s="4"/>
      <c r="H3719" s="3"/>
    </row>
    <row r="3720" spans="1:8" x14ac:dyDescent="0.55000000000000004">
      <c r="A3720" s="2"/>
      <c r="G3720" s="4"/>
      <c r="H3720" s="3"/>
    </row>
    <row r="3721" spans="1:8" x14ac:dyDescent="0.55000000000000004">
      <c r="A3721" s="2"/>
      <c r="G3721" s="4"/>
      <c r="H3721" s="3"/>
    </row>
    <row r="3722" spans="1:8" x14ac:dyDescent="0.55000000000000004">
      <c r="A3722" s="2"/>
      <c r="G3722" s="4"/>
      <c r="H3722" s="3"/>
    </row>
    <row r="3723" spans="1:8" x14ac:dyDescent="0.55000000000000004">
      <c r="A3723" s="2"/>
      <c r="G3723" s="4"/>
      <c r="H3723" s="3"/>
    </row>
    <row r="3724" spans="1:8" x14ac:dyDescent="0.55000000000000004">
      <c r="A3724" s="2"/>
      <c r="G3724" s="4"/>
      <c r="H3724" s="3"/>
    </row>
    <row r="3725" spans="1:8" x14ac:dyDescent="0.55000000000000004">
      <c r="A3725" s="2"/>
      <c r="G3725" s="4"/>
      <c r="H3725" s="3"/>
    </row>
    <row r="3726" spans="1:8" x14ac:dyDescent="0.55000000000000004">
      <c r="A3726" s="2"/>
      <c r="G3726" s="4"/>
      <c r="H3726" s="3"/>
    </row>
    <row r="3727" spans="1:8" x14ac:dyDescent="0.55000000000000004">
      <c r="A3727" s="2"/>
      <c r="G3727" s="4"/>
      <c r="H3727" s="3"/>
    </row>
    <row r="3728" spans="1:8" x14ac:dyDescent="0.55000000000000004">
      <c r="A3728" s="2"/>
      <c r="G3728" s="4"/>
      <c r="H3728" s="3"/>
    </row>
    <row r="3729" spans="1:8" x14ac:dyDescent="0.55000000000000004">
      <c r="A3729" s="2"/>
      <c r="G3729" s="4"/>
      <c r="H3729" s="3"/>
    </row>
    <row r="3730" spans="1:8" x14ac:dyDescent="0.55000000000000004">
      <c r="A3730" s="2"/>
      <c r="G3730" s="4"/>
      <c r="H3730" s="3"/>
    </row>
    <row r="3731" spans="1:8" x14ac:dyDescent="0.55000000000000004">
      <c r="A3731" s="2"/>
      <c r="G3731" s="4"/>
      <c r="H3731" s="3"/>
    </row>
    <row r="3732" spans="1:8" x14ac:dyDescent="0.55000000000000004">
      <c r="A3732" s="2"/>
      <c r="G3732" s="4"/>
      <c r="H3732" s="3"/>
    </row>
    <row r="3733" spans="1:8" x14ac:dyDescent="0.55000000000000004">
      <c r="A3733" s="2"/>
      <c r="G3733" s="4"/>
      <c r="H3733" s="3"/>
    </row>
    <row r="3734" spans="1:8" x14ac:dyDescent="0.55000000000000004">
      <c r="A3734" s="2"/>
      <c r="G3734" s="4"/>
      <c r="H3734" s="3"/>
    </row>
    <row r="3735" spans="1:8" x14ac:dyDescent="0.55000000000000004">
      <c r="A3735" s="2"/>
      <c r="G3735" s="4"/>
      <c r="H3735" s="3"/>
    </row>
    <row r="3736" spans="1:8" x14ac:dyDescent="0.55000000000000004">
      <c r="A3736" s="2"/>
      <c r="G3736" s="4"/>
      <c r="H3736" s="3"/>
    </row>
    <row r="3737" spans="1:8" x14ac:dyDescent="0.55000000000000004">
      <c r="A3737" s="2"/>
      <c r="G3737" s="4"/>
      <c r="H3737" s="3"/>
    </row>
    <row r="3738" spans="1:8" x14ac:dyDescent="0.55000000000000004">
      <c r="A3738" s="2"/>
      <c r="G3738" s="4"/>
      <c r="H3738" s="3"/>
    </row>
    <row r="3739" spans="1:8" x14ac:dyDescent="0.55000000000000004">
      <c r="A3739" s="2"/>
      <c r="G3739" s="4"/>
      <c r="H3739" s="3"/>
    </row>
    <row r="3740" spans="1:8" x14ac:dyDescent="0.55000000000000004">
      <c r="A3740" s="2"/>
      <c r="G3740" s="4"/>
      <c r="H3740" s="3"/>
    </row>
    <row r="3741" spans="1:8" x14ac:dyDescent="0.55000000000000004">
      <c r="A3741" s="2"/>
      <c r="G3741" s="4"/>
      <c r="H3741" s="3"/>
    </row>
    <row r="3742" spans="1:8" x14ac:dyDescent="0.55000000000000004">
      <c r="A3742" s="2"/>
      <c r="G3742" s="4"/>
      <c r="H3742" s="3"/>
    </row>
    <row r="3743" spans="1:8" x14ac:dyDescent="0.55000000000000004">
      <c r="A3743" s="2"/>
      <c r="G3743" s="4"/>
      <c r="H3743" s="3"/>
    </row>
    <row r="3744" spans="1:8" x14ac:dyDescent="0.55000000000000004">
      <c r="A3744" s="2"/>
      <c r="G3744" s="4"/>
      <c r="H3744" s="3"/>
    </row>
    <row r="3745" spans="1:8" x14ac:dyDescent="0.55000000000000004">
      <c r="A3745" s="2"/>
      <c r="G3745" s="4"/>
      <c r="H3745" s="3"/>
    </row>
    <row r="3746" spans="1:8" x14ac:dyDescent="0.55000000000000004">
      <c r="A3746" s="2"/>
      <c r="G3746" s="4"/>
      <c r="H3746" s="3"/>
    </row>
    <row r="3747" spans="1:8" x14ac:dyDescent="0.55000000000000004">
      <c r="A3747" s="2"/>
      <c r="G3747" s="4"/>
      <c r="H3747" s="3"/>
    </row>
    <row r="3748" spans="1:8" x14ac:dyDescent="0.55000000000000004">
      <c r="A3748" s="2"/>
      <c r="G3748" s="4"/>
      <c r="H3748" s="3"/>
    </row>
    <row r="3749" spans="1:8" x14ac:dyDescent="0.55000000000000004">
      <c r="A3749" s="2"/>
      <c r="G3749" s="4"/>
      <c r="H3749" s="3"/>
    </row>
    <row r="3750" spans="1:8" x14ac:dyDescent="0.55000000000000004">
      <c r="A3750" s="2"/>
      <c r="G3750" s="4"/>
      <c r="H3750" s="3"/>
    </row>
    <row r="3751" spans="1:8" x14ac:dyDescent="0.55000000000000004">
      <c r="A3751" s="2"/>
      <c r="G3751" s="4"/>
      <c r="H3751" s="3"/>
    </row>
    <row r="3752" spans="1:8" x14ac:dyDescent="0.55000000000000004">
      <c r="A3752" s="2"/>
      <c r="G3752" s="4"/>
      <c r="H3752" s="3"/>
    </row>
    <row r="3753" spans="1:8" x14ac:dyDescent="0.55000000000000004">
      <c r="A3753" s="2"/>
      <c r="G3753" s="4"/>
      <c r="H3753" s="3"/>
    </row>
    <row r="3754" spans="1:8" x14ac:dyDescent="0.55000000000000004">
      <c r="A3754" s="2"/>
      <c r="G3754" s="4"/>
      <c r="H3754" s="3"/>
    </row>
    <row r="3755" spans="1:8" x14ac:dyDescent="0.55000000000000004">
      <c r="A3755" s="2"/>
      <c r="G3755" s="4"/>
      <c r="H3755" s="3"/>
    </row>
    <row r="3756" spans="1:8" x14ac:dyDescent="0.55000000000000004">
      <c r="A3756" s="2"/>
      <c r="G3756" s="4"/>
      <c r="H3756" s="3"/>
    </row>
    <row r="3757" spans="1:8" x14ac:dyDescent="0.55000000000000004">
      <c r="A3757" s="2"/>
      <c r="G3757" s="4"/>
      <c r="H3757" s="3"/>
    </row>
    <row r="3758" spans="1:8" x14ac:dyDescent="0.55000000000000004">
      <c r="A3758" s="2"/>
      <c r="G3758" s="4"/>
      <c r="H3758" s="3"/>
    </row>
    <row r="3759" spans="1:8" x14ac:dyDescent="0.55000000000000004">
      <c r="A3759" s="2"/>
      <c r="G3759" s="4"/>
      <c r="H3759" s="3"/>
    </row>
    <row r="3760" spans="1:8" x14ac:dyDescent="0.55000000000000004">
      <c r="A3760" s="2"/>
      <c r="G3760" s="4"/>
      <c r="H3760" s="3"/>
    </row>
    <row r="3761" spans="1:8" x14ac:dyDescent="0.55000000000000004">
      <c r="A3761" s="2"/>
      <c r="G3761" s="4"/>
      <c r="H3761" s="3"/>
    </row>
    <row r="3762" spans="1:8" x14ac:dyDescent="0.55000000000000004">
      <c r="A3762" s="2"/>
      <c r="G3762" s="4"/>
      <c r="H3762" s="3"/>
    </row>
    <row r="3763" spans="1:8" x14ac:dyDescent="0.55000000000000004">
      <c r="A3763" s="2"/>
      <c r="G3763" s="4"/>
      <c r="H3763" s="3"/>
    </row>
    <row r="3764" spans="1:8" x14ac:dyDescent="0.55000000000000004">
      <c r="A3764" s="2"/>
      <c r="G3764" s="4"/>
      <c r="H3764" s="3"/>
    </row>
    <row r="3765" spans="1:8" x14ac:dyDescent="0.55000000000000004">
      <c r="A3765" s="2"/>
      <c r="G3765" s="4"/>
      <c r="H3765" s="3"/>
    </row>
    <row r="3766" spans="1:8" x14ac:dyDescent="0.55000000000000004">
      <c r="A3766" s="2"/>
      <c r="G3766" s="4"/>
      <c r="H3766" s="3"/>
    </row>
    <row r="3767" spans="1:8" x14ac:dyDescent="0.55000000000000004">
      <c r="A3767" s="2"/>
      <c r="G3767" s="4"/>
      <c r="H3767" s="3"/>
    </row>
    <row r="3768" spans="1:8" x14ac:dyDescent="0.55000000000000004">
      <c r="A3768" s="2"/>
      <c r="G3768" s="4"/>
      <c r="H3768" s="3"/>
    </row>
    <row r="3769" spans="1:8" x14ac:dyDescent="0.55000000000000004">
      <c r="A3769" s="2"/>
      <c r="G3769" s="4"/>
      <c r="H3769" s="3"/>
    </row>
    <row r="3770" spans="1:8" x14ac:dyDescent="0.55000000000000004">
      <c r="A3770" s="2"/>
      <c r="G3770" s="4"/>
      <c r="H3770" s="3"/>
    </row>
    <row r="3771" spans="1:8" x14ac:dyDescent="0.55000000000000004">
      <c r="A3771" s="2"/>
      <c r="G3771" s="4"/>
      <c r="H3771" s="3"/>
    </row>
    <row r="3772" spans="1:8" x14ac:dyDescent="0.55000000000000004">
      <c r="A3772" s="2"/>
      <c r="G3772" s="4"/>
      <c r="H3772" s="3"/>
    </row>
    <row r="3773" spans="1:8" x14ac:dyDescent="0.55000000000000004">
      <c r="A3773" s="2"/>
      <c r="G3773" s="4"/>
      <c r="H3773" s="3"/>
    </row>
    <row r="3774" spans="1:8" x14ac:dyDescent="0.55000000000000004">
      <c r="A3774" s="2"/>
      <c r="G3774" s="4"/>
      <c r="H3774" s="3"/>
    </row>
    <row r="3775" spans="1:8" x14ac:dyDescent="0.55000000000000004">
      <c r="A3775" s="2"/>
      <c r="G3775" s="4"/>
      <c r="H3775" s="3"/>
    </row>
    <row r="3776" spans="1:8" x14ac:dyDescent="0.55000000000000004">
      <c r="A3776" s="2"/>
      <c r="G3776" s="4"/>
      <c r="H3776" s="3"/>
    </row>
    <row r="3777" spans="1:8" x14ac:dyDescent="0.55000000000000004">
      <c r="A3777" s="2"/>
      <c r="G3777" s="4"/>
      <c r="H3777" s="3"/>
    </row>
    <row r="3778" spans="1:8" x14ac:dyDescent="0.55000000000000004">
      <c r="A3778" s="2"/>
      <c r="G3778" s="4"/>
      <c r="H3778" s="3"/>
    </row>
    <row r="3779" spans="1:8" x14ac:dyDescent="0.55000000000000004">
      <c r="A3779" s="2"/>
      <c r="G3779" s="4"/>
      <c r="H3779" s="3"/>
    </row>
    <row r="3780" spans="1:8" x14ac:dyDescent="0.55000000000000004">
      <c r="A3780" s="2"/>
      <c r="G3780" s="4"/>
      <c r="H3780" s="3"/>
    </row>
    <row r="3781" spans="1:8" x14ac:dyDescent="0.55000000000000004">
      <c r="A3781" s="2"/>
      <c r="G3781" s="4"/>
      <c r="H3781" s="3"/>
    </row>
    <row r="3782" spans="1:8" x14ac:dyDescent="0.55000000000000004">
      <c r="A3782" s="2"/>
      <c r="G3782" s="4"/>
      <c r="H3782" s="3"/>
    </row>
    <row r="3783" spans="1:8" x14ac:dyDescent="0.55000000000000004">
      <c r="A3783" s="2"/>
      <c r="G3783" s="4"/>
      <c r="H3783" s="3"/>
    </row>
    <row r="3784" spans="1:8" x14ac:dyDescent="0.55000000000000004">
      <c r="A3784" s="2"/>
      <c r="G3784" s="4"/>
      <c r="H3784" s="3"/>
    </row>
    <row r="3785" spans="1:8" x14ac:dyDescent="0.55000000000000004">
      <c r="A3785" s="2"/>
      <c r="G3785" s="4"/>
      <c r="H3785" s="3"/>
    </row>
    <row r="3786" spans="1:8" x14ac:dyDescent="0.55000000000000004">
      <c r="A3786" s="2"/>
      <c r="G3786" s="4"/>
      <c r="H3786" s="3"/>
    </row>
    <row r="3787" spans="1:8" x14ac:dyDescent="0.55000000000000004">
      <c r="A3787" s="2"/>
      <c r="G3787" s="4"/>
      <c r="H3787" s="3"/>
    </row>
    <row r="3788" spans="1:8" x14ac:dyDescent="0.55000000000000004">
      <c r="A3788" s="2"/>
      <c r="G3788" s="4"/>
      <c r="H3788" s="3"/>
    </row>
    <row r="3789" spans="1:8" x14ac:dyDescent="0.55000000000000004">
      <c r="A3789" s="2"/>
      <c r="G3789" s="4"/>
      <c r="H3789" s="3"/>
    </row>
    <row r="3790" spans="1:8" x14ac:dyDescent="0.55000000000000004">
      <c r="A3790" s="2"/>
      <c r="G3790" s="4"/>
      <c r="H3790" s="3"/>
    </row>
    <row r="3791" spans="1:8" x14ac:dyDescent="0.55000000000000004">
      <c r="A3791" s="2"/>
      <c r="G3791" s="4"/>
      <c r="H3791" s="3"/>
    </row>
    <row r="3792" spans="1:8" x14ac:dyDescent="0.55000000000000004">
      <c r="A3792" s="2"/>
      <c r="G3792" s="4"/>
      <c r="H3792" s="3"/>
    </row>
    <row r="3793" spans="1:8" x14ac:dyDescent="0.55000000000000004">
      <c r="A3793" s="2"/>
      <c r="G3793" s="4"/>
      <c r="H3793" s="3"/>
    </row>
    <row r="3794" spans="1:8" x14ac:dyDescent="0.55000000000000004">
      <c r="A3794" s="2"/>
      <c r="G3794" s="4"/>
      <c r="H3794" s="3"/>
    </row>
    <row r="3795" spans="1:8" x14ac:dyDescent="0.55000000000000004">
      <c r="A3795" s="2"/>
      <c r="G3795" s="4"/>
      <c r="H3795" s="3"/>
    </row>
    <row r="3796" spans="1:8" x14ac:dyDescent="0.55000000000000004">
      <c r="A3796" s="2"/>
      <c r="G3796" s="4"/>
      <c r="H3796" s="3"/>
    </row>
    <row r="3797" spans="1:8" x14ac:dyDescent="0.55000000000000004">
      <c r="A3797" s="2"/>
      <c r="G3797" s="4"/>
      <c r="H3797" s="3"/>
    </row>
    <row r="3798" spans="1:8" x14ac:dyDescent="0.55000000000000004">
      <c r="A3798" s="2"/>
      <c r="G3798" s="4"/>
      <c r="H3798" s="3"/>
    </row>
    <row r="3799" spans="1:8" x14ac:dyDescent="0.55000000000000004">
      <c r="A3799" s="2"/>
      <c r="G3799" s="4"/>
      <c r="H3799" s="3"/>
    </row>
    <row r="3800" spans="1:8" x14ac:dyDescent="0.55000000000000004">
      <c r="A3800" s="2"/>
      <c r="G3800" s="4"/>
      <c r="H3800" s="3"/>
    </row>
    <row r="3801" spans="1:8" x14ac:dyDescent="0.55000000000000004">
      <c r="A3801" s="2"/>
      <c r="G3801" s="4"/>
      <c r="H3801" s="3"/>
    </row>
    <row r="3802" spans="1:8" x14ac:dyDescent="0.55000000000000004">
      <c r="A3802" s="2"/>
      <c r="G3802" s="4"/>
      <c r="H3802" s="3"/>
    </row>
    <row r="3803" spans="1:8" x14ac:dyDescent="0.55000000000000004">
      <c r="A3803" s="2"/>
      <c r="G3803" s="4"/>
      <c r="H3803" s="3"/>
    </row>
    <row r="3804" spans="1:8" x14ac:dyDescent="0.55000000000000004">
      <c r="A3804" s="2"/>
      <c r="G3804" s="4"/>
      <c r="H3804" s="3"/>
    </row>
    <row r="3805" spans="1:8" x14ac:dyDescent="0.55000000000000004">
      <c r="A3805" s="2"/>
      <c r="G3805" s="4"/>
      <c r="H3805" s="3"/>
    </row>
    <row r="3806" spans="1:8" x14ac:dyDescent="0.55000000000000004">
      <c r="A3806" s="2"/>
      <c r="G3806" s="4"/>
      <c r="H3806" s="3"/>
    </row>
    <row r="3807" spans="1:8" x14ac:dyDescent="0.55000000000000004">
      <c r="A3807" s="2"/>
      <c r="G3807" s="4"/>
      <c r="H3807" s="3"/>
    </row>
    <row r="3808" spans="1:8" x14ac:dyDescent="0.55000000000000004">
      <c r="A3808" s="2"/>
      <c r="G3808" s="4"/>
      <c r="H3808" s="3"/>
    </row>
    <row r="3809" spans="1:8" x14ac:dyDescent="0.55000000000000004">
      <c r="A3809" s="2"/>
      <c r="G3809" s="4"/>
      <c r="H3809" s="3"/>
    </row>
    <row r="3810" spans="1:8" x14ac:dyDescent="0.55000000000000004">
      <c r="A3810" s="2"/>
      <c r="G3810" s="4"/>
      <c r="H3810" s="3"/>
    </row>
    <row r="3811" spans="1:8" x14ac:dyDescent="0.55000000000000004">
      <c r="A3811" s="2"/>
      <c r="G3811" s="4"/>
      <c r="H3811" s="3"/>
    </row>
    <row r="3812" spans="1:8" x14ac:dyDescent="0.55000000000000004">
      <c r="A3812" s="2"/>
      <c r="G3812" s="4"/>
      <c r="H3812" s="3"/>
    </row>
    <row r="3813" spans="1:8" x14ac:dyDescent="0.55000000000000004">
      <c r="A3813" s="2"/>
      <c r="G3813" s="4"/>
      <c r="H3813" s="3"/>
    </row>
    <row r="3814" spans="1:8" x14ac:dyDescent="0.55000000000000004">
      <c r="A3814" s="2"/>
      <c r="G3814" s="4"/>
      <c r="H3814" s="3"/>
    </row>
    <row r="3815" spans="1:8" x14ac:dyDescent="0.55000000000000004">
      <c r="A3815" s="2"/>
      <c r="G3815" s="4"/>
      <c r="H3815" s="3"/>
    </row>
    <row r="3816" spans="1:8" x14ac:dyDescent="0.55000000000000004">
      <c r="A3816" s="2"/>
      <c r="G3816" s="4"/>
      <c r="H3816" s="3"/>
    </row>
    <row r="3817" spans="1:8" x14ac:dyDescent="0.55000000000000004">
      <c r="A3817" s="2"/>
      <c r="G3817" s="4"/>
      <c r="H3817" s="3"/>
    </row>
    <row r="3818" spans="1:8" x14ac:dyDescent="0.55000000000000004">
      <c r="A3818" s="2"/>
      <c r="G3818" s="4"/>
      <c r="H3818" s="3"/>
    </row>
    <row r="3819" spans="1:8" x14ac:dyDescent="0.55000000000000004">
      <c r="A3819" s="2"/>
      <c r="G3819" s="4"/>
      <c r="H3819" s="3"/>
    </row>
    <row r="3820" spans="1:8" x14ac:dyDescent="0.55000000000000004">
      <c r="A3820" s="2"/>
      <c r="G3820" s="4"/>
      <c r="H3820" s="3"/>
    </row>
    <row r="3821" spans="1:8" x14ac:dyDescent="0.55000000000000004">
      <c r="A3821" s="2"/>
      <c r="G3821" s="4"/>
      <c r="H3821" s="3"/>
    </row>
    <row r="3822" spans="1:8" x14ac:dyDescent="0.55000000000000004">
      <c r="A3822" s="2"/>
      <c r="G3822" s="4"/>
      <c r="H3822" s="3"/>
    </row>
    <row r="3823" spans="1:8" x14ac:dyDescent="0.55000000000000004">
      <c r="A3823" s="2"/>
      <c r="G3823" s="4"/>
      <c r="H3823" s="3"/>
    </row>
    <row r="3824" spans="1:8" x14ac:dyDescent="0.55000000000000004">
      <c r="A3824" s="2"/>
      <c r="G3824" s="4"/>
      <c r="H3824" s="3"/>
    </row>
    <row r="3825" spans="1:8" x14ac:dyDescent="0.55000000000000004">
      <c r="A3825" s="2"/>
      <c r="G3825" s="4"/>
      <c r="H3825" s="3"/>
    </row>
    <row r="3826" spans="1:8" x14ac:dyDescent="0.55000000000000004">
      <c r="A3826" s="2"/>
      <c r="G3826" s="4"/>
      <c r="H3826" s="3"/>
    </row>
    <row r="3827" spans="1:8" x14ac:dyDescent="0.55000000000000004">
      <c r="A3827" s="2"/>
      <c r="G3827" s="4"/>
      <c r="H3827" s="3"/>
    </row>
    <row r="3828" spans="1:8" x14ac:dyDescent="0.55000000000000004">
      <c r="A3828" s="2"/>
      <c r="G3828" s="4"/>
      <c r="H3828" s="3"/>
    </row>
    <row r="3829" spans="1:8" x14ac:dyDescent="0.55000000000000004">
      <c r="A3829" s="2"/>
      <c r="G3829" s="4"/>
      <c r="H3829" s="3"/>
    </row>
    <row r="3830" spans="1:8" x14ac:dyDescent="0.55000000000000004">
      <c r="A3830" s="2"/>
      <c r="G3830" s="4"/>
      <c r="H3830" s="3"/>
    </row>
    <row r="3831" spans="1:8" x14ac:dyDescent="0.55000000000000004">
      <c r="A3831" s="2"/>
      <c r="G3831" s="4"/>
      <c r="H3831" s="3"/>
    </row>
    <row r="3832" spans="1:8" x14ac:dyDescent="0.55000000000000004">
      <c r="A3832" s="2"/>
      <c r="G3832" s="4"/>
      <c r="H3832" s="3"/>
    </row>
    <row r="3833" spans="1:8" x14ac:dyDescent="0.55000000000000004">
      <c r="A3833" s="2"/>
      <c r="G3833" s="4"/>
      <c r="H3833" s="3"/>
    </row>
    <row r="3834" spans="1:8" x14ac:dyDescent="0.55000000000000004">
      <c r="A3834" s="2"/>
      <c r="G3834" s="4"/>
      <c r="H3834" s="3"/>
    </row>
    <row r="3835" spans="1:8" x14ac:dyDescent="0.55000000000000004">
      <c r="A3835" s="2"/>
      <c r="G3835" s="4"/>
      <c r="H3835" s="3"/>
    </row>
    <row r="3836" spans="1:8" x14ac:dyDescent="0.55000000000000004">
      <c r="A3836" s="2"/>
      <c r="G3836" s="4"/>
      <c r="H3836" s="3"/>
    </row>
    <row r="3837" spans="1:8" x14ac:dyDescent="0.55000000000000004">
      <c r="A3837" s="2"/>
      <c r="G3837" s="4"/>
      <c r="H3837" s="3"/>
    </row>
    <row r="3838" spans="1:8" x14ac:dyDescent="0.55000000000000004">
      <c r="A3838" s="2"/>
      <c r="G3838" s="4"/>
      <c r="H3838" s="3"/>
    </row>
    <row r="3839" spans="1:8" x14ac:dyDescent="0.55000000000000004">
      <c r="A3839" s="2"/>
      <c r="G3839" s="4"/>
      <c r="H3839" s="3"/>
    </row>
    <row r="3840" spans="1:8" x14ac:dyDescent="0.55000000000000004">
      <c r="A3840" s="2"/>
      <c r="G3840" s="4"/>
      <c r="H3840" s="3"/>
    </row>
    <row r="3841" spans="1:8" x14ac:dyDescent="0.55000000000000004">
      <c r="A3841" s="2"/>
      <c r="G3841" s="4"/>
      <c r="H3841" s="3"/>
    </row>
    <row r="3842" spans="1:8" x14ac:dyDescent="0.55000000000000004">
      <c r="A3842" s="2"/>
      <c r="G3842" s="4"/>
      <c r="H3842" s="3"/>
    </row>
    <row r="3843" spans="1:8" x14ac:dyDescent="0.55000000000000004">
      <c r="A3843" s="2"/>
      <c r="G3843" s="4"/>
      <c r="H3843" s="3"/>
    </row>
    <row r="3844" spans="1:8" x14ac:dyDescent="0.55000000000000004">
      <c r="A3844" s="2"/>
      <c r="G3844" s="4"/>
      <c r="H3844" s="3"/>
    </row>
    <row r="3845" spans="1:8" x14ac:dyDescent="0.55000000000000004">
      <c r="A3845" s="2"/>
      <c r="G3845" s="4"/>
      <c r="H3845" s="3"/>
    </row>
    <row r="3846" spans="1:8" x14ac:dyDescent="0.55000000000000004">
      <c r="A3846" s="2"/>
      <c r="G3846" s="4"/>
      <c r="H3846" s="3"/>
    </row>
    <row r="3847" spans="1:8" x14ac:dyDescent="0.55000000000000004">
      <c r="A3847" s="2"/>
      <c r="G3847" s="4"/>
      <c r="H3847" s="3"/>
    </row>
    <row r="3848" spans="1:8" x14ac:dyDescent="0.55000000000000004">
      <c r="A3848" s="2"/>
      <c r="G3848" s="4"/>
      <c r="H3848" s="3"/>
    </row>
    <row r="3849" spans="1:8" x14ac:dyDescent="0.55000000000000004">
      <c r="A3849" s="2"/>
      <c r="G3849" s="4"/>
      <c r="H3849" s="3"/>
    </row>
    <row r="3850" spans="1:8" x14ac:dyDescent="0.55000000000000004">
      <c r="A3850" s="2"/>
      <c r="G3850" s="4"/>
      <c r="H3850" s="3"/>
    </row>
    <row r="3851" spans="1:8" x14ac:dyDescent="0.55000000000000004">
      <c r="A3851" s="2"/>
      <c r="G3851" s="4"/>
      <c r="H3851" s="3"/>
    </row>
    <row r="3852" spans="1:8" x14ac:dyDescent="0.55000000000000004">
      <c r="A3852" s="2"/>
      <c r="G3852" s="4"/>
      <c r="H3852" s="3"/>
    </row>
    <row r="3853" spans="1:8" x14ac:dyDescent="0.55000000000000004">
      <c r="A3853" s="2"/>
      <c r="G3853" s="4"/>
      <c r="H3853" s="3"/>
    </row>
    <row r="3854" spans="1:8" x14ac:dyDescent="0.55000000000000004">
      <c r="A3854" s="2"/>
      <c r="G3854" s="4"/>
      <c r="H3854" s="3"/>
    </row>
    <row r="3855" spans="1:8" x14ac:dyDescent="0.55000000000000004">
      <c r="A3855" s="2"/>
      <c r="G3855" s="4"/>
      <c r="H3855" s="3"/>
    </row>
    <row r="3856" spans="1:8" x14ac:dyDescent="0.55000000000000004">
      <c r="A3856" s="2"/>
      <c r="G3856" s="4"/>
      <c r="H3856" s="3"/>
    </row>
    <row r="3857" spans="1:8" x14ac:dyDescent="0.55000000000000004">
      <c r="A3857" s="2"/>
      <c r="G3857" s="4"/>
      <c r="H3857" s="3"/>
    </row>
    <row r="3858" spans="1:8" x14ac:dyDescent="0.55000000000000004">
      <c r="A3858" s="2"/>
      <c r="G3858" s="4"/>
      <c r="H3858" s="3"/>
    </row>
    <row r="3859" spans="1:8" x14ac:dyDescent="0.55000000000000004">
      <c r="A3859" s="2"/>
      <c r="G3859" s="4"/>
      <c r="H3859" s="3"/>
    </row>
    <row r="3860" spans="1:8" x14ac:dyDescent="0.55000000000000004">
      <c r="A3860" s="2"/>
      <c r="G3860" s="4"/>
      <c r="H3860" s="3"/>
    </row>
    <row r="3861" spans="1:8" x14ac:dyDescent="0.55000000000000004">
      <c r="A3861" s="2"/>
      <c r="G3861" s="4"/>
      <c r="H3861" s="3"/>
    </row>
    <row r="3862" spans="1:8" x14ac:dyDescent="0.55000000000000004">
      <c r="A3862" s="2"/>
      <c r="G3862" s="4"/>
      <c r="H3862" s="3"/>
    </row>
    <row r="3863" spans="1:8" x14ac:dyDescent="0.55000000000000004">
      <c r="A3863" s="2"/>
      <c r="G3863" s="4"/>
      <c r="H3863" s="3"/>
    </row>
    <row r="3864" spans="1:8" x14ac:dyDescent="0.55000000000000004">
      <c r="A3864" s="2"/>
      <c r="G3864" s="4"/>
      <c r="H3864" s="3"/>
    </row>
    <row r="3865" spans="1:8" x14ac:dyDescent="0.55000000000000004">
      <c r="A3865" s="2"/>
      <c r="G3865" s="4"/>
      <c r="H3865" s="3"/>
    </row>
    <row r="3866" spans="1:8" x14ac:dyDescent="0.55000000000000004">
      <c r="A3866" s="2"/>
      <c r="G3866" s="4"/>
      <c r="H3866" s="3"/>
    </row>
    <row r="3867" spans="1:8" x14ac:dyDescent="0.55000000000000004">
      <c r="A3867" s="2"/>
      <c r="G3867" s="4"/>
      <c r="H3867" s="3"/>
    </row>
    <row r="3868" spans="1:8" x14ac:dyDescent="0.55000000000000004">
      <c r="A3868" s="2"/>
      <c r="G3868" s="4"/>
      <c r="H3868" s="3"/>
    </row>
    <row r="3869" spans="1:8" x14ac:dyDescent="0.55000000000000004">
      <c r="A3869" s="2"/>
      <c r="G3869" s="4"/>
      <c r="H3869" s="3"/>
    </row>
    <row r="3870" spans="1:8" x14ac:dyDescent="0.55000000000000004">
      <c r="A3870" s="2"/>
      <c r="G3870" s="4"/>
      <c r="H3870" s="3"/>
    </row>
    <row r="3871" spans="1:8" x14ac:dyDescent="0.55000000000000004">
      <c r="A3871" s="2"/>
      <c r="G3871" s="4"/>
      <c r="H3871" s="3"/>
    </row>
    <row r="3872" spans="1:8" x14ac:dyDescent="0.55000000000000004">
      <c r="A3872" s="2"/>
      <c r="G3872" s="4"/>
      <c r="H3872" s="3"/>
    </row>
    <row r="3873" spans="1:8" x14ac:dyDescent="0.55000000000000004">
      <c r="A3873" s="2"/>
      <c r="G3873" s="4"/>
      <c r="H3873" s="3"/>
    </row>
    <row r="3874" spans="1:8" x14ac:dyDescent="0.55000000000000004">
      <c r="A3874" s="2"/>
      <c r="G3874" s="4"/>
      <c r="H3874" s="3"/>
    </row>
    <row r="3875" spans="1:8" x14ac:dyDescent="0.55000000000000004">
      <c r="A3875" s="2"/>
      <c r="G3875" s="4"/>
      <c r="H3875" s="3"/>
    </row>
    <row r="3876" spans="1:8" x14ac:dyDescent="0.55000000000000004">
      <c r="A3876" s="2"/>
      <c r="G3876" s="4"/>
      <c r="H3876" s="3"/>
    </row>
    <row r="3877" spans="1:8" x14ac:dyDescent="0.55000000000000004">
      <c r="A3877" s="2"/>
      <c r="G3877" s="4"/>
      <c r="H3877" s="3"/>
    </row>
    <row r="3878" spans="1:8" x14ac:dyDescent="0.55000000000000004">
      <c r="A3878" s="2"/>
      <c r="G3878" s="4"/>
      <c r="H3878" s="3"/>
    </row>
    <row r="3879" spans="1:8" x14ac:dyDescent="0.55000000000000004">
      <c r="A3879" s="2"/>
      <c r="G3879" s="4"/>
      <c r="H3879" s="3"/>
    </row>
    <row r="3880" spans="1:8" x14ac:dyDescent="0.55000000000000004">
      <c r="A3880" s="2"/>
      <c r="G3880" s="4"/>
      <c r="H3880" s="3"/>
    </row>
    <row r="3881" spans="1:8" x14ac:dyDescent="0.55000000000000004">
      <c r="A3881" s="2"/>
      <c r="G3881" s="4"/>
      <c r="H3881" s="3"/>
    </row>
    <row r="3882" spans="1:8" x14ac:dyDescent="0.55000000000000004">
      <c r="A3882" s="2"/>
      <c r="G3882" s="4"/>
      <c r="H3882" s="3"/>
    </row>
    <row r="3883" spans="1:8" x14ac:dyDescent="0.55000000000000004">
      <c r="A3883" s="2"/>
      <c r="G3883" s="4"/>
      <c r="H3883" s="3"/>
    </row>
    <row r="3884" spans="1:8" x14ac:dyDescent="0.55000000000000004">
      <c r="A3884" s="2"/>
      <c r="G3884" s="4"/>
      <c r="H3884" s="3"/>
    </row>
    <row r="3885" spans="1:8" x14ac:dyDescent="0.55000000000000004">
      <c r="A3885" s="2"/>
      <c r="G3885" s="4"/>
      <c r="H3885" s="3"/>
    </row>
    <row r="3886" spans="1:8" x14ac:dyDescent="0.55000000000000004">
      <c r="A3886" s="2"/>
      <c r="G3886" s="4"/>
      <c r="H3886" s="3"/>
    </row>
    <row r="3887" spans="1:8" x14ac:dyDescent="0.55000000000000004">
      <c r="A3887" s="2"/>
      <c r="G3887" s="4"/>
      <c r="H3887" s="3"/>
    </row>
    <row r="3888" spans="1:8" x14ac:dyDescent="0.55000000000000004">
      <c r="A3888" s="2"/>
      <c r="G3888" s="4"/>
      <c r="H3888" s="3"/>
    </row>
    <row r="3889" spans="1:8" x14ac:dyDescent="0.55000000000000004">
      <c r="A3889" s="2"/>
      <c r="G3889" s="4"/>
      <c r="H3889" s="3"/>
    </row>
    <row r="3890" spans="1:8" x14ac:dyDescent="0.55000000000000004">
      <c r="A3890" s="2"/>
      <c r="G3890" s="4"/>
      <c r="H3890" s="3"/>
    </row>
    <row r="3891" spans="1:8" x14ac:dyDescent="0.55000000000000004">
      <c r="A3891" s="2"/>
      <c r="G3891" s="4"/>
      <c r="H3891" s="3"/>
    </row>
    <row r="3892" spans="1:8" x14ac:dyDescent="0.55000000000000004">
      <c r="A3892" s="2"/>
      <c r="G3892" s="4"/>
      <c r="H3892" s="3"/>
    </row>
    <row r="3893" spans="1:8" x14ac:dyDescent="0.55000000000000004">
      <c r="A3893" s="2"/>
      <c r="G3893" s="4"/>
      <c r="H3893" s="3"/>
    </row>
    <row r="3894" spans="1:8" x14ac:dyDescent="0.55000000000000004">
      <c r="A3894" s="2"/>
      <c r="G3894" s="4"/>
      <c r="H3894" s="3"/>
    </row>
    <row r="3895" spans="1:8" x14ac:dyDescent="0.55000000000000004">
      <c r="A3895" s="2"/>
      <c r="G3895" s="4"/>
      <c r="H3895" s="3"/>
    </row>
    <row r="3896" spans="1:8" x14ac:dyDescent="0.55000000000000004">
      <c r="A3896" s="2"/>
      <c r="G3896" s="4"/>
      <c r="H3896" s="3"/>
    </row>
    <row r="3897" spans="1:8" x14ac:dyDescent="0.55000000000000004">
      <c r="A3897" s="2"/>
      <c r="G3897" s="4"/>
      <c r="H3897" s="3"/>
    </row>
    <row r="3898" spans="1:8" x14ac:dyDescent="0.55000000000000004">
      <c r="A3898" s="2"/>
      <c r="G3898" s="4"/>
      <c r="H3898" s="3"/>
    </row>
    <row r="3899" spans="1:8" x14ac:dyDescent="0.55000000000000004">
      <c r="A3899" s="2"/>
      <c r="G3899" s="4"/>
      <c r="H3899" s="3"/>
    </row>
    <row r="3900" spans="1:8" x14ac:dyDescent="0.55000000000000004">
      <c r="A3900" s="2"/>
      <c r="G3900" s="4"/>
      <c r="H3900" s="3"/>
    </row>
    <row r="3901" spans="1:8" x14ac:dyDescent="0.55000000000000004">
      <c r="A3901" s="2"/>
      <c r="G3901" s="4"/>
      <c r="H3901" s="3"/>
    </row>
    <row r="3902" spans="1:8" x14ac:dyDescent="0.55000000000000004">
      <c r="A3902" s="2"/>
      <c r="G3902" s="4"/>
      <c r="H3902" s="3"/>
    </row>
    <row r="3903" spans="1:8" x14ac:dyDescent="0.55000000000000004">
      <c r="A3903" s="2"/>
      <c r="G3903" s="4"/>
      <c r="H3903" s="3"/>
    </row>
    <row r="3904" spans="1:8" x14ac:dyDescent="0.55000000000000004">
      <c r="A3904" s="2"/>
      <c r="G3904" s="4"/>
      <c r="H3904" s="3"/>
    </row>
    <row r="3905" spans="1:8" x14ac:dyDescent="0.55000000000000004">
      <c r="A3905" s="2"/>
      <c r="G3905" s="4"/>
      <c r="H3905" s="3"/>
    </row>
    <row r="3906" spans="1:8" x14ac:dyDescent="0.55000000000000004">
      <c r="A3906" s="2"/>
      <c r="G3906" s="4"/>
      <c r="H3906" s="3"/>
    </row>
    <row r="3907" spans="1:8" x14ac:dyDescent="0.55000000000000004">
      <c r="A3907" s="2"/>
      <c r="G3907" s="4"/>
      <c r="H3907" s="3"/>
    </row>
    <row r="3908" spans="1:8" x14ac:dyDescent="0.55000000000000004">
      <c r="A3908" s="2"/>
      <c r="G3908" s="4"/>
      <c r="H3908" s="3"/>
    </row>
    <row r="3909" spans="1:8" x14ac:dyDescent="0.55000000000000004">
      <c r="A3909" s="2"/>
      <c r="G3909" s="4"/>
      <c r="H3909" s="3"/>
    </row>
    <row r="3910" spans="1:8" x14ac:dyDescent="0.55000000000000004">
      <c r="A3910" s="2"/>
      <c r="G3910" s="4"/>
      <c r="H3910" s="3"/>
    </row>
    <row r="3911" spans="1:8" x14ac:dyDescent="0.55000000000000004">
      <c r="A3911" s="2"/>
      <c r="G3911" s="4"/>
      <c r="H3911" s="3"/>
    </row>
    <row r="3912" spans="1:8" x14ac:dyDescent="0.55000000000000004">
      <c r="A3912" s="2"/>
      <c r="G3912" s="4"/>
      <c r="H3912" s="3"/>
    </row>
    <row r="3913" spans="1:8" x14ac:dyDescent="0.55000000000000004">
      <c r="A3913" s="2"/>
      <c r="G3913" s="4"/>
      <c r="H3913" s="3"/>
    </row>
    <row r="3914" spans="1:8" x14ac:dyDescent="0.55000000000000004">
      <c r="A3914" s="2"/>
      <c r="G3914" s="4"/>
      <c r="H3914" s="3"/>
    </row>
    <row r="3915" spans="1:8" x14ac:dyDescent="0.55000000000000004">
      <c r="A3915" s="2"/>
      <c r="G3915" s="4"/>
      <c r="H3915" s="3"/>
    </row>
    <row r="3916" spans="1:8" x14ac:dyDescent="0.55000000000000004">
      <c r="A3916" s="2"/>
      <c r="G3916" s="4"/>
      <c r="H3916" s="3"/>
    </row>
    <row r="3917" spans="1:8" x14ac:dyDescent="0.55000000000000004">
      <c r="A3917" s="2"/>
      <c r="G3917" s="4"/>
      <c r="H3917" s="3"/>
    </row>
    <row r="3918" spans="1:8" x14ac:dyDescent="0.55000000000000004">
      <c r="A3918" s="2"/>
      <c r="G3918" s="4"/>
      <c r="H3918" s="3"/>
    </row>
    <row r="3919" spans="1:8" x14ac:dyDescent="0.55000000000000004">
      <c r="A3919" s="2"/>
      <c r="G3919" s="4"/>
      <c r="H3919" s="3"/>
    </row>
    <row r="3920" spans="1:8" x14ac:dyDescent="0.55000000000000004">
      <c r="A3920" s="2"/>
      <c r="G3920" s="4"/>
      <c r="H3920" s="3"/>
    </row>
    <row r="3921" spans="1:8" x14ac:dyDescent="0.55000000000000004">
      <c r="A3921" s="2"/>
      <c r="G3921" s="4"/>
      <c r="H3921" s="3"/>
    </row>
    <row r="3922" spans="1:8" x14ac:dyDescent="0.55000000000000004">
      <c r="A3922" s="2"/>
      <c r="G3922" s="4"/>
      <c r="H3922" s="3"/>
    </row>
    <row r="3923" spans="1:8" x14ac:dyDescent="0.55000000000000004">
      <c r="A3923" s="2"/>
      <c r="G3923" s="4"/>
      <c r="H3923" s="3"/>
    </row>
    <row r="3924" spans="1:8" x14ac:dyDescent="0.55000000000000004">
      <c r="A3924" s="2"/>
      <c r="G3924" s="4"/>
      <c r="H3924" s="3"/>
    </row>
    <row r="3925" spans="1:8" x14ac:dyDescent="0.55000000000000004">
      <c r="A3925" s="2"/>
      <c r="G3925" s="4"/>
      <c r="H3925" s="3"/>
    </row>
    <row r="3926" spans="1:8" x14ac:dyDescent="0.55000000000000004">
      <c r="A3926" s="2"/>
      <c r="G3926" s="4"/>
      <c r="H3926" s="3"/>
    </row>
    <row r="3927" spans="1:8" x14ac:dyDescent="0.55000000000000004">
      <c r="A3927" s="2"/>
      <c r="G3927" s="4"/>
      <c r="H3927" s="3"/>
    </row>
    <row r="3928" spans="1:8" x14ac:dyDescent="0.55000000000000004">
      <c r="A3928" s="2"/>
      <c r="G3928" s="4"/>
      <c r="H3928" s="3"/>
    </row>
    <row r="3929" spans="1:8" x14ac:dyDescent="0.55000000000000004">
      <c r="A3929" s="2"/>
      <c r="G3929" s="4"/>
      <c r="H3929" s="3"/>
    </row>
    <row r="3930" spans="1:8" x14ac:dyDescent="0.55000000000000004">
      <c r="A3930" s="2"/>
      <c r="G3930" s="4"/>
      <c r="H3930" s="3"/>
    </row>
    <row r="3931" spans="1:8" x14ac:dyDescent="0.55000000000000004">
      <c r="A3931" s="2"/>
      <c r="G3931" s="4"/>
      <c r="H3931" s="3"/>
    </row>
    <row r="3932" spans="1:8" x14ac:dyDescent="0.55000000000000004">
      <c r="A3932" s="2"/>
      <c r="G3932" s="4"/>
      <c r="H3932" s="3"/>
    </row>
    <row r="3933" spans="1:8" x14ac:dyDescent="0.55000000000000004">
      <c r="A3933" s="2"/>
      <c r="G3933" s="4"/>
      <c r="H3933" s="3"/>
    </row>
    <row r="3934" spans="1:8" x14ac:dyDescent="0.55000000000000004">
      <c r="A3934" s="2"/>
      <c r="G3934" s="4"/>
      <c r="H3934" s="3"/>
    </row>
    <row r="3935" spans="1:8" x14ac:dyDescent="0.55000000000000004">
      <c r="A3935" s="2"/>
      <c r="G3935" s="4"/>
      <c r="H3935" s="3"/>
    </row>
    <row r="3936" spans="1:8" x14ac:dyDescent="0.55000000000000004">
      <c r="A3936" s="2"/>
      <c r="G3936" s="4"/>
      <c r="H3936" s="3"/>
    </row>
    <row r="3937" spans="1:8" x14ac:dyDescent="0.55000000000000004">
      <c r="A3937" s="2"/>
      <c r="G3937" s="4"/>
      <c r="H3937" s="3"/>
    </row>
    <row r="3938" spans="1:8" x14ac:dyDescent="0.55000000000000004">
      <c r="A3938" s="2"/>
      <c r="G3938" s="4"/>
      <c r="H3938" s="3"/>
    </row>
    <row r="3939" spans="1:8" x14ac:dyDescent="0.55000000000000004">
      <c r="A3939" s="2"/>
      <c r="G3939" s="4"/>
      <c r="H3939" s="3"/>
    </row>
    <row r="3940" spans="1:8" x14ac:dyDescent="0.55000000000000004">
      <c r="A3940" s="2"/>
      <c r="G3940" s="4"/>
      <c r="H3940" s="3"/>
    </row>
    <row r="3941" spans="1:8" x14ac:dyDescent="0.55000000000000004">
      <c r="A3941" s="2"/>
      <c r="G3941" s="4"/>
      <c r="H3941" s="3"/>
    </row>
    <row r="3942" spans="1:8" x14ac:dyDescent="0.55000000000000004">
      <c r="A3942" s="2"/>
      <c r="G3942" s="4"/>
      <c r="H3942" s="3"/>
    </row>
    <row r="3943" spans="1:8" x14ac:dyDescent="0.55000000000000004">
      <c r="A3943" s="2"/>
      <c r="G3943" s="4"/>
      <c r="H3943" s="3"/>
    </row>
    <row r="3944" spans="1:8" x14ac:dyDescent="0.55000000000000004">
      <c r="A3944" s="2"/>
      <c r="G3944" s="4"/>
      <c r="H3944" s="3"/>
    </row>
    <row r="3945" spans="1:8" x14ac:dyDescent="0.55000000000000004">
      <c r="A3945" s="2"/>
      <c r="G3945" s="4"/>
      <c r="H3945" s="3"/>
    </row>
    <row r="3946" spans="1:8" x14ac:dyDescent="0.55000000000000004">
      <c r="A3946" s="2"/>
      <c r="G3946" s="4"/>
      <c r="H3946" s="3"/>
    </row>
    <row r="3947" spans="1:8" x14ac:dyDescent="0.55000000000000004">
      <c r="A3947" s="2"/>
      <c r="G3947" s="4"/>
      <c r="H3947" s="3"/>
    </row>
    <row r="3948" spans="1:8" x14ac:dyDescent="0.55000000000000004">
      <c r="A3948" s="2"/>
      <c r="G3948" s="4"/>
      <c r="H3948" s="3"/>
    </row>
    <row r="3949" spans="1:8" x14ac:dyDescent="0.55000000000000004">
      <c r="A3949" s="2"/>
      <c r="G3949" s="4"/>
      <c r="H3949" s="3"/>
    </row>
    <row r="3950" spans="1:8" x14ac:dyDescent="0.55000000000000004">
      <c r="A3950" s="2"/>
      <c r="G3950" s="4"/>
      <c r="H3950" s="3"/>
    </row>
    <row r="3951" spans="1:8" x14ac:dyDescent="0.55000000000000004">
      <c r="A3951" s="2"/>
      <c r="G3951" s="4"/>
      <c r="H3951" s="3"/>
    </row>
    <row r="3952" spans="1:8" x14ac:dyDescent="0.55000000000000004">
      <c r="A3952" s="2"/>
      <c r="G3952" s="4"/>
      <c r="H3952" s="3"/>
    </row>
    <row r="3953" spans="1:8" x14ac:dyDescent="0.55000000000000004">
      <c r="A3953" s="2"/>
      <c r="G3953" s="4"/>
      <c r="H3953" s="3"/>
    </row>
    <row r="3954" spans="1:8" x14ac:dyDescent="0.55000000000000004">
      <c r="A3954" s="2"/>
      <c r="G3954" s="4"/>
      <c r="H3954" s="3"/>
    </row>
    <row r="3955" spans="1:8" x14ac:dyDescent="0.55000000000000004">
      <c r="A3955" s="2"/>
      <c r="G3955" s="4"/>
      <c r="H3955" s="3"/>
    </row>
    <row r="3956" spans="1:8" x14ac:dyDescent="0.55000000000000004">
      <c r="A3956" s="2"/>
      <c r="G3956" s="4"/>
      <c r="H3956" s="3"/>
    </row>
    <row r="3957" spans="1:8" x14ac:dyDescent="0.55000000000000004">
      <c r="A3957" s="2"/>
      <c r="G3957" s="4"/>
      <c r="H3957" s="3"/>
    </row>
    <row r="3958" spans="1:8" x14ac:dyDescent="0.55000000000000004">
      <c r="A3958" s="2"/>
      <c r="G3958" s="4"/>
      <c r="H3958" s="3"/>
    </row>
    <row r="3959" spans="1:8" x14ac:dyDescent="0.55000000000000004">
      <c r="A3959" s="2"/>
      <c r="G3959" s="4"/>
      <c r="H3959" s="3"/>
    </row>
    <row r="3960" spans="1:8" x14ac:dyDescent="0.55000000000000004">
      <c r="A3960" s="2"/>
      <c r="G3960" s="4"/>
      <c r="H3960" s="3"/>
    </row>
    <row r="3961" spans="1:8" x14ac:dyDescent="0.55000000000000004">
      <c r="A3961" s="2"/>
      <c r="G3961" s="4"/>
      <c r="H3961" s="3"/>
    </row>
    <row r="3962" spans="1:8" x14ac:dyDescent="0.55000000000000004">
      <c r="A3962" s="2"/>
      <c r="G3962" s="4"/>
      <c r="H3962" s="3"/>
    </row>
    <row r="3963" spans="1:8" x14ac:dyDescent="0.55000000000000004">
      <c r="A3963" s="2"/>
      <c r="G3963" s="4"/>
      <c r="H3963" s="3"/>
    </row>
    <row r="3964" spans="1:8" x14ac:dyDescent="0.55000000000000004">
      <c r="A3964" s="2"/>
      <c r="G3964" s="4"/>
      <c r="H3964" s="3"/>
    </row>
    <row r="3965" spans="1:8" x14ac:dyDescent="0.55000000000000004">
      <c r="A3965" s="2"/>
      <c r="G3965" s="4"/>
      <c r="H3965" s="3"/>
    </row>
    <row r="3966" spans="1:8" x14ac:dyDescent="0.55000000000000004">
      <c r="A3966" s="2"/>
      <c r="G3966" s="4"/>
      <c r="H3966" s="3"/>
    </row>
    <row r="3967" spans="1:8" x14ac:dyDescent="0.55000000000000004">
      <c r="A3967" s="2"/>
      <c r="G3967" s="4"/>
      <c r="H3967" s="3"/>
    </row>
    <row r="3968" spans="1:8" x14ac:dyDescent="0.55000000000000004">
      <c r="A3968" s="2"/>
      <c r="G3968" s="4"/>
      <c r="H3968" s="3"/>
    </row>
    <row r="3969" spans="1:8" x14ac:dyDescent="0.55000000000000004">
      <c r="A3969" s="2"/>
      <c r="G3969" s="4"/>
      <c r="H3969" s="3"/>
    </row>
    <row r="3970" spans="1:8" x14ac:dyDescent="0.55000000000000004">
      <c r="A3970" s="2"/>
      <c r="G3970" s="4"/>
      <c r="H3970" s="3"/>
    </row>
    <row r="3971" spans="1:8" x14ac:dyDescent="0.55000000000000004">
      <c r="A3971" s="2"/>
      <c r="G3971" s="4"/>
      <c r="H3971" s="3"/>
    </row>
    <row r="3972" spans="1:8" x14ac:dyDescent="0.55000000000000004">
      <c r="A3972" s="2"/>
      <c r="G3972" s="4"/>
      <c r="H3972" s="3"/>
    </row>
    <row r="3973" spans="1:8" x14ac:dyDescent="0.55000000000000004">
      <c r="A3973" s="2"/>
      <c r="G3973" s="4"/>
      <c r="H3973" s="3"/>
    </row>
    <row r="3974" spans="1:8" x14ac:dyDescent="0.55000000000000004">
      <c r="A3974" s="2"/>
      <c r="G3974" s="4"/>
      <c r="H3974" s="3"/>
    </row>
    <row r="3975" spans="1:8" x14ac:dyDescent="0.55000000000000004">
      <c r="A3975" s="2"/>
      <c r="G3975" s="4"/>
      <c r="H3975" s="3"/>
    </row>
    <row r="3976" spans="1:8" x14ac:dyDescent="0.55000000000000004">
      <c r="A3976" s="2"/>
      <c r="G3976" s="4"/>
      <c r="H3976" s="3"/>
    </row>
    <row r="3977" spans="1:8" x14ac:dyDescent="0.55000000000000004">
      <c r="A3977" s="2"/>
      <c r="G3977" s="4"/>
      <c r="H3977" s="3"/>
    </row>
    <row r="3978" spans="1:8" x14ac:dyDescent="0.55000000000000004">
      <c r="A3978" s="2"/>
      <c r="G3978" s="4"/>
      <c r="H3978" s="3"/>
    </row>
    <row r="3979" spans="1:8" x14ac:dyDescent="0.55000000000000004">
      <c r="A3979" s="2"/>
      <c r="G3979" s="4"/>
      <c r="H3979" s="3"/>
    </row>
    <row r="3980" spans="1:8" x14ac:dyDescent="0.55000000000000004">
      <c r="A3980" s="2"/>
      <c r="G3980" s="4"/>
      <c r="H3980" s="3"/>
    </row>
    <row r="3981" spans="1:8" x14ac:dyDescent="0.55000000000000004">
      <c r="A3981" s="2"/>
      <c r="G3981" s="4"/>
      <c r="H3981" s="3"/>
    </row>
    <row r="3982" spans="1:8" x14ac:dyDescent="0.55000000000000004">
      <c r="A3982" s="2"/>
      <c r="G3982" s="4"/>
      <c r="H3982" s="3"/>
    </row>
    <row r="3983" spans="1:8" x14ac:dyDescent="0.55000000000000004">
      <c r="A3983" s="2"/>
      <c r="G3983" s="4"/>
      <c r="H3983" s="3"/>
    </row>
    <row r="3984" spans="1:8" x14ac:dyDescent="0.55000000000000004">
      <c r="A3984" s="2"/>
      <c r="G3984" s="4"/>
      <c r="H3984" s="3"/>
    </row>
    <row r="3985" spans="1:8" x14ac:dyDescent="0.55000000000000004">
      <c r="A3985" s="2"/>
      <c r="G3985" s="4"/>
      <c r="H3985" s="3"/>
    </row>
    <row r="3986" spans="1:8" x14ac:dyDescent="0.55000000000000004">
      <c r="A3986" s="2"/>
      <c r="G3986" s="4"/>
      <c r="H3986" s="3"/>
    </row>
    <row r="3987" spans="1:8" x14ac:dyDescent="0.55000000000000004">
      <c r="A3987" s="2"/>
      <c r="G3987" s="4"/>
      <c r="H3987" s="3"/>
    </row>
    <row r="3988" spans="1:8" x14ac:dyDescent="0.55000000000000004">
      <c r="A3988" s="2"/>
      <c r="G3988" s="4"/>
      <c r="H3988" s="3"/>
    </row>
    <row r="3989" spans="1:8" x14ac:dyDescent="0.55000000000000004">
      <c r="A3989" s="2"/>
      <c r="G3989" s="4"/>
      <c r="H3989" s="3"/>
    </row>
    <row r="3990" spans="1:8" x14ac:dyDescent="0.55000000000000004">
      <c r="A3990" s="2"/>
      <c r="G3990" s="4"/>
      <c r="H3990" s="3"/>
    </row>
    <row r="3991" spans="1:8" x14ac:dyDescent="0.55000000000000004">
      <c r="A3991" s="2"/>
      <c r="G3991" s="4"/>
      <c r="H3991" s="3"/>
    </row>
    <row r="3992" spans="1:8" x14ac:dyDescent="0.55000000000000004">
      <c r="A3992" s="2"/>
      <c r="G3992" s="4"/>
      <c r="H3992" s="3"/>
    </row>
    <row r="3993" spans="1:8" x14ac:dyDescent="0.55000000000000004">
      <c r="A3993" s="2"/>
      <c r="G3993" s="4"/>
      <c r="H3993" s="3"/>
    </row>
    <row r="3994" spans="1:8" x14ac:dyDescent="0.55000000000000004">
      <c r="A3994" s="2"/>
      <c r="G3994" s="4"/>
      <c r="H3994" s="3"/>
    </row>
    <row r="3995" spans="1:8" x14ac:dyDescent="0.55000000000000004">
      <c r="A3995" s="2"/>
      <c r="G3995" s="4"/>
      <c r="H3995" s="3"/>
    </row>
    <row r="3996" spans="1:8" x14ac:dyDescent="0.55000000000000004">
      <c r="A3996" s="2"/>
      <c r="G3996" s="4"/>
      <c r="H3996" s="3"/>
    </row>
    <row r="3997" spans="1:8" x14ac:dyDescent="0.55000000000000004">
      <c r="A3997" s="2"/>
      <c r="G3997" s="4"/>
      <c r="H3997" s="3"/>
    </row>
    <row r="3998" spans="1:8" x14ac:dyDescent="0.55000000000000004">
      <c r="A3998" s="2"/>
      <c r="G3998" s="4"/>
      <c r="H3998" s="3"/>
    </row>
    <row r="3999" spans="1:8" x14ac:dyDescent="0.55000000000000004">
      <c r="A3999" s="2"/>
      <c r="G3999" s="4"/>
      <c r="H3999" s="3"/>
    </row>
    <row r="4000" spans="1:8" x14ac:dyDescent="0.55000000000000004">
      <c r="A4000" s="2"/>
      <c r="G4000" s="4"/>
      <c r="H4000" s="3"/>
    </row>
    <row r="4001" spans="1:8" x14ac:dyDescent="0.55000000000000004">
      <c r="A4001" s="2"/>
      <c r="G4001" s="4"/>
      <c r="H4001" s="3"/>
    </row>
    <row r="4002" spans="1:8" x14ac:dyDescent="0.55000000000000004">
      <c r="A4002" s="2"/>
      <c r="G4002" s="4"/>
      <c r="H4002" s="3"/>
    </row>
    <row r="4003" spans="1:8" x14ac:dyDescent="0.55000000000000004">
      <c r="A4003" s="2"/>
      <c r="G4003" s="4"/>
      <c r="H4003" s="3"/>
    </row>
    <row r="4004" spans="1:8" x14ac:dyDescent="0.55000000000000004">
      <c r="A4004" s="2"/>
      <c r="G4004" s="4"/>
      <c r="H4004" s="3"/>
    </row>
    <row r="4005" spans="1:8" x14ac:dyDescent="0.55000000000000004">
      <c r="A4005" s="2"/>
      <c r="G4005" s="4"/>
      <c r="H4005" s="3"/>
    </row>
    <row r="4006" spans="1:8" x14ac:dyDescent="0.55000000000000004">
      <c r="A4006" s="2"/>
      <c r="G4006" s="4"/>
      <c r="H4006" s="3"/>
    </row>
    <row r="4007" spans="1:8" x14ac:dyDescent="0.55000000000000004">
      <c r="A4007" s="2"/>
      <c r="G4007" s="4"/>
      <c r="H4007" s="3"/>
    </row>
    <row r="4008" spans="1:8" x14ac:dyDescent="0.55000000000000004">
      <c r="A4008" s="2"/>
      <c r="G4008" s="4"/>
      <c r="H4008" s="3"/>
    </row>
    <row r="4009" spans="1:8" x14ac:dyDescent="0.55000000000000004">
      <c r="A4009" s="2"/>
      <c r="G4009" s="4"/>
      <c r="H4009" s="3"/>
    </row>
    <row r="4010" spans="1:8" x14ac:dyDescent="0.55000000000000004">
      <c r="A4010" s="2"/>
      <c r="G4010" s="4"/>
      <c r="H4010" s="3"/>
    </row>
    <row r="4011" spans="1:8" x14ac:dyDescent="0.55000000000000004">
      <c r="A4011" s="2"/>
      <c r="G4011" s="4"/>
      <c r="H4011" s="3"/>
    </row>
    <row r="4012" spans="1:8" x14ac:dyDescent="0.55000000000000004">
      <c r="A4012" s="2"/>
      <c r="G4012" s="4"/>
      <c r="H4012" s="3"/>
    </row>
    <row r="4013" spans="1:8" x14ac:dyDescent="0.55000000000000004">
      <c r="A4013" s="2"/>
      <c r="G4013" s="4"/>
      <c r="H4013" s="3"/>
    </row>
    <row r="4014" spans="1:8" x14ac:dyDescent="0.55000000000000004">
      <c r="A4014" s="2"/>
      <c r="G4014" s="4"/>
      <c r="H4014" s="3"/>
    </row>
    <row r="4015" spans="1:8" x14ac:dyDescent="0.55000000000000004">
      <c r="A4015" s="2"/>
      <c r="G4015" s="4"/>
      <c r="H4015" s="3"/>
    </row>
    <row r="4016" spans="1:8" x14ac:dyDescent="0.55000000000000004">
      <c r="A4016" s="2"/>
      <c r="G4016" s="4"/>
      <c r="H4016" s="3"/>
    </row>
    <row r="4017" spans="1:8" x14ac:dyDescent="0.55000000000000004">
      <c r="A4017" s="2"/>
      <c r="G4017" s="4"/>
      <c r="H4017" s="3"/>
    </row>
    <row r="4018" spans="1:8" x14ac:dyDescent="0.55000000000000004">
      <c r="A4018" s="2"/>
      <c r="G4018" s="4"/>
      <c r="H4018" s="3"/>
    </row>
    <row r="4019" spans="1:8" x14ac:dyDescent="0.55000000000000004">
      <c r="A4019" s="2"/>
      <c r="G4019" s="4"/>
      <c r="H4019" s="3"/>
    </row>
    <row r="4020" spans="1:8" x14ac:dyDescent="0.55000000000000004">
      <c r="A4020" s="2"/>
      <c r="G4020" s="4"/>
      <c r="H4020" s="3"/>
    </row>
    <row r="4021" spans="1:8" x14ac:dyDescent="0.55000000000000004">
      <c r="A4021" s="2"/>
      <c r="G4021" s="4"/>
      <c r="H4021" s="3"/>
    </row>
    <row r="4022" spans="1:8" x14ac:dyDescent="0.55000000000000004">
      <c r="A4022" s="2"/>
      <c r="G4022" s="4"/>
      <c r="H4022" s="3"/>
    </row>
    <row r="4023" spans="1:8" x14ac:dyDescent="0.55000000000000004">
      <c r="A4023" s="2"/>
      <c r="G4023" s="4"/>
      <c r="H4023" s="3"/>
    </row>
    <row r="4024" spans="1:8" x14ac:dyDescent="0.55000000000000004">
      <c r="A4024" s="2"/>
      <c r="G4024" s="4"/>
      <c r="H4024" s="3"/>
    </row>
    <row r="4025" spans="1:8" x14ac:dyDescent="0.55000000000000004">
      <c r="A4025" s="2"/>
      <c r="G4025" s="4"/>
      <c r="H4025" s="3"/>
    </row>
    <row r="4026" spans="1:8" x14ac:dyDescent="0.55000000000000004">
      <c r="A4026" s="2"/>
      <c r="G4026" s="4"/>
      <c r="H4026" s="3"/>
    </row>
    <row r="4027" spans="1:8" x14ac:dyDescent="0.55000000000000004">
      <c r="A4027" s="2"/>
      <c r="G4027" s="4"/>
      <c r="H4027" s="3"/>
    </row>
    <row r="4028" spans="1:8" x14ac:dyDescent="0.55000000000000004">
      <c r="A4028" s="2"/>
      <c r="G4028" s="4"/>
      <c r="H4028" s="3"/>
    </row>
    <row r="4029" spans="1:8" x14ac:dyDescent="0.55000000000000004">
      <c r="A4029" s="2"/>
      <c r="G4029" s="4"/>
      <c r="H4029" s="3"/>
    </row>
    <row r="4030" spans="1:8" x14ac:dyDescent="0.55000000000000004">
      <c r="A4030" s="2"/>
      <c r="G4030" s="4"/>
      <c r="H4030" s="3"/>
    </row>
    <row r="4031" spans="1:8" x14ac:dyDescent="0.55000000000000004">
      <c r="A4031" s="2"/>
      <c r="G4031" s="4"/>
      <c r="H4031" s="3"/>
    </row>
    <row r="4032" spans="1:8" x14ac:dyDescent="0.55000000000000004">
      <c r="A4032" s="2"/>
      <c r="G4032" s="4"/>
      <c r="H4032" s="3"/>
    </row>
    <row r="4033" spans="1:8" x14ac:dyDescent="0.55000000000000004">
      <c r="A4033" s="2"/>
      <c r="G4033" s="4"/>
      <c r="H4033" s="3"/>
    </row>
    <row r="4034" spans="1:8" x14ac:dyDescent="0.55000000000000004">
      <c r="A4034" s="2"/>
      <c r="G4034" s="4"/>
      <c r="H4034" s="3"/>
    </row>
    <row r="4035" spans="1:8" x14ac:dyDescent="0.55000000000000004">
      <c r="A4035" s="2"/>
      <c r="G4035" s="4"/>
      <c r="H4035" s="3"/>
    </row>
    <row r="4036" spans="1:8" x14ac:dyDescent="0.55000000000000004">
      <c r="A4036" s="2"/>
      <c r="G4036" s="4"/>
      <c r="H4036" s="3"/>
    </row>
    <row r="4037" spans="1:8" x14ac:dyDescent="0.55000000000000004">
      <c r="A4037" s="2"/>
      <c r="G4037" s="4"/>
      <c r="H4037" s="3"/>
    </row>
    <row r="4038" spans="1:8" x14ac:dyDescent="0.55000000000000004">
      <c r="A4038" s="2"/>
      <c r="G4038" s="4"/>
      <c r="H4038" s="3"/>
    </row>
    <row r="4039" spans="1:8" x14ac:dyDescent="0.55000000000000004">
      <c r="A4039" s="2"/>
      <c r="G4039" s="4"/>
      <c r="H4039" s="3"/>
    </row>
    <row r="4040" spans="1:8" x14ac:dyDescent="0.55000000000000004">
      <c r="A4040" s="2"/>
      <c r="G4040" s="4"/>
      <c r="H4040" s="3"/>
    </row>
    <row r="4041" spans="1:8" x14ac:dyDescent="0.55000000000000004">
      <c r="A4041" s="2"/>
      <c r="G4041" s="4"/>
      <c r="H4041" s="3"/>
    </row>
    <row r="4042" spans="1:8" x14ac:dyDescent="0.55000000000000004">
      <c r="A4042" s="2"/>
      <c r="G4042" s="4"/>
      <c r="H4042" s="3"/>
    </row>
    <row r="4043" spans="1:8" x14ac:dyDescent="0.55000000000000004">
      <c r="A4043" s="2"/>
      <c r="G4043" s="4"/>
      <c r="H4043" s="3"/>
    </row>
    <row r="4044" spans="1:8" x14ac:dyDescent="0.55000000000000004">
      <c r="A4044" s="2"/>
      <c r="G4044" s="4"/>
      <c r="H4044" s="3"/>
    </row>
    <row r="4045" spans="1:8" x14ac:dyDescent="0.55000000000000004">
      <c r="A4045" s="2"/>
      <c r="G4045" s="4"/>
      <c r="H4045" s="3"/>
    </row>
    <row r="4046" spans="1:8" x14ac:dyDescent="0.55000000000000004">
      <c r="A4046" s="2"/>
      <c r="G4046" s="4"/>
      <c r="H4046" s="3"/>
    </row>
    <row r="4047" spans="1:8" x14ac:dyDescent="0.55000000000000004">
      <c r="A4047" s="2"/>
      <c r="G4047" s="4"/>
      <c r="H4047" s="3"/>
    </row>
    <row r="4048" spans="1:8" x14ac:dyDescent="0.55000000000000004">
      <c r="A4048" s="2"/>
      <c r="G4048" s="4"/>
      <c r="H4048" s="3"/>
    </row>
    <row r="4049" spans="1:8" x14ac:dyDescent="0.55000000000000004">
      <c r="A4049" s="2"/>
      <c r="G4049" s="4"/>
      <c r="H4049" s="3"/>
    </row>
    <row r="4050" spans="1:8" x14ac:dyDescent="0.55000000000000004">
      <c r="A4050" s="2"/>
      <c r="G4050" s="4"/>
      <c r="H4050" s="3"/>
    </row>
    <row r="4051" spans="1:8" x14ac:dyDescent="0.55000000000000004">
      <c r="A4051" s="2"/>
      <c r="G4051" s="4"/>
      <c r="H4051" s="3"/>
    </row>
    <row r="4052" spans="1:8" x14ac:dyDescent="0.55000000000000004">
      <c r="A4052" s="2"/>
      <c r="G4052" s="4"/>
      <c r="H4052" s="3"/>
    </row>
    <row r="4053" spans="1:8" x14ac:dyDescent="0.55000000000000004">
      <c r="A4053" s="2"/>
      <c r="G4053" s="4"/>
      <c r="H4053" s="3"/>
    </row>
    <row r="4054" spans="1:8" x14ac:dyDescent="0.55000000000000004">
      <c r="A4054" s="2"/>
      <c r="G4054" s="4"/>
      <c r="H4054" s="3"/>
    </row>
    <row r="4055" spans="1:8" x14ac:dyDescent="0.55000000000000004">
      <c r="A4055" s="2"/>
      <c r="G4055" s="4"/>
      <c r="H4055" s="3"/>
    </row>
    <row r="4056" spans="1:8" x14ac:dyDescent="0.55000000000000004">
      <c r="A4056" s="2"/>
      <c r="G4056" s="4"/>
      <c r="H4056" s="3"/>
    </row>
    <row r="4057" spans="1:8" x14ac:dyDescent="0.55000000000000004">
      <c r="A4057" s="2"/>
      <c r="G4057" s="4"/>
      <c r="H4057" s="3"/>
    </row>
    <row r="4058" spans="1:8" x14ac:dyDescent="0.55000000000000004">
      <c r="A4058" s="2"/>
      <c r="G4058" s="4"/>
      <c r="H4058" s="3"/>
    </row>
    <row r="4059" spans="1:8" x14ac:dyDescent="0.55000000000000004">
      <c r="A4059" s="2"/>
      <c r="G4059" s="4"/>
      <c r="H4059" s="3"/>
    </row>
    <row r="4060" spans="1:8" x14ac:dyDescent="0.55000000000000004">
      <c r="A4060" s="2"/>
      <c r="G4060" s="4"/>
      <c r="H4060" s="3"/>
    </row>
    <row r="4061" spans="1:8" x14ac:dyDescent="0.55000000000000004">
      <c r="A4061" s="2"/>
      <c r="G4061" s="4"/>
      <c r="H4061" s="3"/>
    </row>
    <row r="4062" spans="1:8" x14ac:dyDescent="0.55000000000000004">
      <c r="A4062" s="2"/>
      <c r="G4062" s="4"/>
      <c r="H4062" s="3"/>
    </row>
    <row r="4063" spans="1:8" x14ac:dyDescent="0.55000000000000004">
      <c r="A4063" s="2"/>
      <c r="G4063" s="4"/>
      <c r="H4063" s="3"/>
    </row>
    <row r="4064" spans="1:8" x14ac:dyDescent="0.55000000000000004">
      <c r="A4064" s="2"/>
      <c r="G4064" s="4"/>
      <c r="H4064" s="3"/>
    </row>
    <row r="4065" spans="1:8" x14ac:dyDescent="0.55000000000000004">
      <c r="A4065" s="2"/>
      <c r="G4065" s="4"/>
      <c r="H4065" s="3"/>
    </row>
    <row r="4066" spans="1:8" x14ac:dyDescent="0.55000000000000004">
      <c r="A4066" s="2"/>
      <c r="G4066" s="4"/>
      <c r="H4066" s="3"/>
    </row>
    <row r="4067" spans="1:8" x14ac:dyDescent="0.55000000000000004">
      <c r="A4067" s="2"/>
      <c r="G4067" s="4"/>
      <c r="H4067" s="3"/>
    </row>
    <row r="4068" spans="1:8" x14ac:dyDescent="0.55000000000000004">
      <c r="A4068" s="2"/>
      <c r="G4068" s="4"/>
      <c r="H4068" s="3"/>
    </row>
    <row r="4069" spans="1:8" x14ac:dyDescent="0.55000000000000004">
      <c r="A4069" s="2"/>
      <c r="G4069" s="4"/>
      <c r="H4069" s="3"/>
    </row>
    <row r="4070" spans="1:8" x14ac:dyDescent="0.55000000000000004">
      <c r="A4070" s="2"/>
      <c r="G4070" s="4"/>
      <c r="H4070" s="3"/>
    </row>
    <row r="4071" spans="1:8" x14ac:dyDescent="0.55000000000000004">
      <c r="A4071" s="2"/>
      <c r="G4071" s="4"/>
      <c r="H4071" s="3"/>
    </row>
    <row r="4072" spans="1:8" x14ac:dyDescent="0.55000000000000004">
      <c r="A4072" s="2"/>
      <c r="G4072" s="4"/>
      <c r="H4072" s="3"/>
    </row>
    <row r="4073" spans="1:8" x14ac:dyDescent="0.55000000000000004">
      <c r="A4073" s="2"/>
      <c r="G4073" s="4"/>
      <c r="H4073" s="3"/>
    </row>
    <row r="4074" spans="1:8" x14ac:dyDescent="0.55000000000000004">
      <c r="A4074" s="2"/>
      <c r="G4074" s="4"/>
      <c r="H4074" s="3"/>
    </row>
    <row r="4075" spans="1:8" x14ac:dyDescent="0.55000000000000004">
      <c r="A4075" s="2"/>
      <c r="G4075" s="4"/>
      <c r="H4075" s="3"/>
    </row>
    <row r="4076" spans="1:8" x14ac:dyDescent="0.55000000000000004">
      <c r="A4076" s="2"/>
      <c r="G4076" s="4"/>
      <c r="H4076" s="3"/>
    </row>
    <row r="4077" spans="1:8" x14ac:dyDescent="0.55000000000000004">
      <c r="A4077" s="2"/>
      <c r="G4077" s="4"/>
      <c r="H4077" s="3"/>
    </row>
    <row r="4078" spans="1:8" x14ac:dyDescent="0.55000000000000004">
      <c r="A4078" s="2"/>
      <c r="G4078" s="4"/>
      <c r="H4078" s="3"/>
    </row>
    <row r="4079" spans="1:8" x14ac:dyDescent="0.55000000000000004">
      <c r="A4079" s="2"/>
      <c r="G4079" s="4"/>
      <c r="H4079" s="3"/>
    </row>
    <row r="4080" spans="1:8" x14ac:dyDescent="0.55000000000000004">
      <c r="A4080" s="2"/>
      <c r="G4080" s="4"/>
      <c r="H4080" s="3"/>
    </row>
    <row r="4081" spans="1:8" x14ac:dyDescent="0.55000000000000004">
      <c r="A4081" s="2"/>
      <c r="G4081" s="4"/>
      <c r="H4081" s="3"/>
    </row>
    <row r="4082" spans="1:8" x14ac:dyDescent="0.55000000000000004">
      <c r="A4082" s="2"/>
      <c r="G4082" s="4"/>
      <c r="H4082" s="3"/>
    </row>
    <row r="4083" spans="1:8" x14ac:dyDescent="0.55000000000000004">
      <c r="A4083" s="2"/>
      <c r="G4083" s="4"/>
      <c r="H4083" s="3"/>
    </row>
    <row r="4084" spans="1:8" x14ac:dyDescent="0.55000000000000004">
      <c r="A4084" s="2"/>
      <c r="G4084" s="4"/>
      <c r="H4084" s="3"/>
    </row>
    <row r="4085" spans="1:8" x14ac:dyDescent="0.55000000000000004">
      <c r="A4085" s="2"/>
      <c r="G4085" s="4"/>
      <c r="H4085" s="3"/>
    </row>
    <row r="4086" spans="1:8" x14ac:dyDescent="0.55000000000000004">
      <c r="A4086" s="2"/>
      <c r="G4086" s="4"/>
      <c r="H4086" s="3"/>
    </row>
    <row r="4087" spans="1:8" x14ac:dyDescent="0.55000000000000004">
      <c r="A4087" s="2"/>
      <c r="G4087" s="4"/>
      <c r="H4087" s="3"/>
    </row>
    <row r="4088" spans="1:8" x14ac:dyDescent="0.55000000000000004">
      <c r="A4088" s="2"/>
      <c r="G4088" s="4"/>
      <c r="H4088" s="3"/>
    </row>
    <row r="4089" spans="1:8" x14ac:dyDescent="0.55000000000000004">
      <c r="A4089" s="2"/>
      <c r="G4089" s="4"/>
      <c r="H4089" s="3"/>
    </row>
    <row r="4090" spans="1:8" x14ac:dyDescent="0.55000000000000004">
      <c r="A4090" s="2"/>
      <c r="G4090" s="4"/>
      <c r="H4090" s="3"/>
    </row>
    <row r="4091" spans="1:8" x14ac:dyDescent="0.55000000000000004">
      <c r="A4091" s="2"/>
      <c r="G4091" s="4"/>
      <c r="H4091" s="3"/>
    </row>
    <row r="4092" spans="1:8" x14ac:dyDescent="0.55000000000000004">
      <c r="A4092" s="2"/>
      <c r="G4092" s="4"/>
      <c r="H4092" s="3"/>
    </row>
    <row r="4093" spans="1:8" x14ac:dyDescent="0.55000000000000004">
      <c r="A4093" s="2"/>
      <c r="G4093" s="4"/>
      <c r="H4093" s="3"/>
    </row>
    <row r="4094" spans="1:8" x14ac:dyDescent="0.55000000000000004">
      <c r="A4094" s="2"/>
      <c r="G4094" s="4"/>
      <c r="H4094" s="3"/>
    </row>
    <row r="4095" spans="1:8" x14ac:dyDescent="0.55000000000000004">
      <c r="A4095" s="2"/>
      <c r="G4095" s="4"/>
      <c r="H4095" s="3"/>
    </row>
    <row r="4096" spans="1:8" x14ac:dyDescent="0.55000000000000004">
      <c r="A4096" s="2"/>
      <c r="G4096" s="4"/>
      <c r="H4096" s="3"/>
    </row>
    <row r="4097" spans="1:8" x14ac:dyDescent="0.55000000000000004">
      <c r="A4097" s="2"/>
      <c r="G4097" s="4"/>
      <c r="H4097" s="3"/>
    </row>
    <row r="4098" spans="1:8" x14ac:dyDescent="0.55000000000000004">
      <c r="A4098" s="2"/>
      <c r="G4098" s="4"/>
      <c r="H4098" s="3"/>
    </row>
    <row r="4099" spans="1:8" x14ac:dyDescent="0.55000000000000004">
      <c r="A4099" s="2"/>
      <c r="G4099" s="4"/>
      <c r="H4099" s="3"/>
    </row>
    <row r="4100" spans="1:8" x14ac:dyDescent="0.55000000000000004">
      <c r="A4100" s="2"/>
      <c r="G4100" s="4"/>
      <c r="H4100" s="3"/>
    </row>
    <row r="4101" spans="1:8" x14ac:dyDescent="0.55000000000000004">
      <c r="A4101" s="2"/>
      <c r="G4101" s="4"/>
      <c r="H4101" s="3"/>
    </row>
    <row r="4102" spans="1:8" x14ac:dyDescent="0.55000000000000004">
      <c r="A4102" s="2"/>
      <c r="G4102" s="4"/>
      <c r="H4102" s="3"/>
    </row>
    <row r="4103" spans="1:8" x14ac:dyDescent="0.55000000000000004">
      <c r="A4103" s="2"/>
      <c r="G4103" s="4"/>
      <c r="H4103" s="3"/>
    </row>
    <row r="4104" spans="1:8" x14ac:dyDescent="0.55000000000000004">
      <c r="A4104" s="2"/>
      <c r="G4104" s="4"/>
      <c r="H4104" s="3"/>
    </row>
    <row r="4105" spans="1:8" x14ac:dyDescent="0.55000000000000004">
      <c r="A4105" s="2"/>
      <c r="G4105" s="4"/>
      <c r="H4105" s="3"/>
    </row>
    <row r="4106" spans="1:8" x14ac:dyDescent="0.55000000000000004">
      <c r="A4106" s="2"/>
      <c r="G4106" s="4"/>
      <c r="H4106" s="3"/>
    </row>
    <row r="4107" spans="1:8" x14ac:dyDescent="0.55000000000000004">
      <c r="A4107" s="2"/>
      <c r="G4107" s="4"/>
      <c r="H4107" s="3"/>
    </row>
    <row r="4108" spans="1:8" x14ac:dyDescent="0.55000000000000004">
      <c r="A4108" s="2"/>
      <c r="G4108" s="4"/>
      <c r="H4108" s="3"/>
    </row>
    <row r="4109" spans="1:8" x14ac:dyDescent="0.55000000000000004">
      <c r="A4109" s="2"/>
      <c r="G4109" s="4"/>
      <c r="H4109" s="3"/>
    </row>
    <row r="4110" spans="1:8" x14ac:dyDescent="0.55000000000000004">
      <c r="A4110" s="2"/>
      <c r="G4110" s="4"/>
      <c r="H4110" s="3"/>
    </row>
    <row r="4111" spans="1:8" x14ac:dyDescent="0.55000000000000004">
      <c r="A4111" s="2"/>
      <c r="G4111" s="4"/>
      <c r="H4111" s="3"/>
    </row>
    <row r="4112" spans="1:8" x14ac:dyDescent="0.55000000000000004">
      <c r="A4112" s="2"/>
      <c r="G4112" s="4"/>
      <c r="H4112" s="3"/>
    </row>
    <row r="4113" spans="1:8" x14ac:dyDescent="0.55000000000000004">
      <c r="A4113" s="2"/>
      <c r="G4113" s="4"/>
      <c r="H4113" s="3"/>
    </row>
    <row r="4114" spans="1:8" x14ac:dyDescent="0.55000000000000004">
      <c r="A4114" s="2"/>
      <c r="G4114" s="4"/>
      <c r="H4114" s="3"/>
    </row>
    <row r="4115" spans="1:8" x14ac:dyDescent="0.55000000000000004">
      <c r="A4115" s="2"/>
      <c r="G4115" s="4"/>
      <c r="H4115" s="3"/>
    </row>
    <row r="4116" spans="1:8" x14ac:dyDescent="0.55000000000000004">
      <c r="A4116" s="2"/>
      <c r="G4116" s="4"/>
      <c r="H4116" s="3"/>
    </row>
    <row r="4117" spans="1:8" x14ac:dyDescent="0.55000000000000004">
      <c r="A4117" s="2"/>
      <c r="G4117" s="4"/>
      <c r="H4117" s="3"/>
    </row>
    <row r="4118" spans="1:8" x14ac:dyDescent="0.55000000000000004">
      <c r="A4118" s="2"/>
      <c r="G4118" s="4"/>
      <c r="H4118" s="3"/>
    </row>
    <row r="4119" spans="1:8" x14ac:dyDescent="0.55000000000000004">
      <c r="A4119" s="2"/>
      <c r="G4119" s="4"/>
      <c r="H4119" s="3"/>
    </row>
    <row r="4120" spans="1:8" x14ac:dyDescent="0.55000000000000004">
      <c r="A4120" s="2"/>
      <c r="G4120" s="4"/>
      <c r="H4120" s="3"/>
    </row>
    <row r="4121" spans="1:8" x14ac:dyDescent="0.55000000000000004">
      <c r="A4121" s="2"/>
      <c r="G4121" s="4"/>
      <c r="H4121" s="3"/>
    </row>
    <row r="4122" spans="1:8" x14ac:dyDescent="0.55000000000000004">
      <c r="A4122" s="2"/>
      <c r="G4122" s="4"/>
      <c r="H4122" s="3"/>
    </row>
    <row r="4123" spans="1:8" x14ac:dyDescent="0.55000000000000004">
      <c r="A4123" s="2"/>
      <c r="G4123" s="4"/>
      <c r="H4123" s="3"/>
    </row>
    <row r="4124" spans="1:8" x14ac:dyDescent="0.55000000000000004">
      <c r="A4124" s="2"/>
      <c r="G4124" s="4"/>
      <c r="H4124" s="3"/>
    </row>
    <row r="4125" spans="1:8" x14ac:dyDescent="0.55000000000000004">
      <c r="A4125" s="2"/>
      <c r="G4125" s="4"/>
      <c r="H4125" s="3"/>
    </row>
    <row r="4126" spans="1:8" x14ac:dyDescent="0.55000000000000004">
      <c r="A4126" s="2"/>
      <c r="G4126" s="4"/>
      <c r="H4126" s="3"/>
    </row>
    <row r="4127" spans="1:8" x14ac:dyDescent="0.55000000000000004">
      <c r="A4127" s="2"/>
      <c r="G4127" s="4"/>
      <c r="H4127" s="3"/>
    </row>
    <row r="4128" spans="1:8" x14ac:dyDescent="0.55000000000000004">
      <c r="A4128" s="2"/>
      <c r="G4128" s="4"/>
      <c r="H4128" s="3"/>
    </row>
    <row r="4129" spans="1:8" x14ac:dyDescent="0.55000000000000004">
      <c r="A4129" s="2"/>
      <c r="G4129" s="4"/>
      <c r="H4129" s="3"/>
    </row>
    <row r="4130" spans="1:8" x14ac:dyDescent="0.55000000000000004">
      <c r="A4130" s="2"/>
      <c r="G4130" s="4"/>
      <c r="H4130" s="3"/>
    </row>
    <row r="4131" spans="1:8" x14ac:dyDescent="0.55000000000000004">
      <c r="A4131" s="2"/>
      <c r="G4131" s="4"/>
      <c r="H4131" s="3"/>
    </row>
    <row r="4132" spans="1:8" x14ac:dyDescent="0.55000000000000004">
      <c r="A4132" s="2"/>
      <c r="G4132" s="4"/>
      <c r="H4132" s="3"/>
    </row>
    <row r="4133" spans="1:8" x14ac:dyDescent="0.55000000000000004">
      <c r="A4133" s="2"/>
      <c r="G4133" s="4"/>
      <c r="H4133" s="3"/>
    </row>
    <row r="4134" spans="1:8" x14ac:dyDescent="0.55000000000000004">
      <c r="A4134" s="2"/>
      <c r="G4134" s="4"/>
      <c r="H4134" s="3"/>
    </row>
    <row r="4135" spans="1:8" x14ac:dyDescent="0.55000000000000004">
      <c r="A4135" s="2"/>
      <c r="G4135" s="4"/>
      <c r="H4135" s="3"/>
    </row>
    <row r="4136" spans="1:8" x14ac:dyDescent="0.55000000000000004">
      <c r="A4136" s="2"/>
      <c r="G4136" s="4"/>
      <c r="H4136" s="3"/>
    </row>
    <row r="4137" spans="1:8" x14ac:dyDescent="0.55000000000000004">
      <c r="A4137" s="2"/>
      <c r="G4137" s="4"/>
      <c r="H4137" s="3"/>
    </row>
    <row r="4138" spans="1:8" x14ac:dyDescent="0.55000000000000004">
      <c r="A4138" s="2"/>
      <c r="G4138" s="4"/>
      <c r="H4138" s="3"/>
    </row>
    <row r="4139" spans="1:8" x14ac:dyDescent="0.55000000000000004">
      <c r="A4139" s="2"/>
      <c r="G4139" s="4"/>
      <c r="H4139" s="3"/>
    </row>
    <row r="4140" spans="1:8" x14ac:dyDescent="0.55000000000000004">
      <c r="A4140" s="2"/>
      <c r="G4140" s="4"/>
      <c r="H4140" s="3"/>
    </row>
    <row r="4141" spans="1:8" x14ac:dyDescent="0.55000000000000004">
      <c r="A4141" s="2"/>
      <c r="G4141" s="4"/>
      <c r="H4141" s="3"/>
    </row>
    <row r="4142" spans="1:8" x14ac:dyDescent="0.55000000000000004">
      <c r="A4142" s="2"/>
      <c r="G4142" s="4"/>
      <c r="H4142" s="3"/>
    </row>
    <row r="4143" spans="1:8" x14ac:dyDescent="0.55000000000000004">
      <c r="A4143" s="2"/>
      <c r="G4143" s="4"/>
      <c r="H4143" s="3"/>
    </row>
    <row r="4144" spans="1:8" x14ac:dyDescent="0.55000000000000004">
      <c r="A4144" s="2"/>
      <c r="G4144" s="4"/>
      <c r="H4144" s="3"/>
    </row>
    <row r="4145" spans="1:8" x14ac:dyDescent="0.55000000000000004">
      <c r="A4145" s="2"/>
      <c r="G4145" s="4"/>
      <c r="H4145" s="3"/>
    </row>
    <row r="4146" spans="1:8" x14ac:dyDescent="0.55000000000000004">
      <c r="A4146" s="2"/>
      <c r="G4146" s="4"/>
      <c r="H4146" s="3"/>
    </row>
    <row r="4147" spans="1:8" x14ac:dyDescent="0.55000000000000004">
      <c r="A4147" s="2"/>
      <c r="G4147" s="4"/>
      <c r="H4147" s="3"/>
    </row>
    <row r="4148" spans="1:8" x14ac:dyDescent="0.55000000000000004">
      <c r="A4148" s="2"/>
      <c r="G4148" s="4"/>
      <c r="H4148" s="3"/>
    </row>
    <row r="4149" spans="1:8" x14ac:dyDescent="0.55000000000000004">
      <c r="A4149" s="2"/>
      <c r="G4149" s="4"/>
      <c r="H4149" s="3"/>
    </row>
    <row r="4150" spans="1:8" x14ac:dyDescent="0.55000000000000004">
      <c r="A4150" s="2"/>
      <c r="G4150" s="4"/>
      <c r="H4150" s="3"/>
    </row>
    <row r="4151" spans="1:8" x14ac:dyDescent="0.55000000000000004">
      <c r="A4151" s="2"/>
      <c r="G4151" s="4"/>
      <c r="H4151" s="3"/>
    </row>
    <row r="4152" spans="1:8" x14ac:dyDescent="0.55000000000000004">
      <c r="A4152" s="2"/>
      <c r="G4152" s="4"/>
      <c r="H4152" s="3"/>
    </row>
    <row r="4153" spans="1:8" x14ac:dyDescent="0.55000000000000004">
      <c r="A4153" s="2"/>
      <c r="G4153" s="4"/>
      <c r="H4153" s="3"/>
    </row>
    <row r="4154" spans="1:8" x14ac:dyDescent="0.55000000000000004">
      <c r="A4154" s="2"/>
      <c r="G4154" s="4"/>
      <c r="H4154" s="3"/>
    </row>
    <row r="4155" spans="1:8" x14ac:dyDescent="0.55000000000000004">
      <c r="A4155" s="2"/>
      <c r="G4155" s="4"/>
      <c r="H4155" s="3"/>
    </row>
    <row r="4156" spans="1:8" x14ac:dyDescent="0.55000000000000004">
      <c r="A4156" s="2"/>
      <c r="G4156" s="4"/>
      <c r="H4156" s="3"/>
    </row>
    <row r="4157" spans="1:8" x14ac:dyDescent="0.55000000000000004">
      <c r="A4157" s="2"/>
      <c r="G4157" s="4"/>
      <c r="H4157" s="3"/>
    </row>
    <row r="4158" spans="1:8" x14ac:dyDescent="0.55000000000000004">
      <c r="A4158" s="2"/>
      <c r="G4158" s="4"/>
      <c r="H4158" s="3"/>
    </row>
    <row r="4159" spans="1:8" x14ac:dyDescent="0.55000000000000004">
      <c r="A4159" s="2"/>
      <c r="G4159" s="4"/>
      <c r="H4159" s="3"/>
    </row>
    <row r="4160" spans="1:8" x14ac:dyDescent="0.55000000000000004">
      <c r="A4160" s="2"/>
      <c r="G4160" s="4"/>
      <c r="H4160" s="3"/>
    </row>
    <row r="4161" spans="1:8" x14ac:dyDescent="0.55000000000000004">
      <c r="A4161" s="2"/>
      <c r="G4161" s="4"/>
      <c r="H4161" s="3"/>
    </row>
    <row r="4162" spans="1:8" x14ac:dyDescent="0.55000000000000004">
      <c r="A4162" s="2"/>
      <c r="G4162" s="4"/>
      <c r="H4162" s="3"/>
    </row>
    <row r="4163" spans="1:8" x14ac:dyDescent="0.55000000000000004">
      <c r="A4163" s="2"/>
      <c r="G4163" s="4"/>
      <c r="H4163" s="3"/>
    </row>
    <row r="4164" spans="1:8" x14ac:dyDescent="0.55000000000000004">
      <c r="A4164" s="2"/>
      <c r="G4164" s="4"/>
      <c r="H4164" s="3"/>
    </row>
    <row r="4165" spans="1:8" x14ac:dyDescent="0.55000000000000004">
      <c r="A4165" s="2"/>
      <c r="G4165" s="4"/>
      <c r="H4165" s="3"/>
    </row>
    <row r="4166" spans="1:8" x14ac:dyDescent="0.55000000000000004">
      <c r="A4166" s="2"/>
      <c r="G4166" s="4"/>
      <c r="H4166" s="3"/>
    </row>
    <row r="4167" spans="1:8" x14ac:dyDescent="0.55000000000000004">
      <c r="A4167" s="2"/>
      <c r="G4167" s="4"/>
      <c r="H4167" s="3"/>
    </row>
    <row r="4168" spans="1:8" x14ac:dyDescent="0.55000000000000004">
      <c r="A4168" s="2"/>
      <c r="G4168" s="4"/>
      <c r="H4168" s="3"/>
    </row>
    <row r="4169" spans="1:8" x14ac:dyDescent="0.55000000000000004">
      <c r="A4169" s="2"/>
      <c r="G4169" s="4"/>
      <c r="H4169" s="3"/>
    </row>
    <row r="4170" spans="1:8" x14ac:dyDescent="0.55000000000000004">
      <c r="A4170" s="2"/>
      <c r="G4170" s="4"/>
      <c r="H4170" s="3"/>
    </row>
    <row r="4171" spans="1:8" x14ac:dyDescent="0.55000000000000004">
      <c r="A4171" s="2"/>
      <c r="G4171" s="4"/>
      <c r="H4171" s="3"/>
    </row>
    <row r="4172" spans="1:8" x14ac:dyDescent="0.55000000000000004">
      <c r="A4172" s="2"/>
      <c r="G4172" s="4"/>
      <c r="H4172" s="3"/>
    </row>
    <row r="4173" spans="1:8" x14ac:dyDescent="0.55000000000000004">
      <c r="A4173" s="2"/>
      <c r="G4173" s="4"/>
      <c r="H4173" s="3"/>
    </row>
    <row r="4174" spans="1:8" x14ac:dyDescent="0.55000000000000004">
      <c r="A4174" s="2"/>
      <c r="G4174" s="4"/>
      <c r="H4174" s="3"/>
    </row>
    <row r="4175" spans="1:8" x14ac:dyDescent="0.55000000000000004">
      <c r="A4175" s="2"/>
      <c r="G4175" s="4"/>
      <c r="H4175" s="3"/>
    </row>
    <row r="4176" spans="1:8" x14ac:dyDescent="0.55000000000000004">
      <c r="A4176" s="2"/>
      <c r="G4176" s="4"/>
      <c r="H4176" s="3"/>
    </row>
    <row r="4177" spans="1:8" x14ac:dyDescent="0.55000000000000004">
      <c r="A4177" s="2"/>
      <c r="G4177" s="4"/>
      <c r="H4177" s="3"/>
    </row>
    <row r="4178" spans="1:8" x14ac:dyDescent="0.55000000000000004">
      <c r="A4178" s="2"/>
      <c r="G4178" s="4"/>
      <c r="H4178" s="3"/>
    </row>
    <row r="4179" spans="1:8" x14ac:dyDescent="0.55000000000000004">
      <c r="A4179" s="2"/>
      <c r="G4179" s="4"/>
      <c r="H4179" s="3"/>
    </row>
    <row r="4180" spans="1:8" x14ac:dyDescent="0.55000000000000004">
      <c r="A4180" s="2"/>
      <c r="G4180" s="4"/>
      <c r="H4180" s="3"/>
    </row>
    <row r="4181" spans="1:8" x14ac:dyDescent="0.55000000000000004">
      <c r="A4181" s="2"/>
      <c r="G4181" s="4"/>
      <c r="H4181" s="3"/>
    </row>
    <row r="4182" spans="1:8" x14ac:dyDescent="0.55000000000000004">
      <c r="A4182" s="2"/>
      <c r="G4182" s="4"/>
      <c r="H4182" s="3"/>
    </row>
    <row r="4183" spans="1:8" x14ac:dyDescent="0.55000000000000004">
      <c r="A4183" s="2"/>
      <c r="G4183" s="4"/>
      <c r="H4183" s="3"/>
    </row>
    <row r="4184" spans="1:8" x14ac:dyDescent="0.55000000000000004">
      <c r="A4184" s="2"/>
      <c r="G4184" s="4"/>
      <c r="H4184" s="3"/>
    </row>
    <row r="4185" spans="1:8" x14ac:dyDescent="0.55000000000000004">
      <c r="A4185" s="2"/>
      <c r="G4185" s="4"/>
      <c r="H4185" s="3"/>
    </row>
    <row r="4186" spans="1:8" x14ac:dyDescent="0.55000000000000004">
      <c r="A4186" s="2"/>
      <c r="G4186" s="4"/>
      <c r="H4186" s="3"/>
    </row>
    <row r="4187" spans="1:8" x14ac:dyDescent="0.55000000000000004">
      <c r="A4187" s="2"/>
      <c r="G4187" s="4"/>
      <c r="H4187" s="3"/>
    </row>
    <row r="4188" spans="1:8" x14ac:dyDescent="0.55000000000000004">
      <c r="A4188" s="2"/>
      <c r="G4188" s="4"/>
      <c r="H4188" s="3"/>
    </row>
    <row r="4189" spans="1:8" x14ac:dyDescent="0.55000000000000004">
      <c r="A4189" s="2"/>
      <c r="G4189" s="4"/>
      <c r="H4189" s="3"/>
    </row>
    <row r="4190" spans="1:8" x14ac:dyDescent="0.55000000000000004">
      <c r="A4190" s="2"/>
      <c r="G4190" s="4"/>
      <c r="H4190" s="3"/>
    </row>
    <row r="4191" spans="1:8" x14ac:dyDescent="0.55000000000000004">
      <c r="A4191" s="2"/>
      <c r="G4191" s="4"/>
      <c r="H4191" s="3"/>
    </row>
    <row r="4192" spans="1:8" x14ac:dyDescent="0.55000000000000004">
      <c r="A4192" s="2"/>
      <c r="G4192" s="4"/>
      <c r="H4192" s="3"/>
    </row>
    <row r="4193" spans="1:8" x14ac:dyDescent="0.55000000000000004">
      <c r="A4193" s="2"/>
      <c r="G4193" s="4"/>
      <c r="H4193" s="3"/>
    </row>
    <row r="4194" spans="1:8" x14ac:dyDescent="0.55000000000000004">
      <c r="A4194" s="2"/>
      <c r="G4194" s="4"/>
      <c r="H4194" s="3"/>
    </row>
    <row r="4195" spans="1:8" x14ac:dyDescent="0.55000000000000004">
      <c r="A4195" s="2"/>
      <c r="G4195" s="4"/>
      <c r="H4195" s="3"/>
    </row>
    <row r="4196" spans="1:8" x14ac:dyDescent="0.55000000000000004">
      <c r="A4196" s="2"/>
      <c r="G4196" s="4"/>
      <c r="H4196" s="3"/>
    </row>
    <row r="4197" spans="1:8" x14ac:dyDescent="0.55000000000000004">
      <c r="A4197" s="2"/>
      <c r="G4197" s="4"/>
      <c r="H4197" s="3"/>
    </row>
    <row r="4198" spans="1:8" x14ac:dyDescent="0.55000000000000004">
      <c r="A4198" s="2"/>
      <c r="G4198" s="4"/>
      <c r="H4198" s="3"/>
    </row>
    <row r="4199" spans="1:8" x14ac:dyDescent="0.55000000000000004">
      <c r="A4199" s="2"/>
      <c r="G4199" s="4"/>
      <c r="H4199" s="3"/>
    </row>
    <row r="4200" spans="1:8" x14ac:dyDescent="0.55000000000000004">
      <c r="A4200" s="2"/>
      <c r="G4200" s="4"/>
      <c r="H4200" s="3"/>
    </row>
    <row r="4201" spans="1:8" x14ac:dyDescent="0.55000000000000004">
      <c r="A4201" s="2"/>
      <c r="G4201" s="4"/>
      <c r="H4201" s="3"/>
    </row>
    <row r="4202" spans="1:8" x14ac:dyDescent="0.55000000000000004">
      <c r="A4202" s="2"/>
      <c r="G4202" s="4"/>
      <c r="H4202" s="3"/>
    </row>
    <row r="4203" spans="1:8" x14ac:dyDescent="0.55000000000000004">
      <c r="A4203" s="2"/>
      <c r="G4203" s="4"/>
      <c r="H4203" s="3"/>
    </row>
    <row r="4204" spans="1:8" x14ac:dyDescent="0.55000000000000004">
      <c r="A4204" s="2"/>
      <c r="G4204" s="4"/>
      <c r="H4204" s="3"/>
    </row>
    <row r="4205" spans="1:8" x14ac:dyDescent="0.55000000000000004">
      <c r="A4205" s="2"/>
      <c r="G4205" s="4"/>
      <c r="H4205" s="3"/>
    </row>
    <row r="4206" spans="1:8" x14ac:dyDescent="0.55000000000000004">
      <c r="A4206" s="2"/>
      <c r="G4206" s="4"/>
      <c r="H4206" s="3"/>
    </row>
    <row r="4207" spans="1:8" x14ac:dyDescent="0.55000000000000004">
      <c r="A4207" s="2"/>
      <c r="G4207" s="4"/>
      <c r="H4207" s="3"/>
    </row>
    <row r="4208" spans="1:8" x14ac:dyDescent="0.55000000000000004">
      <c r="A4208" s="2"/>
      <c r="G4208" s="4"/>
      <c r="H4208" s="3"/>
    </row>
    <row r="4209" spans="1:8" x14ac:dyDescent="0.55000000000000004">
      <c r="A4209" s="2"/>
      <c r="G4209" s="4"/>
      <c r="H4209" s="3"/>
    </row>
    <row r="4210" spans="1:8" x14ac:dyDescent="0.55000000000000004">
      <c r="A4210" s="2"/>
      <c r="G4210" s="4"/>
      <c r="H4210" s="3"/>
    </row>
    <row r="4211" spans="1:8" x14ac:dyDescent="0.55000000000000004">
      <c r="A4211" s="2"/>
      <c r="G4211" s="4"/>
      <c r="H4211" s="3"/>
    </row>
    <row r="4212" spans="1:8" x14ac:dyDescent="0.55000000000000004">
      <c r="A4212" s="2"/>
      <c r="G4212" s="4"/>
      <c r="H4212" s="3"/>
    </row>
    <row r="4213" spans="1:8" x14ac:dyDescent="0.55000000000000004">
      <c r="A4213" s="2"/>
      <c r="G4213" s="4"/>
      <c r="H4213" s="3"/>
    </row>
    <row r="4214" spans="1:8" x14ac:dyDescent="0.55000000000000004">
      <c r="A4214" s="2"/>
      <c r="G4214" s="4"/>
      <c r="H4214" s="3"/>
    </row>
    <row r="4215" spans="1:8" x14ac:dyDescent="0.55000000000000004">
      <c r="A4215" s="2"/>
      <c r="G4215" s="4"/>
      <c r="H4215" s="3"/>
    </row>
    <row r="4216" spans="1:8" x14ac:dyDescent="0.55000000000000004">
      <c r="A4216" s="2"/>
      <c r="G4216" s="4"/>
      <c r="H4216" s="3"/>
    </row>
    <row r="4217" spans="1:8" x14ac:dyDescent="0.55000000000000004">
      <c r="A4217" s="2"/>
      <c r="G4217" s="4"/>
      <c r="H4217" s="3"/>
    </row>
  </sheetData>
  <autoFilter ref="A1:N2425" xr:uid="{6630CFD6-2496-4C3D-94DC-ED8D69DCA9B2}"/>
  <pageMargins left="0.7" right="0.7" top="0.75" bottom="0.75" header="0.3" footer="0.3"/>
  <pageSetup paperSize="9" orientation="portrait" horizont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78A72D-37FE-4CCE-B2E6-3DAA1A60CEC9}">
  <dimension ref="A1:B6"/>
  <sheetViews>
    <sheetView workbookViewId="0"/>
  </sheetViews>
  <sheetFormatPr defaultRowHeight="14.4" x14ac:dyDescent="0.55000000000000004"/>
  <cols>
    <col min="2" max="2" width="10.62890625" bestFit="1" customWidth="1"/>
  </cols>
  <sheetData>
    <row r="1" spans="1:2" x14ac:dyDescent="0.55000000000000004">
      <c r="A1">
        <v>1</v>
      </c>
      <c r="B1" s="15">
        <f>SUM('Data w Profit'!L2:L2425)</f>
        <v>379732.97500000038</v>
      </c>
    </row>
    <row r="2" spans="1:2" x14ac:dyDescent="0.55000000000000004">
      <c r="A2">
        <v>2</v>
      </c>
      <c r="B2" t="s">
        <v>26</v>
      </c>
    </row>
    <row r="3" spans="1:2" x14ac:dyDescent="0.55000000000000004">
      <c r="A3">
        <v>3</v>
      </c>
      <c r="B3" t="s">
        <v>27</v>
      </c>
    </row>
    <row r="4" spans="1:2" x14ac:dyDescent="0.55000000000000004">
      <c r="A4">
        <v>4</v>
      </c>
      <c r="B4" t="s">
        <v>28</v>
      </c>
    </row>
    <row r="5" spans="1:2" x14ac:dyDescent="0.55000000000000004">
      <c r="A5">
        <v>5</v>
      </c>
      <c r="B5" s="15">
        <f>SUM('Data w Profit'!O2:O2425)</f>
        <v>65058.151500000058</v>
      </c>
    </row>
    <row r="6" spans="1:2" x14ac:dyDescent="0.55000000000000004">
      <c r="B6" t="s">
        <v>32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D7D195-1C64-441E-B15C-6925E6F71FEC}">
  <dimension ref="A1:B6"/>
  <sheetViews>
    <sheetView workbookViewId="0"/>
  </sheetViews>
  <sheetFormatPr defaultRowHeight="14.4" x14ac:dyDescent="0.55000000000000004"/>
  <cols>
    <col min="1" max="1" width="13.20703125" bestFit="1" customWidth="1"/>
    <col min="2" max="2" width="10.62890625" bestFit="1" customWidth="1"/>
  </cols>
  <sheetData>
    <row r="1" spans="1:2" x14ac:dyDescent="0.55000000000000004">
      <c r="A1" s="1" t="s">
        <v>1</v>
      </c>
      <c r="B1" s="1" t="s">
        <v>23</v>
      </c>
    </row>
    <row r="2" spans="1:2" x14ac:dyDescent="0.55000000000000004">
      <c r="A2" t="s">
        <v>8</v>
      </c>
      <c r="B2" s="15">
        <f>SUMIF('Data w Profit'!$C$2:$C$2425,'Question 3'!A2,'Data w Profit'!$K$2:$K$2425)</f>
        <v>179369.05999999991</v>
      </c>
    </row>
    <row r="3" spans="1:2" x14ac:dyDescent="0.55000000000000004">
      <c r="A3" t="s">
        <v>6</v>
      </c>
      <c r="B3" s="15">
        <f>SUMIF('Data w Profit'!$C$2:$C$2425,'Question 3'!A3,'Data w Profit'!$K$2:$K$2425)</f>
        <v>143091.12499999988</v>
      </c>
    </row>
    <row r="4" spans="1:2" x14ac:dyDescent="0.55000000000000004">
      <c r="A4" t="s">
        <v>5</v>
      </c>
      <c r="B4" s="15">
        <f>SUMIF('Data w Profit'!$C$2:$C$2425,'Question 3'!A4,'Data w Profit'!$K$2:$K$2425)</f>
        <v>120630.34500000003</v>
      </c>
    </row>
    <row r="5" spans="1:2" x14ac:dyDescent="0.55000000000000004">
      <c r="A5" t="s">
        <v>9</v>
      </c>
      <c r="B5" s="15">
        <f>SUMIF('Data w Profit'!$C$2:$C$2425,'Question 3'!A5,'Data w Profit'!$K$2:$K$2425)</f>
        <v>143405.3649999999</v>
      </c>
    </row>
    <row r="6" spans="1:2" x14ac:dyDescent="0.55000000000000004">
      <c r="A6" t="s">
        <v>7</v>
      </c>
      <c r="B6" s="15">
        <f>SUMIF('Data w Profit'!$C$2:$C$2425,'Question 3'!A6,'Data w Profit'!$K$2:$K$2425)</f>
        <v>170334.43999999983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6D7EA8-9F45-4778-A67A-82CB8F352DB4}">
  <dimension ref="A1:B13"/>
  <sheetViews>
    <sheetView workbookViewId="0"/>
  </sheetViews>
  <sheetFormatPr defaultRowHeight="14.4" x14ac:dyDescent="0.55000000000000004"/>
  <cols>
    <col min="1" max="1" width="13.20703125" bestFit="1" customWidth="1"/>
    <col min="2" max="2" width="10.62890625" bestFit="1" customWidth="1"/>
  </cols>
  <sheetData>
    <row r="1" spans="1:2" x14ac:dyDescent="0.55000000000000004">
      <c r="A1" s="1" t="s">
        <v>33</v>
      </c>
      <c r="B1" s="1" t="s">
        <v>34</v>
      </c>
    </row>
    <row r="2" spans="1:2" x14ac:dyDescent="0.55000000000000004">
      <c r="A2">
        <v>1</v>
      </c>
      <c r="B2" s="15">
        <f>AVERAGEIF('Data w Profit'!$E$2:$E$2425,'Question 4'!A2,'Data w Profit'!$K$2:$K$2425)</f>
        <v>331.97004950495057</v>
      </c>
    </row>
    <row r="3" spans="1:2" x14ac:dyDescent="0.55000000000000004">
      <c r="A3">
        <v>2</v>
      </c>
      <c r="B3" s="15">
        <f>AVERAGEIF('Data w Profit'!$E$2:$E$2425,'Question 4'!A3,'Data w Profit'!$K$2:$K$2425)</f>
        <v>342.8320149253733</v>
      </c>
    </row>
    <row r="4" spans="1:2" x14ac:dyDescent="0.55000000000000004">
      <c r="A4">
        <v>3</v>
      </c>
      <c r="B4" s="15">
        <f>AVERAGEIF('Data w Profit'!$E$2:$E$2425,'Question 4'!A4,'Data w Profit'!$K$2:$K$2425)</f>
        <v>277.19841628959284</v>
      </c>
    </row>
    <row r="5" spans="1:2" x14ac:dyDescent="0.55000000000000004">
      <c r="A5">
        <v>4</v>
      </c>
      <c r="B5" s="15">
        <f>AVERAGEIF('Data w Profit'!$E$2:$E$2425,'Question 4'!A5,'Data w Profit'!$K$2:$K$2425)</f>
        <v>304.49704761904781</v>
      </c>
    </row>
    <row r="6" spans="1:2" x14ac:dyDescent="0.55000000000000004">
      <c r="A6">
        <v>5</v>
      </c>
      <c r="B6" s="15">
        <f>AVERAGEIF('Data w Profit'!$E$2:$E$2425,'Question 4'!A6,'Data w Profit'!$K$2:$K$2425)</f>
        <v>336.87037500000014</v>
      </c>
    </row>
    <row r="7" spans="1:2" x14ac:dyDescent="0.55000000000000004">
      <c r="A7">
        <v>6</v>
      </c>
      <c r="B7" s="15">
        <f>AVERAGEIF('Data w Profit'!$E$2:$E$2425,'Question 4'!A7,'Data w Profit'!$K$2:$K$2425)</f>
        <v>361.44770588235275</v>
      </c>
    </row>
    <row r="8" spans="1:2" x14ac:dyDescent="0.55000000000000004">
      <c r="A8">
        <v>7</v>
      </c>
      <c r="B8" s="15">
        <f>AVERAGEIF('Data w Profit'!$E$2:$E$2425,'Question 4'!A8,'Data w Profit'!$K$2:$K$2425)</f>
        <v>270.22835937500014</v>
      </c>
    </row>
    <row r="9" spans="1:2" x14ac:dyDescent="0.55000000000000004">
      <c r="A9">
        <v>8</v>
      </c>
      <c r="B9" s="15">
        <f>AVERAGEIF('Data w Profit'!$E$2:$E$2425,'Question 4'!A9,'Data w Profit'!$K$2:$K$2425)</f>
        <v>305.19688144329893</v>
      </c>
    </row>
    <row r="10" spans="1:2" x14ac:dyDescent="0.55000000000000004">
      <c r="A10">
        <v>9</v>
      </c>
      <c r="B10" s="15">
        <f>AVERAGEIF('Data w Profit'!$E$2:$E$2425,'Question 4'!A10,'Data w Profit'!$K$2:$K$2425)</f>
        <v>293.54320388349515</v>
      </c>
    </row>
    <row r="11" spans="1:2" x14ac:dyDescent="0.55000000000000004">
      <c r="A11">
        <v>10</v>
      </c>
      <c r="B11" s="15">
        <f>AVERAGEIF('Data w Profit'!$E$2:$E$2425,'Question 4'!A11,'Data w Profit'!$K$2:$K$2425)</f>
        <v>325.68613953488358</v>
      </c>
    </row>
    <row r="12" spans="1:2" x14ac:dyDescent="0.55000000000000004">
      <c r="A12">
        <v>11</v>
      </c>
      <c r="B12" s="15">
        <f>AVERAGEIF('Data w Profit'!$E$2:$E$2425,'Question 4'!A12,'Data w Profit'!$K$2:$K$2425)</f>
        <v>277.60325870646767</v>
      </c>
    </row>
    <row r="13" spans="1:2" x14ac:dyDescent="0.55000000000000004">
      <c r="A13">
        <v>12</v>
      </c>
      <c r="B13" s="15">
        <f>AVERAGEIF('Data w Profit'!$E$2:$E$2425,'Question 4'!A13,'Data w Profit'!$K$2:$K$2425)</f>
        <v>286.55542056074768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Instructions</vt:lpstr>
      <vt:lpstr>Data</vt:lpstr>
      <vt:lpstr>Data w Profit</vt:lpstr>
      <vt:lpstr>Answers</vt:lpstr>
      <vt:lpstr>Question 3</vt:lpstr>
      <vt:lpstr>Question 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2013-11-06T12:15:39Z</dcterms:created>
  <dcterms:modified xsi:type="dcterms:W3CDTF">2018-12-21T03:48:35Z</dcterms:modified>
</cp:coreProperties>
</file>