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ens\Unet_Segmentation\"/>
    </mc:Choice>
  </mc:AlternateContent>
  <xr:revisionPtr revIDLastSave="0" documentId="13_ncr:1_{788D5E81-9AA8-431C-AE4C-2AAD786DB5B3}" xr6:coauthVersionLast="47" xr6:coauthVersionMax="47" xr10:uidLastSave="{00000000-0000-0000-0000-000000000000}"/>
  <bookViews>
    <workbookView xWindow="-120" yWindow="-120" windowWidth="29040" windowHeight="15840" activeTab="1" xr2:uid="{A4E0FA9B-E3B7-475C-8FC8-8FCABF5841C6}"/>
  </bookViews>
  <sheets>
    <sheet name="labelmap" sheetId="5" r:id="rId1"/>
    <sheet name="namemap" sheetId="1" r:id="rId2"/>
    <sheet name="label_rawdata" sheetId="3" r:id="rId3"/>
    <sheet name="result_compare" sheetId="4" r:id="rId4"/>
    <sheet name="Sheet2" sheetId="2" r:id="rId5"/>
  </sheets>
  <definedNames>
    <definedName name="_xlchart.v1.0" hidden="1">Sheet2!$D$1:$D$1</definedName>
    <definedName name="_xlchart.v1.1" hidden="1">Sheet2!$D$1:$D$247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3" i="4" l="1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F240" i="2" l="1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578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04" i="3"/>
  <c r="K303" i="3" l="1"/>
  <c r="M303" i="3" s="1"/>
  <c r="J303" i="3"/>
  <c r="N303" i="3" s="1"/>
  <c r="O303" i="3" s="1"/>
  <c r="G303" i="3"/>
  <c r="I303" i="3" s="1"/>
  <c r="G302" i="3"/>
  <c r="K302" i="3" s="1"/>
  <c r="M302" i="3" s="1"/>
  <c r="F302" i="3"/>
  <c r="N302" i="3" s="1"/>
  <c r="O302" i="3" s="1"/>
  <c r="J301" i="3"/>
  <c r="N301" i="3" s="1"/>
  <c r="O301" i="3" s="1"/>
  <c r="I301" i="3"/>
  <c r="G301" i="3"/>
  <c r="K301" i="3" s="1"/>
  <c r="M301" i="3" s="1"/>
  <c r="J300" i="3"/>
  <c r="N300" i="3" s="1"/>
  <c r="O300" i="3" s="1"/>
  <c r="G300" i="3"/>
  <c r="K300" i="3" s="1"/>
  <c r="M300" i="3" s="1"/>
  <c r="K299" i="3"/>
  <c r="M299" i="3" s="1"/>
  <c r="G299" i="3"/>
  <c r="I299" i="3" s="1"/>
  <c r="F299" i="3"/>
  <c r="J299" i="3" s="1"/>
  <c r="K298" i="3"/>
  <c r="M298" i="3" s="1"/>
  <c r="G298" i="3"/>
  <c r="I298" i="3" s="1"/>
  <c r="F298" i="3"/>
  <c r="J298" i="3" s="1"/>
  <c r="G297" i="3"/>
  <c r="I297" i="3" s="1"/>
  <c r="F297" i="3"/>
  <c r="J297" i="3" s="1"/>
  <c r="G296" i="3"/>
  <c r="I296" i="3" s="1"/>
  <c r="F296" i="3"/>
  <c r="J296" i="3" s="1"/>
  <c r="G295" i="3"/>
  <c r="I295" i="3" s="1"/>
  <c r="F295" i="3"/>
  <c r="J295" i="3" s="1"/>
  <c r="N294" i="3"/>
  <c r="O294" i="3" s="1"/>
  <c r="K294" i="3"/>
  <c r="M294" i="3" s="1"/>
  <c r="G294" i="3"/>
  <c r="I294" i="3" s="1"/>
  <c r="N293" i="3"/>
  <c r="O293" i="3" s="1"/>
  <c r="K293" i="3"/>
  <c r="M293" i="3" s="1"/>
  <c r="J293" i="3"/>
  <c r="G293" i="3"/>
  <c r="I293" i="3" s="1"/>
  <c r="J292" i="3"/>
  <c r="N292" i="3" s="1"/>
  <c r="O292" i="3" s="1"/>
  <c r="G292" i="3"/>
  <c r="K292" i="3" s="1"/>
  <c r="M292" i="3" s="1"/>
  <c r="F292" i="3"/>
  <c r="J291" i="3"/>
  <c r="N291" i="3" s="1"/>
  <c r="O291" i="3" s="1"/>
  <c r="G291" i="3"/>
  <c r="K291" i="3" s="1"/>
  <c r="M291" i="3" s="1"/>
  <c r="F291" i="3"/>
  <c r="G290" i="3"/>
  <c r="K290" i="3" s="1"/>
  <c r="M290" i="3" s="1"/>
  <c r="F290" i="3"/>
  <c r="J290" i="3" s="1"/>
  <c r="N290" i="3" s="1"/>
  <c r="O290" i="3" s="1"/>
  <c r="G289" i="3"/>
  <c r="K289" i="3" s="1"/>
  <c r="M289" i="3" s="1"/>
  <c r="F289" i="3"/>
  <c r="J289" i="3" s="1"/>
  <c r="N289" i="3" s="1"/>
  <c r="O289" i="3" s="1"/>
  <c r="J288" i="3"/>
  <c r="N288" i="3" s="1"/>
  <c r="O288" i="3" s="1"/>
  <c r="G288" i="3"/>
  <c r="K288" i="3" s="1"/>
  <c r="M288" i="3" s="1"/>
  <c r="F288" i="3"/>
  <c r="G287" i="3"/>
  <c r="K287" i="3" s="1"/>
  <c r="M287" i="3" s="1"/>
  <c r="F287" i="3"/>
  <c r="N287" i="3" s="1"/>
  <c r="O287" i="3" s="1"/>
  <c r="J286" i="3"/>
  <c r="N286" i="3" s="1"/>
  <c r="O286" i="3" s="1"/>
  <c r="G286" i="3"/>
  <c r="I286" i="3" s="1"/>
  <c r="J285" i="3"/>
  <c r="G285" i="3"/>
  <c r="K285" i="3" s="1"/>
  <c r="M285" i="3" s="1"/>
  <c r="F285" i="3"/>
  <c r="G284" i="3"/>
  <c r="K284" i="3" s="1"/>
  <c r="M284" i="3" s="1"/>
  <c r="F284" i="3"/>
  <c r="G283" i="3"/>
  <c r="K283" i="3" s="1"/>
  <c r="M283" i="3" s="1"/>
  <c r="F283" i="3"/>
  <c r="J283" i="3" s="1"/>
  <c r="G282" i="3"/>
  <c r="K282" i="3" s="1"/>
  <c r="M282" i="3" s="1"/>
  <c r="F282" i="3"/>
  <c r="N282" i="3" s="1"/>
  <c r="O282" i="3" s="1"/>
  <c r="N281" i="3"/>
  <c r="O281" i="3" s="1"/>
  <c r="G281" i="3"/>
  <c r="K281" i="3" s="1"/>
  <c r="M281" i="3" s="1"/>
  <c r="K280" i="3"/>
  <c r="M280" i="3" s="1"/>
  <c r="J280" i="3"/>
  <c r="N280" i="3" s="1"/>
  <c r="O280" i="3" s="1"/>
  <c r="G280" i="3"/>
  <c r="I280" i="3" s="1"/>
  <c r="K279" i="3"/>
  <c r="M279" i="3" s="1"/>
  <c r="J279" i="3"/>
  <c r="N279" i="3" s="1"/>
  <c r="O279" i="3" s="1"/>
  <c r="G279" i="3"/>
  <c r="I279" i="3" s="1"/>
  <c r="F279" i="3"/>
  <c r="M278" i="3"/>
  <c r="K278" i="3"/>
  <c r="J278" i="3"/>
  <c r="N278" i="3" s="1"/>
  <c r="O278" i="3" s="1"/>
  <c r="G278" i="3"/>
  <c r="I278" i="3" s="1"/>
  <c r="G277" i="3"/>
  <c r="K277" i="3" s="1"/>
  <c r="M277" i="3" s="1"/>
  <c r="F277" i="3"/>
  <c r="N276" i="3"/>
  <c r="O276" i="3" s="1"/>
  <c r="G276" i="3"/>
  <c r="K276" i="3" s="1"/>
  <c r="M276" i="3" s="1"/>
  <c r="N275" i="3"/>
  <c r="O275" i="3" s="1"/>
  <c r="K275" i="3"/>
  <c r="M275" i="3" s="1"/>
  <c r="G275" i="3"/>
  <c r="I275" i="3" s="1"/>
  <c r="G274" i="3"/>
  <c r="K274" i="3" s="1"/>
  <c r="M274" i="3" s="1"/>
  <c r="F274" i="3"/>
  <c r="J274" i="3" s="1"/>
  <c r="N274" i="3" s="1"/>
  <c r="O274" i="3" s="1"/>
  <c r="I273" i="3"/>
  <c r="G273" i="3"/>
  <c r="K273" i="3" s="1"/>
  <c r="M273" i="3" s="1"/>
  <c r="F273" i="3"/>
  <c r="J273" i="3" s="1"/>
  <c r="N273" i="3" s="1"/>
  <c r="O273" i="3" s="1"/>
  <c r="I272" i="3"/>
  <c r="G272" i="3"/>
  <c r="K272" i="3" s="1"/>
  <c r="M272" i="3" s="1"/>
  <c r="F272" i="3"/>
  <c r="J272" i="3" s="1"/>
  <c r="N272" i="3" s="1"/>
  <c r="O272" i="3" s="1"/>
  <c r="N271" i="3"/>
  <c r="O271" i="3" s="1"/>
  <c r="J271" i="3"/>
  <c r="G271" i="3"/>
  <c r="K271" i="3" s="1"/>
  <c r="M271" i="3" s="1"/>
  <c r="G270" i="3"/>
  <c r="K270" i="3" s="1"/>
  <c r="M270" i="3" s="1"/>
  <c r="F270" i="3"/>
  <c r="J270" i="3" s="1"/>
  <c r="G269" i="3"/>
  <c r="K269" i="3" s="1"/>
  <c r="M269" i="3" s="1"/>
  <c r="F269" i="3"/>
  <c r="N269" i="3" s="1"/>
  <c r="O269" i="3" s="1"/>
  <c r="K268" i="3"/>
  <c r="M268" i="3" s="1"/>
  <c r="G268" i="3"/>
  <c r="I268" i="3" s="1"/>
  <c r="F268" i="3"/>
  <c r="J268" i="3" s="1"/>
  <c r="G267" i="3"/>
  <c r="K267" i="3" s="1"/>
  <c r="M267" i="3" s="1"/>
  <c r="F267" i="3"/>
  <c r="J267" i="3" s="1"/>
  <c r="N266" i="3"/>
  <c r="O266" i="3" s="1"/>
  <c r="K266" i="3"/>
  <c r="M266" i="3" s="1"/>
  <c r="G266" i="3"/>
  <c r="I266" i="3" s="1"/>
  <c r="F266" i="3"/>
  <c r="K265" i="3"/>
  <c r="M265" i="3" s="1"/>
  <c r="J265" i="3"/>
  <c r="N265" i="3" s="1"/>
  <c r="O265" i="3" s="1"/>
  <c r="G265" i="3"/>
  <c r="I265" i="3" s="1"/>
  <c r="F265" i="3"/>
  <c r="M264" i="3"/>
  <c r="K264" i="3"/>
  <c r="J264" i="3"/>
  <c r="N264" i="3" s="1"/>
  <c r="O264" i="3" s="1"/>
  <c r="G264" i="3"/>
  <c r="I264" i="3" s="1"/>
  <c r="G263" i="3"/>
  <c r="K263" i="3" s="1"/>
  <c r="M263" i="3" s="1"/>
  <c r="F263" i="3"/>
  <c r="K262" i="3"/>
  <c r="M262" i="3" s="1"/>
  <c r="J262" i="3"/>
  <c r="N262" i="3" s="1"/>
  <c r="O262" i="3" s="1"/>
  <c r="I262" i="3"/>
  <c r="G262" i="3"/>
  <c r="G261" i="3"/>
  <c r="K261" i="3" s="1"/>
  <c r="M261" i="3" s="1"/>
  <c r="F261" i="3"/>
  <c r="J261" i="3" s="1"/>
  <c r="G260" i="3"/>
  <c r="K260" i="3" s="1"/>
  <c r="M260" i="3" s="1"/>
  <c r="F260" i="3"/>
  <c r="N260" i="3" s="1"/>
  <c r="O260" i="3" s="1"/>
  <c r="N259" i="3"/>
  <c r="O259" i="3" s="1"/>
  <c r="J259" i="3"/>
  <c r="I259" i="3"/>
  <c r="G259" i="3"/>
  <c r="K259" i="3" s="1"/>
  <c r="M259" i="3" s="1"/>
  <c r="N258" i="3"/>
  <c r="O258" i="3" s="1"/>
  <c r="G258" i="3"/>
  <c r="K258" i="3" s="1"/>
  <c r="M258" i="3" s="1"/>
  <c r="N257" i="3"/>
  <c r="O257" i="3" s="1"/>
  <c r="K257" i="3"/>
  <c r="M257" i="3" s="1"/>
  <c r="I257" i="3"/>
  <c r="G257" i="3"/>
  <c r="G256" i="3"/>
  <c r="I256" i="3" s="1"/>
  <c r="F256" i="3"/>
  <c r="J256" i="3" s="1"/>
  <c r="N256" i="3" s="1"/>
  <c r="O256" i="3" s="1"/>
  <c r="J255" i="3"/>
  <c r="N255" i="3" s="1"/>
  <c r="O255" i="3" s="1"/>
  <c r="G255" i="3"/>
  <c r="I255" i="3" s="1"/>
  <c r="F255" i="3"/>
  <c r="G254" i="3"/>
  <c r="K254" i="3" s="1"/>
  <c r="M254" i="3" s="1"/>
  <c r="F254" i="3"/>
  <c r="N254" i="3" s="1"/>
  <c r="O254" i="3" s="1"/>
  <c r="K253" i="3"/>
  <c r="M253" i="3" s="1"/>
  <c r="J253" i="3"/>
  <c r="N253" i="3" s="1"/>
  <c r="O253" i="3" s="1"/>
  <c r="G253" i="3"/>
  <c r="I253" i="3" s="1"/>
  <c r="G252" i="3"/>
  <c r="K252" i="3" s="1"/>
  <c r="M252" i="3" s="1"/>
  <c r="F252" i="3"/>
  <c r="G251" i="3"/>
  <c r="K251" i="3" s="1"/>
  <c r="M251" i="3" s="1"/>
  <c r="F251" i="3"/>
  <c r="J251" i="3" s="1"/>
  <c r="G250" i="3"/>
  <c r="K250" i="3" s="1"/>
  <c r="M250" i="3" s="1"/>
  <c r="F250" i="3"/>
  <c r="J249" i="3"/>
  <c r="N249" i="3" s="1"/>
  <c r="O249" i="3" s="1"/>
  <c r="G249" i="3"/>
  <c r="K249" i="3" s="1"/>
  <c r="M249" i="3" s="1"/>
  <c r="G248" i="3"/>
  <c r="I248" i="3" s="1"/>
  <c r="F248" i="3"/>
  <c r="G247" i="3"/>
  <c r="I247" i="3" s="1"/>
  <c r="F247" i="3"/>
  <c r="K246" i="3"/>
  <c r="M246" i="3" s="1"/>
  <c r="G246" i="3"/>
  <c r="I246" i="3" s="1"/>
  <c r="F246" i="3"/>
  <c r="K245" i="3"/>
  <c r="M245" i="3" s="1"/>
  <c r="G245" i="3"/>
  <c r="I245" i="3" s="1"/>
  <c r="F245" i="3"/>
  <c r="N245" i="3" s="1"/>
  <c r="O245" i="3" s="1"/>
  <c r="G244" i="3"/>
  <c r="K244" i="3" s="1"/>
  <c r="M244" i="3" s="1"/>
  <c r="F244" i="3"/>
  <c r="N244" i="3" s="1"/>
  <c r="O244" i="3" s="1"/>
  <c r="G243" i="3"/>
  <c r="K243" i="3" s="1"/>
  <c r="M243" i="3" s="1"/>
  <c r="F243" i="3"/>
  <c r="J243" i="3" s="1"/>
  <c r="N243" i="3" s="1"/>
  <c r="O243" i="3" s="1"/>
  <c r="G242" i="3"/>
  <c r="K242" i="3" s="1"/>
  <c r="M242" i="3" s="1"/>
  <c r="F242" i="3"/>
  <c r="J242" i="3" s="1"/>
  <c r="N242" i="3" s="1"/>
  <c r="O242" i="3" s="1"/>
  <c r="G241" i="3"/>
  <c r="K241" i="3" s="1"/>
  <c r="M241" i="3" s="1"/>
  <c r="F241" i="3"/>
  <c r="N241" i="3" s="1"/>
  <c r="O241" i="3" s="1"/>
  <c r="F233" i="3"/>
  <c r="J233" i="3" s="1"/>
  <c r="N233" i="3" s="1"/>
  <c r="O233" i="3" s="1"/>
  <c r="G233" i="3"/>
  <c r="I233" i="3" s="1"/>
  <c r="F234" i="3"/>
  <c r="J234" i="3" s="1"/>
  <c r="N234" i="3" s="1"/>
  <c r="O234" i="3" s="1"/>
  <c r="G234" i="3"/>
  <c r="I234" i="3" s="1"/>
  <c r="F235" i="3"/>
  <c r="J235" i="3" s="1"/>
  <c r="N235" i="3" s="1"/>
  <c r="O235" i="3" s="1"/>
  <c r="G235" i="3"/>
  <c r="I235" i="3" s="1"/>
  <c r="F236" i="3"/>
  <c r="G236" i="3"/>
  <c r="I236" i="3" s="1"/>
  <c r="N236" i="3"/>
  <c r="O236" i="3" s="1"/>
  <c r="F237" i="3"/>
  <c r="J237" i="3" s="1"/>
  <c r="G237" i="3"/>
  <c r="I237" i="3" s="1"/>
  <c r="G238" i="3"/>
  <c r="I238" i="3" s="1"/>
  <c r="J238" i="3"/>
  <c r="N238" i="3" s="1"/>
  <c r="O238" i="3" s="1"/>
  <c r="F239" i="3"/>
  <c r="N239" i="3" s="1"/>
  <c r="O239" i="3" s="1"/>
  <c r="G239" i="3"/>
  <c r="I239" i="3" s="1"/>
  <c r="G240" i="3"/>
  <c r="I240" i="3" s="1"/>
  <c r="N240" i="3"/>
  <c r="O240" i="3" s="1"/>
  <c r="J232" i="3"/>
  <c r="N232" i="3" s="1"/>
  <c r="O232" i="3" s="1"/>
  <c r="G232" i="3"/>
  <c r="I232" i="3" s="1"/>
  <c r="F232" i="3"/>
  <c r="I231" i="3"/>
  <c r="G231" i="3"/>
  <c r="K231" i="3" s="1"/>
  <c r="M231" i="3" s="1"/>
  <c r="F231" i="3"/>
  <c r="N231" i="3" s="1"/>
  <c r="O231" i="3" s="1"/>
  <c r="G230" i="3"/>
  <c r="K230" i="3" s="1"/>
  <c r="M230" i="3" s="1"/>
  <c r="F230" i="3"/>
  <c r="G229" i="3"/>
  <c r="K229" i="3" s="1"/>
  <c r="M229" i="3" s="1"/>
  <c r="F229" i="3"/>
  <c r="I228" i="3"/>
  <c r="G228" i="3"/>
  <c r="K228" i="3" s="1"/>
  <c r="M228" i="3" s="1"/>
  <c r="F228" i="3"/>
  <c r="G227" i="3"/>
  <c r="K227" i="3" s="1"/>
  <c r="M227" i="3" s="1"/>
  <c r="F227" i="3"/>
  <c r="N227" i="3" s="1"/>
  <c r="O227" i="3" s="1"/>
  <c r="J226" i="3"/>
  <c r="N226" i="3" s="1"/>
  <c r="O226" i="3" s="1"/>
  <c r="G226" i="3"/>
  <c r="K226" i="3" s="1"/>
  <c r="M226" i="3" s="1"/>
  <c r="I225" i="3"/>
  <c r="G225" i="3"/>
  <c r="K225" i="3" s="1"/>
  <c r="M225" i="3" s="1"/>
  <c r="F225" i="3"/>
  <c r="G224" i="3"/>
  <c r="K224" i="3" s="1"/>
  <c r="M224" i="3" s="1"/>
  <c r="F224" i="3"/>
  <c r="G223" i="3"/>
  <c r="K223" i="3" s="1"/>
  <c r="M223" i="3" s="1"/>
  <c r="F223" i="3"/>
  <c r="N223" i="3" s="1"/>
  <c r="O223" i="3" s="1"/>
  <c r="G222" i="3"/>
  <c r="K222" i="3" s="1"/>
  <c r="M222" i="3" s="1"/>
  <c r="F222" i="3"/>
  <c r="J222" i="3" s="1"/>
  <c r="N222" i="3" s="1"/>
  <c r="O222" i="3" s="1"/>
  <c r="O221" i="3"/>
  <c r="N221" i="3"/>
  <c r="J221" i="3"/>
  <c r="I221" i="3"/>
  <c r="G221" i="3"/>
  <c r="K221" i="3" s="1"/>
  <c r="M221" i="3" s="1"/>
  <c r="G220" i="3"/>
  <c r="I220" i="3" s="1"/>
  <c r="F220" i="3"/>
  <c r="J220" i="3" s="1"/>
  <c r="N220" i="3" s="1"/>
  <c r="O220" i="3" s="1"/>
  <c r="N219" i="3"/>
  <c r="O219" i="3" s="1"/>
  <c r="J219" i="3"/>
  <c r="G219" i="3"/>
  <c r="I219" i="3" s="1"/>
  <c r="G218" i="3"/>
  <c r="K218" i="3" s="1"/>
  <c r="M218" i="3" s="1"/>
  <c r="F218" i="3"/>
  <c r="N218" i="3" s="1"/>
  <c r="O218" i="3" s="1"/>
  <c r="I217" i="3"/>
  <c r="G217" i="3"/>
  <c r="K217" i="3" s="1"/>
  <c r="M217" i="3" s="1"/>
  <c r="F217" i="3"/>
  <c r="J217" i="3" s="1"/>
  <c r="J216" i="3"/>
  <c r="I216" i="3"/>
  <c r="G216" i="3"/>
  <c r="K216" i="3" s="1"/>
  <c r="M216" i="3" s="1"/>
  <c r="F216" i="3"/>
  <c r="O215" i="3"/>
  <c r="N215" i="3"/>
  <c r="K215" i="3"/>
  <c r="M215" i="3" s="1"/>
  <c r="G215" i="3"/>
  <c r="I215" i="3" s="1"/>
  <c r="G214" i="3"/>
  <c r="K214" i="3" s="1"/>
  <c r="M214" i="3" s="1"/>
  <c r="F214" i="3"/>
  <c r="J213" i="3"/>
  <c r="N213" i="3" s="1"/>
  <c r="O213" i="3" s="1"/>
  <c r="I213" i="3"/>
  <c r="G213" i="3"/>
  <c r="K213" i="3" s="1"/>
  <c r="M213" i="3" s="1"/>
  <c r="G212" i="3"/>
  <c r="K212" i="3" s="1"/>
  <c r="M212" i="3" s="1"/>
  <c r="F212" i="3"/>
  <c r="G211" i="3"/>
  <c r="K211" i="3" s="1"/>
  <c r="M211" i="3" s="1"/>
  <c r="F211" i="3"/>
  <c r="G210" i="3"/>
  <c r="K210" i="3" s="1"/>
  <c r="M210" i="3" s="1"/>
  <c r="F210" i="3"/>
  <c r="G209" i="3"/>
  <c r="K209" i="3" s="1"/>
  <c r="M209" i="3" s="1"/>
  <c r="F209" i="3"/>
  <c r="J208" i="3"/>
  <c r="N208" i="3" s="1"/>
  <c r="O208" i="3" s="1"/>
  <c r="G208" i="3"/>
  <c r="K208" i="3" s="1"/>
  <c r="M208" i="3" s="1"/>
  <c r="N207" i="3"/>
  <c r="O207" i="3" s="1"/>
  <c r="G207" i="3"/>
  <c r="K207" i="3" s="1"/>
  <c r="M207" i="3" s="1"/>
  <c r="K206" i="3"/>
  <c r="M206" i="3" s="1"/>
  <c r="G206" i="3"/>
  <c r="I206" i="3" s="1"/>
  <c r="F206" i="3"/>
  <c r="J206" i="3" s="1"/>
  <c r="N206" i="3" s="1"/>
  <c r="O206" i="3" s="1"/>
  <c r="G205" i="3"/>
  <c r="I205" i="3" s="1"/>
  <c r="F205" i="3"/>
  <c r="J205" i="3" s="1"/>
  <c r="N205" i="3" s="1"/>
  <c r="O205" i="3" s="1"/>
  <c r="G204" i="3"/>
  <c r="I204" i="3" s="1"/>
  <c r="F204" i="3"/>
  <c r="J204" i="3" s="1"/>
  <c r="N204" i="3" s="1"/>
  <c r="O204" i="3" s="1"/>
  <c r="K203" i="3"/>
  <c r="M203" i="3" s="1"/>
  <c r="G203" i="3"/>
  <c r="I203" i="3" s="1"/>
  <c r="F203" i="3"/>
  <c r="J203" i="3" s="1"/>
  <c r="N203" i="3" s="1"/>
  <c r="O203" i="3" s="1"/>
  <c r="G202" i="3"/>
  <c r="I202" i="3" s="1"/>
  <c r="F202" i="3"/>
  <c r="J202" i="3" s="1"/>
  <c r="N202" i="3" s="1"/>
  <c r="O202" i="3" s="1"/>
  <c r="G201" i="3"/>
  <c r="I201" i="3" s="1"/>
  <c r="F201" i="3"/>
  <c r="J201" i="3" s="1"/>
  <c r="N201" i="3" s="1"/>
  <c r="O201" i="3" s="1"/>
  <c r="G200" i="3"/>
  <c r="I200" i="3" s="1"/>
  <c r="F200" i="3"/>
  <c r="J200" i="3" s="1"/>
  <c r="N200" i="3" s="1"/>
  <c r="O200" i="3" s="1"/>
  <c r="K199" i="3"/>
  <c r="M199" i="3" s="1"/>
  <c r="G199" i="3"/>
  <c r="I199" i="3" s="1"/>
  <c r="F199" i="3"/>
  <c r="J199" i="3" s="1"/>
  <c r="N199" i="3" s="1"/>
  <c r="O199" i="3" s="1"/>
  <c r="K198" i="3"/>
  <c r="M198" i="3" s="1"/>
  <c r="G198" i="3"/>
  <c r="I198" i="3" s="1"/>
  <c r="F198" i="3"/>
  <c r="J198" i="3" s="1"/>
  <c r="N198" i="3" s="1"/>
  <c r="O198" i="3" s="1"/>
  <c r="N197" i="3"/>
  <c r="O197" i="3" s="1"/>
  <c r="G197" i="3"/>
  <c r="I197" i="3" s="1"/>
  <c r="F197" i="3"/>
  <c r="N196" i="3"/>
  <c r="O196" i="3" s="1"/>
  <c r="G196" i="3"/>
  <c r="K196" i="3" s="1"/>
  <c r="M196" i="3" s="1"/>
  <c r="J195" i="3"/>
  <c r="N195" i="3" s="1"/>
  <c r="O195" i="3" s="1"/>
  <c r="G195" i="3"/>
  <c r="K195" i="3" s="1"/>
  <c r="M195" i="3" s="1"/>
  <c r="G194" i="3"/>
  <c r="K194" i="3" s="1"/>
  <c r="M194" i="3" s="1"/>
  <c r="F194" i="3"/>
  <c r="N194" i="3" s="1"/>
  <c r="O194" i="3" s="1"/>
  <c r="K193" i="3"/>
  <c r="M193" i="3" s="1"/>
  <c r="I193" i="3"/>
  <c r="G193" i="3"/>
  <c r="F193" i="3"/>
  <c r="J192" i="3"/>
  <c r="N192" i="3" s="1"/>
  <c r="O192" i="3" s="1"/>
  <c r="I192" i="3"/>
  <c r="G192" i="3"/>
  <c r="K192" i="3" s="1"/>
  <c r="M192" i="3" s="1"/>
  <c r="G190" i="3"/>
  <c r="I190" i="3" s="1"/>
  <c r="J190" i="3"/>
  <c r="N190" i="3"/>
  <c r="O190" i="3" s="1"/>
  <c r="F191" i="3"/>
  <c r="J191" i="3" s="1"/>
  <c r="G191" i="3"/>
  <c r="I191" i="3" s="1"/>
  <c r="J189" i="3"/>
  <c r="N189" i="3" s="1"/>
  <c r="O189" i="3" s="1"/>
  <c r="G189" i="3"/>
  <c r="I189" i="3" s="1"/>
  <c r="N188" i="3"/>
  <c r="O188" i="3" s="1"/>
  <c r="I188" i="3"/>
  <c r="G188" i="3"/>
  <c r="K188" i="3" s="1"/>
  <c r="M188" i="3" s="1"/>
  <c r="N187" i="3"/>
  <c r="O187" i="3" s="1"/>
  <c r="G187" i="3"/>
  <c r="K187" i="3" s="1"/>
  <c r="M187" i="3" s="1"/>
  <c r="G186" i="3"/>
  <c r="F186" i="3"/>
  <c r="J186" i="3" s="1"/>
  <c r="G185" i="3"/>
  <c r="F185" i="3"/>
  <c r="J185" i="3" s="1"/>
  <c r="G184" i="3"/>
  <c r="I184" i="3" s="1"/>
  <c r="F184" i="3"/>
  <c r="N184" i="3" s="1"/>
  <c r="O184" i="3" s="1"/>
  <c r="J183" i="3"/>
  <c r="N183" i="3" s="1"/>
  <c r="O183" i="3" s="1"/>
  <c r="G183" i="3"/>
  <c r="K183" i="3" s="1"/>
  <c r="M183" i="3" s="1"/>
  <c r="N182" i="3"/>
  <c r="O182" i="3" s="1"/>
  <c r="G182" i="3"/>
  <c r="I182" i="3" s="1"/>
  <c r="F182" i="3"/>
  <c r="J182" i="3" s="1"/>
  <c r="G181" i="3"/>
  <c r="I181" i="3" s="1"/>
  <c r="F181" i="3"/>
  <c r="J181" i="3" s="1"/>
  <c r="G180" i="3"/>
  <c r="I180" i="3" s="1"/>
  <c r="F180" i="3"/>
  <c r="N180" i="3" s="1"/>
  <c r="O180" i="3" s="1"/>
  <c r="G179" i="3"/>
  <c r="I179" i="3" s="1"/>
  <c r="F179" i="3"/>
  <c r="N178" i="3"/>
  <c r="O178" i="3" s="1"/>
  <c r="K178" i="3"/>
  <c r="M178" i="3" s="1"/>
  <c r="I178" i="3"/>
  <c r="G178" i="3"/>
  <c r="I177" i="3"/>
  <c r="G177" i="3"/>
  <c r="K177" i="3" s="1"/>
  <c r="M177" i="3" s="1"/>
  <c r="F177" i="3"/>
  <c r="J177" i="3" s="1"/>
  <c r="N177" i="3" s="1"/>
  <c r="O177" i="3" s="1"/>
  <c r="K176" i="3"/>
  <c r="M176" i="3" s="1"/>
  <c r="J176" i="3"/>
  <c r="N176" i="3" s="1"/>
  <c r="O176" i="3" s="1"/>
  <c r="G176" i="3"/>
  <c r="I176" i="3" s="1"/>
  <c r="G175" i="3"/>
  <c r="K175" i="3" s="1"/>
  <c r="M175" i="3" s="1"/>
  <c r="F175" i="3"/>
  <c r="N175" i="3" s="1"/>
  <c r="O175" i="3" s="1"/>
  <c r="J174" i="3"/>
  <c r="N174" i="3" s="1"/>
  <c r="O174" i="3" s="1"/>
  <c r="G174" i="3"/>
  <c r="K174" i="3" s="1"/>
  <c r="M174" i="3" s="1"/>
  <c r="N173" i="3"/>
  <c r="O173" i="3" s="1"/>
  <c r="G173" i="3"/>
  <c r="I173" i="3" s="1"/>
  <c r="G172" i="3"/>
  <c r="I172" i="3" s="1"/>
  <c r="F172" i="3"/>
  <c r="N172" i="3" s="1"/>
  <c r="O172" i="3" s="1"/>
  <c r="N171" i="3"/>
  <c r="O171" i="3" s="1"/>
  <c r="K171" i="3"/>
  <c r="M171" i="3" s="1"/>
  <c r="I171" i="3"/>
  <c r="G171" i="3"/>
  <c r="G170" i="3"/>
  <c r="K170" i="3" s="1"/>
  <c r="M170" i="3" s="1"/>
  <c r="F170" i="3"/>
  <c r="J170" i="3" s="1"/>
  <c r="N170" i="3" s="1"/>
  <c r="O170" i="3" s="1"/>
  <c r="I169" i="3"/>
  <c r="G169" i="3"/>
  <c r="K169" i="3" s="1"/>
  <c r="M169" i="3" s="1"/>
  <c r="F169" i="3"/>
  <c r="J169" i="3" s="1"/>
  <c r="N169" i="3" s="1"/>
  <c r="O169" i="3" s="1"/>
  <c r="G168" i="3"/>
  <c r="K168" i="3" s="1"/>
  <c r="M168" i="3" s="1"/>
  <c r="F168" i="3"/>
  <c r="N168" i="3" s="1"/>
  <c r="O168" i="3" s="1"/>
  <c r="N167" i="3"/>
  <c r="O167" i="3" s="1"/>
  <c r="I167" i="3"/>
  <c r="G167" i="3"/>
  <c r="K167" i="3" s="1"/>
  <c r="M167" i="3" s="1"/>
  <c r="N166" i="3"/>
  <c r="O166" i="3" s="1"/>
  <c r="G166" i="3"/>
  <c r="K166" i="3" s="1"/>
  <c r="M166" i="3" s="1"/>
  <c r="G165" i="3"/>
  <c r="I165" i="3" s="1"/>
  <c r="F165" i="3"/>
  <c r="N165" i="3" s="1"/>
  <c r="O165" i="3" s="1"/>
  <c r="N164" i="3"/>
  <c r="O164" i="3" s="1"/>
  <c r="K164" i="3"/>
  <c r="M164" i="3" s="1"/>
  <c r="I164" i="3"/>
  <c r="G164" i="3"/>
  <c r="F164" i="3"/>
  <c r="G163" i="3"/>
  <c r="K163" i="3" s="1"/>
  <c r="M163" i="3" s="1"/>
  <c r="F163" i="3"/>
  <c r="J163" i="3" s="1"/>
  <c r="N163" i="3" s="1"/>
  <c r="O163" i="3" s="1"/>
  <c r="K162" i="3"/>
  <c r="M162" i="3" s="1"/>
  <c r="G162" i="3"/>
  <c r="I162" i="3" s="1"/>
  <c r="F162" i="3"/>
  <c r="J162" i="3" s="1"/>
  <c r="N162" i="3" s="1"/>
  <c r="O162" i="3" s="1"/>
  <c r="K161" i="3"/>
  <c r="M161" i="3" s="1"/>
  <c r="J161" i="3"/>
  <c r="N161" i="3" s="1"/>
  <c r="O161" i="3" s="1"/>
  <c r="I161" i="3"/>
  <c r="G161" i="3"/>
  <c r="F161" i="3"/>
  <c r="J160" i="3"/>
  <c r="N160" i="3" s="1"/>
  <c r="O160" i="3" s="1"/>
  <c r="G160" i="3"/>
  <c r="K160" i="3" s="1"/>
  <c r="M160" i="3" s="1"/>
  <c r="K159" i="3"/>
  <c r="M159" i="3" s="1"/>
  <c r="G159" i="3"/>
  <c r="I159" i="3" s="1"/>
  <c r="F159" i="3"/>
  <c r="N159" i="3" s="1"/>
  <c r="O159" i="3" s="1"/>
  <c r="J158" i="3"/>
  <c r="N158" i="3" s="1"/>
  <c r="O158" i="3" s="1"/>
  <c r="G158" i="3"/>
  <c r="K158" i="3" s="1"/>
  <c r="M158" i="3" s="1"/>
  <c r="J157" i="3"/>
  <c r="N157" i="3" s="1"/>
  <c r="O157" i="3" s="1"/>
  <c r="G157" i="3"/>
  <c r="K157" i="3" s="1"/>
  <c r="M157" i="3" s="1"/>
  <c r="N156" i="3"/>
  <c r="O156" i="3" s="1"/>
  <c r="G156" i="3"/>
  <c r="K156" i="3" s="1"/>
  <c r="M156" i="3" s="1"/>
  <c r="F156" i="3"/>
  <c r="N155" i="3"/>
  <c r="O155" i="3" s="1"/>
  <c r="G155" i="3"/>
  <c r="K155" i="3" s="1"/>
  <c r="M155" i="3" s="1"/>
  <c r="N154" i="3"/>
  <c r="O154" i="3" s="1"/>
  <c r="J154" i="3"/>
  <c r="G154" i="3"/>
  <c r="I154" i="3" s="1"/>
  <c r="J153" i="3"/>
  <c r="N153" i="3" s="1"/>
  <c r="O153" i="3" s="1"/>
  <c r="G153" i="3"/>
  <c r="K153" i="3" s="1"/>
  <c r="M153" i="3" s="1"/>
  <c r="F153" i="3"/>
  <c r="N152" i="3"/>
  <c r="O152" i="3" s="1"/>
  <c r="K152" i="3"/>
  <c r="M152" i="3" s="1"/>
  <c r="G152" i="3"/>
  <c r="I152" i="3" s="1"/>
  <c r="F152" i="3"/>
  <c r="G151" i="3"/>
  <c r="I151" i="3" s="1"/>
  <c r="F151" i="3"/>
  <c r="J151" i="3" s="1"/>
  <c r="N151" i="3" s="1"/>
  <c r="O151" i="3" s="1"/>
  <c r="J150" i="3"/>
  <c r="N150" i="3" s="1"/>
  <c r="O150" i="3" s="1"/>
  <c r="G150" i="3"/>
  <c r="K150" i="3" s="1"/>
  <c r="M150" i="3" s="1"/>
  <c r="J149" i="3"/>
  <c r="N149" i="3" s="1"/>
  <c r="O149" i="3" s="1"/>
  <c r="G149" i="3"/>
  <c r="K149" i="3" s="1"/>
  <c r="M149" i="3" s="1"/>
  <c r="N148" i="3"/>
  <c r="O148" i="3" s="1"/>
  <c r="G148" i="3"/>
  <c r="M147" i="3"/>
  <c r="J147" i="3"/>
  <c r="N147" i="3" s="1"/>
  <c r="O147" i="3" s="1"/>
  <c r="G147" i="3"/>
  <c r="K147" i="3" s="1"/>
  <c r="J146" i="3"/>
  <c r="N146" i="3" s="1"/>
  <c r="O146" i="3" s="1"/>
  <c r="G146" i="3"/>
  <c r="I146" i="3" s="1"/>
  <c r="N145" i="3"/>
  <c r="O145" i="3" s="1"/>
  <c r="K145" i="3"/>
  <c r="M145" i="3" s="1"/>
  <c r="I145" i="3"/>
  <c r="G145" i="3"/>
  <c r="F145" i="3"/>
  <c r="G144" i="3"/>
  <c r="K144" i="3" s="1"/>
  <c r="M144" i="3" s="1"/>
  <c r="F144" i="3"/>
  <c r="J144" i="3" s="1"/>
  <c r="N144" i="3" s="1"/>
  <c r="O144" i="3" s="1"/>
  <c r="K143" i="3"/>
  <c r="M143" i="3" s="1"/>
  <c r="G143" i="3"/>
  <c r="I143" i="3" s="1"/>
  <c r="F143" i="3"/>
  <c r="J143" i="3" s="1"/>
  <c r="N143" i="3" s="1"/>
  <c r="O143" i="3" s="1"/>
  <c r="K142" i="3"/>
  <c r="M142" i="3" s="1"/>
  <c r="J142" i="3"/>
  <c r="N142" i="3" s="1"/>
  <c r="O142" i="3" s="1"/>
  <c r="I142" i="3"/>
  <c r="G142" i="3"/>
  <c r="F142" i="3"/>
  <c r="N141" i="3"/>
  <c r="O141" i="3" s="1"/>
  <c r="K141" i="3"/>
  <c r="M141" i="3" s="1"/>
  <c r="G141" i="3"/>
  <c r="I141" i="3" s="1"/>
  <c r="G140" i="3"/>
  <c r="K140" i="3" s="1"/>
  <c r="M140" i="3" s="1"/>
  <c r="F140" i="3"/>
  <c r="N140" i="3" s="1"/>
  <c r="O140" i="3" s="1"/>
  <c r="J139" i="3"/>
  <c r="N139" i="3" s="1"/>
  <c r="O139" i="3" s="1"/>
  <c r="G139" i="3"/>
  <c r="K139" i="3" s="1"/>
  <c r="M139" i="3" s="1"/>
  <c r="G138" i="3"/>
  <c r="F138" i="3"/>
  <c r="J138" i="3" s="1"/>
  <c r="G137" i="3"/>
  <c r="F137" i="3"/>
  <c r="J137" i="3" s="1"/>
  <c r="N136" i="3"/>
  <c r="O136" i="3" s="1"/>
  <c r="J136" i="3"/>
  <c r="G136" i="3"/>
  <c r="M135" i="3"/>
  <c r="G135" i="3"/>
  <c r="K135" i="3" s="1"/>
  <c r="F135" i="3"/>
  <c r="J135" i="3" s="1"/>
  <c r="N134" i="3"/>
  <c r="O134" i="3" s="1"/>
  <c r="M134" i="3"/>
  <c r="G134" i="3"/>
  <c r="K134" i="3" s="1"/>
  <c r="F134" i="3"/>
  <c r="N133" i="3"/>
  <c r="O133" i="3" s="1"/>
  <c r="J133" i="3"/>
  <c r="G133" i="3"/>
  <c r="I133" i="3" s="1"/>
  <c r="N132" i="3"/>
  <c r="O132" i="3" s="1"/>
  <c r="G132" i="3"/>
  <c r="K132" i="3" s="1"/>
  <c r="M132" i="3" s="1"/>
  <c r="J131" i="3"/>
  <c r="N131" i="3" s="1"/>
  <c r="O131" i="3" s="1"/>
  <c r="G131" i="3"/>
  <c r="K131" i="3" s="1"/>
  <c r="M131" i="3" s="1"/>
  <c r="G130" i="3"/>
  <c r="K130" i="3" s="1"/>
  <c r="M130" i="3" s="1"/>
  <c r="F130" i="3"/>
  <c r="N130" i="3" s="1"/>
  <c r="O130" i="3" s="1"/>
  <c r="G129" i="3"/>
  <c r="F129" i="3"/>
  <c r="N129" i="3" s="1"/>
  <c r="O129" i="3" s="1"/>
  <c r="J128" i="3"/>
  <c r="N128" i="3" s="1"/>
  <c r="O128" i="3" s="1"/>
  <c r="G128" i="3"/>
  <c r="G127" i="3"/>
  <c r="K127" i="3" s="1"/>
  <c r="M127" i="3" s="1"/>
  <c r="F127" i="3"/>
  <c r="J127" i="3" s="1"/>
  <c r="N126" i="3"/>
  <c r="O126" i="3" s="1"/>
  <c r="G126" i="3"/>
  <c r="K126" i="3" s="1"/>
  <c r="M126" i="3" s="1"/>
  <c r="J125" i="3"/>
  <c r="N125" i="3" s="1"/>
  <c r="O125" i="3" s="1"/>
  <c r="I125" i="3"/>
  <c r="G125" i="3"/>
  <c r="K125" i="3" s="1"/>
  <c r="M125" i="3" s="1"/>
  <c r="J124" i="3"/>
  <c r="N124" i="3" s="1"/>
  <c r="O124" i="3" s="1"/>
  <c r="I124" i="3"/>
  <c r="G124" i="3"/>
  <c r="K124" i="3" s="1"/>
  <c r="M124" i="3" s="1"/>
  <c r="N123" i="3"/>
  <c r="O123" i="3" s="1"/>
  <c r="G123" i="3"/>
  <c r="K123" i="3" s="1"/>
  <c r="M123" i="3" s="1"/>
  <c r="I122" i="3"/>
  <c r="G122" i="3"/>
  <c r="K122" i="3" s="1"/>
  <c r="M122" i="3" s="1"/>
  <c r="F122" i="3"/>
  <c r="N122" i="3" s="1"/>
  <c r="O122" i="3" s="1"/>
  <c r="J121" i="3"/>
  <c r="N121" i="3" s="1"/>
  <c r="O121" i="3" s="1"/>
  <c r="I121" i="3"/>
  <c r="G121" i="3"/>
  <c r="K121" i="3" s="1"/>
  <c r="M121" i="3" s="1"/>
  <c r="N120" i="3"/>
  <c r="O120" i="3" s="1"/>
  <c r="G120" i="3"/>
  <c r="K120" i="3" s="1"/>
  <c r="M120" i="3" s="1"/>
  <c r="J119" i="3"/>
  <c r="N119" i="3" s="1"/>
  <c r="O119" i="3" s="1"/>
  <c r="G119" i="3"/>
  <c r="I119" i="3" s="1"/>
  <c r="J118" i="3"/>
  <c r="N118" i="3" s="1"/>
  <c r="O118" i="3" s="1"/>
  <c r="I118" i="3"/>
  <c r="G118" i="3"/>
  <c r="K118" i="3" s="1"/>
  <c r="M118" i="3" s="1"/>
  <c r="I117" i="3"/>
  <c r="G117" i="3"/>
  <c r="K117" i="3" s="1"/>
  <c r="M117" i="3" s="1"/>
  <c r="F117" i="3"/>
  <c r="J117" i="3" s="1"/>
  <c r="N117" i="3" s="1"/>
  <c r="O117" i="3" s="1"/>
  <c r="M116" i="3"/>
  <c r="K116" i="3"/>
  <c r="G116" i="3"/>
  <c r="I116" i="3" s="1"/>
  <c r="F116" i="3"/>
  <c r="J116" i="3" s="1"/>
  <c r="N116" i="3" s="1"/>
  <c r="O116" i="3" s="1"/>
  <c r="G115" i="3"/>
  <c r="I115" i="3" s="1"/>
  <c r="F115" i="3"/>
  <c r="N115" i="3" s="1"/>
  <c r="O115" i="3" s="1"/>
  <c r="J114" i="3"/>
  <c r="N114" i="3" s="1"/>
  <c r="O114" i="3" s="1"/>
  <c r="G114" i="3"/>
  <c r="I114" i="3" s="1"/>
  <c r="J113" i="3"/>
  <c r="N113" i="3" s="1"/>
  <c r="O113" i="3" s="1"/>
  <c r="G113" i="3"/>
  <c r="K113" i="3" s="1"/>
  <c r="M113" i="3" s="1"/>
  <c r="O112" i="3"/>
  <c r="N112" i="3"/>
  <c r="G112" i="3"/>
  <c r="K112" i="3" s="1"/>
  <c r="M112" i="3" s="1"/>
  <c r="N111" i="3"/>
  <c r="O111" i="3" s="1"/>
  <c r="G111" i="3"/>
  <c r="I111" i="3" s="1"/>
  <c r="J110" i="3"/>
  <c r="N110" i="3" s="1"/>
  <c r="O110" i="3" s="1"/>
  <c r="G110" i="3"/>
  <c r="K110" i="3" s="1"/>
  <c r="M110" i="3" s="1"/>
  <c r="M109" i="3"/>
  <c r="K109" i="3"/>
  <c r="G109" i="3"/>
  <c r="I109" i="3" s="1"/>
  <c r="F109" i="3"/>
  <c r="J109" i="3" s="1"/>
  <c r="N109" i="3" s="1"/>
  <c r="O109" i="3" s="1"/>
  <c r="K108" i="3"/>
  <c r="M108" i="3" s="1"/>
  <c r="J108" i="3"/>
  <c r="N108" i="3" s="1"/>
  <c r="O108" i="3" s="1"/>
  <c r="I108" i="3"/>
  <c r="G108" i="3"/>
  <c r="N107" i="3"/>
  <c r="O107" i="3" s="1"/>
  <c r="G107" i="3"/>
  <c r="K107" i="3" s="1"/>
  <c r="M107" i="3" s="1"/>
  <c r="O106" i="3"/>
  <c r="N106" i="3"/>
  <c r="G106" i="3"/>
  <c r="K106" i="3" s="1"/>
  <c r="M106" i="3" s="1"/>
  <c r="N105" i="3"/>
  <c r="O105" i="3" s="1"/>
  <c r="G105" i="3"/>
  <c r="I105" i="3" s="1"/>
  <c r="K104" i="3"/>
  <c r="M104" i="3" s="1"/>
  <c r="G104" i="3"/>
  <c r="I104" i="3" s="1"/>
  <c r="F104" i="3"/>
  <c r="N104" i="3" s="1"/>
  <c r="O104" i="3" s="1"/>
  <c r="J103" i="3"/>
  <c r="N103" i="3" s="1"/>
  <c r="O103" i="3" s="1"/>
  <c r="G103" i="3"/>
  <c r="K103" i="3" s="1"/>
  <c r="M103" i="3" s="1"/>
  <c r="F103" i="3"/>
  <c r="N102" i="3"/>
  <c r="O102" i="3" s="1"/>
  <c r="G102" i="3"/>
  <c r="I102" i="3" s="1"/>
  <c r="K101" i="3"/>
  <c r="M101" i="3" s="1"/>
  <c r="G101" i="3"/>
  <c r="I101" i="3" s="1"/>
  <c r="F101" i="3"/>
  <c r="N101" i="3" s="1"/>
  <c r="O101" i="3" s="1"/>
  <c r="J100" i="3"/>
  <c r="N100" i="3" s="1"/>
  <c r="O100" i="3" s="1"/>
  <c r="G100" i="3"/>
  <c r="K100" i="3" s="1"/>
  <c r="M100" i="3" s="1"/>
  <c r="N99" i="3"/>
  <c r="O99" i="3" s="1"/>
  <c r="G99" i="3"/>
  <c r="K99" i="3" s="1"/>
  <c r="M99" i="3" s="1"/>
  <c r="F99" i="3"/>
  <c r="G98" i="3"/>
  <c r="K98" i="3" s="1"/>
  <c r="M98" i="3" s="1"/>
  <c r="F98" i="3"/>
  <c r="J98" i="3" s="1"/>
  <c r="N98" i="3" s="1"/>
  <c r="O98" i="3" s="1"/>
  <c r="N97" i="3"/>
  <c r="O97" i="3" s="1"/>
  <c r="G97" i="3"/>
  <c r="K97" i="3" s="1"/>
  <c r="M97" i="3" s="1"/>
  <c r="K96" i="3"/>
  <c r="M96" i="3" s="1"/>
  <c r="J96" i="3"/>
  <c r="N96" i="3" s="1"/>
  <c r="O96" i="3" s="1"/>
  <c r="I96" i="3"/>
  <c r="G96" i="3"/>
  <c r="N95" i="3"/>
  <c r="O95" i="3" s="1"/>
  <c r="G95" i="3"/>
  <c r="I95" i="3" s="1"/>
  <c r="N94" i="3"/>
  <c r="O94" i="3" s="1"/>
  <c r="G94" i="3"/>
  <c r="K94" i="3" s="1"/>
  <c r="M94" i="3" s="1"/>
  <c r="N93" i="3"/>
  <c r="O93" i="3" s="1"/>
  <c r="G93" i="3"/>
  <c r="K93" i="3" s="1"/>
  <c r="M93" i="3" s="1"/>
  <c r="F93" i="3"/>
  <c r="G92" i="3"/>
  <c r="K92" i="3" s="1"/>
  <c r="M92" i="3" s="1"/>
  <c r="F92" i="3"/>
  <c r="J92" i="3" s="1"/>
  <c r="N92" i="3" s="1"/>
  <c r="O92" i="3" s="1"/>
  <c r="N91" i="3"/>
  <c r="O91" i="3" s="1"/>
  <c r="G91" i="3"/>
  <c r="K91" i="3" s="1"/>
  <c r="M91" i="3" s="1"/>
  <c r="N90" i="3"/>
  <c r="O90" i="3" s="1"/>
  <c r="G90" i="3"/>
  <c r="K90" i="3" s="1"/>
  <c r="M90" i="3" s="1"/>
  <c r="G89" i="3"/>
  <c r="I89" i="3" s="1"/>
  <c r="F89" i="3"/>
  <c r="J89" i="3" s="1"/>
  <c r="N89" i="3" s="1"/>
  <c r="O89" i="3" s="1"/>
  <c r="G88" i="3"/>
  <c r="K88" i="3" s="1"/>
  <c r="M88" i="3" s="1"/>
  <c r="F88" i="3"/>
  <c r="J88" i="3" s="1"/>
  <c r="N88" i="3" s="1"/>
  <c r="O88" i="3" s="1"/>
  <c r="N87" i="3"/>
  <c r="O87" i="3" s="1"/>
  <c r="J87" i="3"/>
  <c r="G87" i="3"/>
  <c r="I87" i="3" s="1"/>
  <c r="J86" i="3"/>
  <c r="N86" i="3" s="1"/>
  <c r="O86" i="3" s="1"/>
  <c r="G86" i="3"/>
  <c r="K86" i="3" s="1"/>
  <c r="M86" i="3" s="1"/>
  <c r="G85" i="3"/>
  <c r="K85" i="3" s="1"/>
  <c r="M85" i="3" s="1"/>
  <c r="F85" i="3"/>
  <c r="N84" i="3"/>
  <c r="O84" i="3" s="1"/>
  <c r="G84" i="3"/>
  <c r="K84" i="3" s="1"/>
  <c r="M84" i="3" s="1"/>
  <c r="I83" i="3"/>
  <c r="G83" i="3"/>
  <c r="K83" i="3" s="1"/>
  <c r="M83" i="3" s="1"/>
  <c r="F83" i="3"/>
  <c r="J83" i="3" s="1"/>
  <c r="N83" i="3" s="1"/>
  <c r="O83" i="3" s="1"/>
  <c r="N82" i="3"/>
  <c r="O82" i="3" s="1"/>
  <c r="G82" i="3"/>
  <c r="K82" i="3" s="1"/>
  <c r="M82" i="3" s="1"/>
  <c r="G81" i="3"/>
  <c r="K81" i="3" s="1"/>
  <c r="M81" i="3" s="1"/>
  <c r="F81" i="3"/>
  <c r="N81" i="3" s="1"/>
  <c r="O81" i="3" s="1"/>
  <c r="J80" i="3"/>
  <c r="N80" i="3" s="1"/>
  <c r="O80" i="3" s="1"/>
  <c r="I80" i="3"/>
  <c r="G80" i="3"/>
  <c r="K80" i="3" s="1"/>
  <c r="M80" i="3" s="1"/>
  <c r="F80" i="3"/>
  <c r="G79" i="3"/>
  <c r="I79" i="3" s="1"/>
  <c r="F79" i="3"/>
  <c r="N79" i="3" s="1"/>
  <c r="O79" i="3" s="1"/>
  <c r="J78" i="3"/>
  <c r="N78" i="3" s="1"/>
  <c r="O78" i="3" s="1"/>
  <c r="G78" i="3"/>
  <c r="I78" i="3" s="1"/>
  <c r="G77" i="3"/>
  <c r="K77" i="3" s="1"/>
  <c r="M77" i="3" s="1"/>
  <c r="F77" i="3"/>
  <c r="G76" i="3"/>
  <c r="K76" i="3" s="1"/>
  <c r="M76" i="3" s="1"/>
  <c r="F76" i="3"/>
  <c r="N75" i="3"/>
  <c r="O75" i="3" s="1"/>
  <c r="G75" i="3"/>
  <c r="K75" i="3" s="1"/>
  <c r="M75" i="3" s="1"/>
  <c r="N74" i="3"/>
  <c r="O74" i="3" s="1"/>
  <c r="G74" i="3"/>
  <c r="K74" i="3" s="1"/>
  <c r="M74" i="3" s="1"/>
  <c r="F74" i="3"/>
  <c r="N73" i="3"/>
  <c r="O73" i="3" s="1"/>
  <c r="G73" i="3"/>
  <c r="K73" i="3" s="1"/>
  <c r="M73" i="3" s="1"/>
  <c r="J72" i="3"/>
  <c r="N72" i="3" s="1"/>
  <c r="O72" i="3" s="1"/>
  <c r="G72" i="3"/>
  <c r="I72" i="3" s="1"/>
  <c r="N71" i="3"/>
  <c r="O71" i="3" s="1"/>
  <c r="G71" i="3"/>
  <c r="I71" i="3" s="1"/>
  <c r="G70" i="3"/>
  <c r="K70" i="3" s="1"/>
  <c r="M70" i="3" s="1"/>
  <c r="F70" i="3"/>
  <c r="N70" i="3" s="1"/>
  <c r="O70" i="3" s="1"/>
  <c r="J69" i="3"/>
  <c r="N69" i="3" s="1"/>
  <c r="O69" i="3" s="1"/>
  <c r="G69" i="3"/>
  <c r="K69" i="3" s="1"/>
  <c r="M69" i="3" s="1"/>
  <c r="J68" i="3"/>
  <c r="N68" i="3" s="1"/>
  <c r="O68" i="3" s="1"/>
  <c r="G68" i="3"/>
  <c r="K68" i="3" s="1"/>
  <c r="M68" i="3" s="1"/>
  <c r="N67" i="3"/>
  <c r="O67" i="3" s="1"/>
  <c r="J67" i="3"/>
  <c r="G67" i="3"/>
  <c r="K67" i="3" s="1"/>
  <c r="M67" i="3" s="1"/>
  <c r="N66" i="3"/>
  <c r="O66" i="3" s="1"/>
  <c r="G66" i="3"/>
  <c r="I66" i="3" s="1"/>
  <c r="J65" i="3"/>
  <c r="N65" i="3" s="1"/>
  <c r="O65" i="3" s="1"/>
  <c r="I65" i="3"/>
  <c r="G65" i="3"/>
  <c r="K65" i="3" s="1"/>
  <c r="M65" i="3" s="1"/>
  <c r="J64" i="3"/>
  <c r="N64" i="3" s="1"/>
  <c r="O64" i="3" s="1"/>
  <c r="G64" i="3"/>
  <c r="K64" i="3" s="1"/>
  <c r="M64" i="3" s="1"/>
  <c r="J63" i="3"/>
  <c r="N63" i="3" s="1"/>
  <c r="O63" i="3" s="1"/>
  <c r="G63" i="3"/>
  <c r="K63" i="3" s="1"/>
  <c r="M63" i="3" s="1"/>
  <c r="N62" i="3"/>
  <c r="O62" i="3" s="1"/>
  <c r="M62" i="3"/>
  <c r="K62" i="3"/>
  <c r="I62" i="3"/>
  <c r="G62" i="3"/>
  <c r="N61" i="3"/>
  <c r="O61" i="3" s="1"/>
  <c r="J61" i="3"/>
  <c r="G61" i="3"/>
  <c r="K61" i="3" s="1"/>
  <c r="M61" i="3" s="1"/>
  <c r="N60" i="3"/>
  <c r="O60" i="3" s="1"/>
  <c r="K60" i="3"/>
  <c r="M60" i="3" s="1"/>
  <c r="J60" i="3"/>
  <c r="G60" i="3"/>
  <c r="I60" i="3" s="1"/>
  <c r="N59" i="3"/>
  <c r="O59" i="3" s="1"/>
  <c r="K59" i="3"/>
  <c r="M59" i="3" s="1"/>
  <c r="G59" i="3"/>
  <c r="I59" i="3" s="1"/>
  <c r="J58" i="3"/>
  <c r="N58" i="3" s="1"/>
  <c r="O58" i="3" s="1"/>
  <c r="G58" i="3"/>
  <c r="I58" i="3" s="1"/>
  <c r="F58" i="3"/>
  <c r="J57" i="3"/>
  <c r="N57" i="3" s="1"/>
  <c r="O57" i="3" s="1"/>
  <c r="G57" i="3"/>
  <c r="I57" i="3" s="1"/>
  <c r="J56" i="3"/>
  <c r="N56" i="3" s="1"/>
  <c r="O56" i="3" s="1"/>
  <c r="G56" i="3"/>
  <c r="K56" i="3" s="1"/>
  <c r="M56" i="3" s="1"/>
  <c r="G55" i="3"/>
  <c r="I55" i="3" s="1"/>
  <c r="F55" i="3"/>
  <c r="N55" i="3" s="1"/>
  <c r="O55" i="3" s="1"/>
  <c r="G54" i="3"/>
  <c r="K54" i="3" s="1"/>
  <c r="M54" i="3" s="1"/>
  <c r="F54" i="3"/>
  <c r="J54" i="3" s="1"/>
  <c r="N54" i="3" s="1"/>
  <c r="O54" i="3" s="1"/>
  <c r="J53" i="3"/>
  <c r="N53" i="3" s="1"/>
  <c r="O53" i="3" s="1"/>
  <c r="G53" i="3"/>
  <c r="K53" i="3" s="1"/>
  <c r="M53" i="3" s="1"/>
  <c r="G52" i="3"/>
  <c r="K52" i="3" s="1"/>
  <c r="M52" i="3" s="1"/>
  <c r="F52" i="3"/>
  <c r="J52" i="3" s="1"/>
  <c r="N52" i="3" s="1"/>
  <c r="O52" i="3" s="1"/>
  <c r="N51" i="3"/>
  <c r="O51" i="3" s="1"/>
  <c r="J51" i="3"/>
  <c r="G51" i="3"/>
  <c r="K51" i="3" s="1"/>
  <c r="M51" i="3" s="1"/>
  <c r="G50" i="3"/>
  <c r="I50" i="3" s="1"/>
  <c r="F50" i="3"/>
  <c r="N50" i="3" s="1"/>
  <c r="O50" i="3" s="1"/>
  <c r="K49" i="3"/>
  <c r="M49" i="3" s="1"/>
  <c r="I49" i="3"/>
  <c r="G49" i="3"/>
  <c r="F49" i="3"/>
  <c r="N49" i="3" s="1"/>
  <c r="O49" i="3" s="1"/>
  <c r="J48" i="3"/>
  <c r="N48" i="3" s="1"/>
  <c r="O48" i="3" s="1"/>
  <c r="G48" i="3"/>
  <c r="I48" i="3" s="1"/>
  <c r="J47" i="3"/>
  <c r="N47" i="3" s="1"/>
  <c r="O47" i="3" s="1"/>
  <c r="G47" i="3"/>
  <c r="K47" i="3" s="1"/>
  <c r="M47" i="3" s="1"/>
  <c r="F47" i="3"/>
  <c r="N46" i="3"/>
  <c r="O46" i="3" s="1"/>
  <c r="J46" i="3"/>
  <c r="G46" i="3"/>
  <c r="K46" i="3" s="1"/>
  <c r="M46" i="3" s="1"/>
  <c r="K45" i="3"/>
  <c r="M45" i="3" s="1"/>
  <c r="J45" i="3"/>
  <c r="N45" i="3" s="1"/>
  <c r="O45" i="3" s="1"/>
  <c r="I45" i="3"/>
  <c r="G45" i="3"/>
  <c r="N44" i="3"/>
  <c r="O44" i="3" s="1"/>
  <c r="I44" i="3"/>
  <c r="G44" i="3"/>
  <c r="K44" i="3" s="1"/>
  <c r="M44" i="3" s="1"/>
  <c r="J43" i="3"/>
  <c r="N43" i="3" s="1"/>
  <c r="O43" i="3" s="1"/>
  <c r="G43" i="3"/>
  <c r="I43" i="3" s="1"/>
  <c r="F43" i="3"/>
  <c r="J42" i="3"/>
  <c r="N42" i="3" s="1"/>
  <c r="O42" i="3" s="1"/>
  <c r="G42" i="3"/>
  <c r="K42" i="3" s="1"/>
  <c r="M42" i="3" s="1"/>
  <c r="G41" i="3"/>
  <c r="K41" i="3" s="1"/>
  <c r="M41" i="3" s="1"/>
  <c r="F41" i="3"/>
  <c r="N41" i="3" s="1"/>
  <c r="O41" i="3" s="1"/>
  <c r="J40" i="3"/>
  <c r="N40" i="3" s="1"/>
  <c r="O40" i="3" s="1"/>
  <c r="G40" i="3"/>
  <c r="K40" i="3" s="1"/>
  <c r="M40" i="3" s="1"/>
  <c r="N39" i="3"/>
  <c r="O39" i="3" s="1"/>
  <c r="K39" i="3"/>
  <c r="M39" i="3" s="1"/>
  <c r="G39" i="3"/>
  <c r="I39" i="3" s="1"/>
  <c r="J38" i="3"/>
  <c r="N38" i="3" s="1"/>
  <c r="O38" i="3" s="1"/>
  <c r="G38" i="3"/>
  <c r="K38" i="3" s="1"/>
  <c r="M38" i="3" s="1"/>
  <c r="K37" i="3"/>
  <c r="M37" i="3" s="1"/>
  <c r="G37" i="3"/>
  <c r="I37" i="3" s="1"/>
  <c r="F37" i="3"/>
  <c r="J37" i="3" s="1"/>
  <c r="N37" i="3" s="1"/>
  <c r="O37" i="3" s="1"/>
  <c r="J36" i="3"/>
  <c r="N36" i="3" s="1"/>
  <c r="O36" i="3" s="1"/>
  <c r="G36" i="3"/>
  <c r="I36" i="3" s="1"/>
  <c r="N35" i="3"/>
  <c r="O35" i="3" s="1"/>
  <c r="G35" i="3"/>
  <c r="K35" i="3" s="1"/>
  <c r="M35" i="3" s="1"/>
  <c r="J34" i="3"/>
  <c r="N34" i="3" s="1"/>
  <c r="O34" i="3" s="1"/>
  <c r="G34" i="3"/>
  <c r="K34" i="3" s="1"/>
  <c r="M34" i="3" s="1"/>
  <c r="G33" i="3"/>
  <c r="K33" i="3" s="1"/>
  <c r="M33" i="3" s="1"/>
  <c r="F33" i="3"/>
  <c r="N33" i="3" s="1"/>
  <c r="O33" i="3" s="1"/>
  <c r="N32" i="3"/>
  <c r="O32" i="3" s="1"/>
  <c r="K32" i="3"/>
  <c r="M32" i="3" s="1"/>
  <c r="G32" i="3"/>
  <c r="I32" i="3" s="1"/>
  <c r="N31" i="3"/>
  <c r="O31" i="3" s="1"/>
  <c r="G31" i="3"/>
  <c r="I31" i="3" s="1"/>
  <c r="G30" i="3"/>
  <c r="K30" i="3" s="1"/>
  <c r="M30" i="3" s="1"/>
  <c r="F30" i="3"/>
  <c r="J30" i="3" s="1"/>
  <c r="G29" i="3"/>
  <c r="K29" i="3" s="1"/>
  <c r="M29" i="3" s="1"/>
  <c r="F29" i="3"/>
  <c r="K28" i="3"/>
  <c r="M28" i="3" s="1"/>
  <c r="J28" i="3"/>
  <c r="N28" i="3" s="1"/>
  <c r="O28" i="3" s="1"/>
  <c r="I28" i="3"/>
  <c r="G28" i="3"/>
  <c r="G27" i="3"/>
  <c r="I27" i="3" s="1"/>
  <c r="F27" i="3"/>
  <c r="J27" i="3" s="1"/>
  <c r="N26" i="3"/>
  <c r="O26" i="3" s="1"/>
  <c r="G26" i="3"/>
  <c r="K26" i="3" s="1"/>
  <c r="M26" i="3" s="1"/>
  <c r="O25" i="3"/>
  <c r="N25" i="3"/>
  <c r="G25" i="3"/>
  <c r="K25" i="3" s="1"/>
  <c r="M25" i="3" s="1"/>
  <c r="N24" i="3"/>
  <c r="O24" i="3" s="1"/>
  <c r="G24" i="3"/>
  <c r="K24" i="3" s="1"/>
  <c r="M24" i="3" s="1"/>
  <c r="N23" i="3"/>
  <c r="O23" i="3" s="1"/>
  <c r="G23" i="3"/>
  <c r="K23" i="3" s="1"/>
  <c r="M23" i="3" s="1"/>
  <c r="O22" i="3"/>
  <c r="N22" i="3"/>
  <c r="G22" i="3"/>
  <c r="K22" i="3" s="1"/>
  <c r="M22" i="3" s="1"/>
  <c r="O21" i="3"/>
  <c r="N21" i="3"/>
  <c r="J21" i="3"/>
  <c r="G21" i="3"/>
  <c r="K21" i="3" s="1"/>
  <c r="M21" i="3" s="1"/>
  <c r="N20" i="3"/>
  <c r="O20" i="3" s="1"/>
  <c r="G20" i="3"/>
  <c r="K20" i="3" s="1"/>
  <c r="M20" i="3" s="1"/>
  <c r="N19" i="3"/>
  <c r="O19" i="3" s="1"/>
  <c r="K19" i="3"/>
  <c r="M19" i="3" s="1"/>
  <c r="G19" i="3"/>
  <c r="I19" i="3" s="1"/>
  <c r="N18" i="3"/>
  <c r="O18" i="3" s="1"/>
  <c r="G18" i="3"/>
  <c r="I18" i="3" s="1"/>
  <c r="G17" i="3"/>
  <c r="K17" i="3" s="1"/>
  <c r="M17" i="3" s="1"/>
  <c r="F17" i="3"/>
  <c r="N17" i="3" s="1"/>
  <c r="O17" i="3" s="1"/>
  <c r="O16" i="3"/>
  <c r="N16" i="3"/>
  <c r="J16" i="3"/>
  <c r="G16" i="3"/>
  <c r="K16" i="3" s="1"/>
  <c r="M16" i="3" s="1"/>
  <c r="K15" i="3"/>
  <c r="M15" i="3" s="1"/>
  <c r="G15" i="3"/>
  <c r="I15" i="3" s="1"/>
  <c r="F15" i="3"/>
  <c r="N15" i="3" s="1"/>
  <c r="O15" i="3" s="1"/>
  <c r="N14" i="3"/>
  <c r="O14" i="3" s="1"/>
  <c r="I14" i="3"/>
  <c r="G14" i="3"/>
  <c r="K14" i="3" s="1"/>
  <c r="M14" i="3" s="1"/>
  <c r="N13" i="3"/>
  <c r="O13" i="3" s="1"/>
  <c r="G13" i="3"/>
  <c r="K13" i="3" s="1"/>
  <c r="M13" i="3" s="1"/>
  <c r="O12" i="3"/>
  <c r="N12" i="3"/>
  <c r="G12" i="3"/>
  <c r="K12" i="3" s="1"/>
  <c r="M12" i="3" s="1"/>
  <c r="N11" i="3"/>
  <c r="O11" i="3" s="1"/>
  <c r="G11" i="3"/>
  <c r="K11" i="3" s="1"/>
  <c r="M11" i="3" s="1"/>
  <c r="N10" i="3"/>
  <c r="O10" i="3" s="1"/>
  <c r="M10" i="3"/>
  <c r="K10" i="3"/>
  <c r="G10" i="3"/>
  <c r="I10" i="3" s="1"/>
  <c r="J9" i="3"/>
  <c r="N9" i="3" s="1"/>
  <c r="O9" i="3" s="1"/>
  <c r="G9" i="3"/>
  <c r="I9" i="3" s="1"/>
  <c r="J8" i="3"/>
  <c r="N8" i="3" s="1"/>
  <c r="O8" i="3" s="1"/>
  <c r="G8" i="3"/>
  <c r="K8" i="3" s="1"/>
  <c r="M8" i="3" s="1"/>
  <c r="O7" i="3"/>
  <c r="N7" i="3"/>
  <c r="G7" i="3"/>
  <c r="K7" i="3" s="1"/>
  <c r="M7" i="3" s="1"/>
  <c r="N6" i="3"/>
  <c r="O6" i="3" s="1"/>
  <c r="J6" i="3"/>
  <c r="G6" i="3"/>
  <c r="K6" i="3" s="1"/>
  <c r="M6" i="3" s="1"/>
  <c r="N5" i="3"/>
  <c r="O5" i="3" s="1"/>
  <c r="K5" i="3"/>
  <c r="M5" i="3" s="1"/>
  <c r="J5" i="3"/>
  <c r="G5" i="3"/>
  <c r="I5" i="3" s="1"/>
  <c r="N4" i="3"/>
  <c r="O4" i="3" s="1"/>
  <c r="G4" i="3"/>
  <c r="K4" i="3" s="1"/>
  <c r="M4" i="3" s="1"/>
  <c r="K3" i="3"/>
  <c r="M3" i="3" s="1"/>
  <c r="G3" i="3"/>
  <c r="I3" i="3" s="1"/>
  <c r="F3" i="3"/>
  <c r="N3" i="3" s="1"/>
  <c r="O3" i="3" s="1"/>
  <c r="J2" i="3"/>
  <c r="N2" i="3" s="1"/>
  <c r="O2" i="3" s="1"/>
  <c r="G2" i="3"/>
  <c r="K2" i="3" s="1"/>
  <c r="M2" i="3" s="1"/>
  <c r="K180" i="3" l="1"/>
  <c r="M180" i="3" s="1"/>
  <c r="K182" i="3"/>
  <c r="M182" i="3" s="1"/>
  <c r="I194" i="3"/>
  <c r="K201" i="3"/>
  <c r="M201" i="3" s="1"/>
  <c r="N216" i="3"/>
  <c r="O216" i="3" s="1"/>
  <c r="I223" i="3"/>
  <c r="I243" i="3"/>
  <c r="K248" i="3"/>
  <c r="M248" i="3" s="1"/>
  <c r="K255" i="3"/>
  <c r="M255" i="3" s="1"/>
  <c r="I263" i="3"/>
  <c r="I274" i="3"/>
  <c r="I277" i="3"/>
  <c r="K296" i="3"/>
  <c r="M296" i="3" s="1"/>
  <c r="I4" i="3"/>
  <c r="I13" i="3"/>
  <c r="I24" i="3"/>
  <c r="I30" i="3"/>
  <c r="I38" i="3"/>
  <c r="K55" i="3"/>
  <c r="M55" i="3" s="1"/>
  <c r="I85" i="3"/>
  <c r="I91" i="3"/>
  <c r="I94" i="3"/>
  <c r="I131" i="3"/>
  <c r="I2" i="3"/>
  <c r="I20" i="3"/>
  <c r="N29" i="3"/>
  <c r="O29" i="3" s="1"/>
  <c r="I68" i="3"/>
  <c r="I100" i="3"/>
  <c r="I110" i="3"/>
  <c r="K133" i="3"/>
  <c r="M133" i="3" s="1"/>
  <c r="N137" i="3"/>
  <c r="O137" i="3" s="1"/>
  <c r="I144" i="3"/>
  <c r="K154" i="3"/>
  <c r="M154" i="3" s="1"/>
  <c r="I160" i="3"/>
  <c r="I163" i="3"/>
  <c r="K204" i="3"/>
  <c r="M204" i="3" s="1"/>
  <c r="I207" i="3"/>
  <c r="K219" i="3"/>
  <c r="M219" i="3" s="1"/>
  <c r="I229" i="3"/>
  <c r="N252" i="3"/>
  <c r="O252" i="3" s="1"/>
  <c r="J263" i="3"/>
  <c r="N263" i="3" s="1"/>
  <c r="O263" i="3" s="1"/>
  <c r="J277" i="3"/>
  <c r="N277" i="3" s="1"/>
  <c r="O277" i="3" s="1"/>
  <c r="N284" i="3"/>
  <c r="O284" i="3" s="1"/>
  <c r="K286" i="3"/>
  <c r="M286" i="3" s="1"/>
  <c r="I29" i="3"/>
  <c r="K48" i="3"/>
  <c r="M48" i="3" s="1"/>
  <c r="K50" i="3"/>
  <c r="M50" i="3" s="1"/>
  <c r="K66" i="3"/>
  <c r="M66" i="3" s="1"/>
  <c r="I81" i="3"/>
  <c r="I103" i="3"/>
  <c r="N135" i="3"/>
  <c r="O135" i="3" s="1"/>
  <c r="K146" i="3"/>
  <c r="M146" i="3" s="1"/>
  <c r="I153" i="3"/>
  <c r="I158" i="3"/>
  <c r="K165" i="3"/>
  <c r="M165" i="3" s="1"/>
  <c r="J179" i="3"/>
  <c r="N179" i="3" s="1"/>
  <c r="O179" i="3" s="1"/>
  <c r="I195" i="3"/>
  <c r="K197" i="3"/>
  <c r="M197" i="3" s="1"/>
  <c r="K202" i="3"/>
  <c r="M202" i="3" s="1"/>
  <c r="I214" i="3"/>
  <c r="N250" i="3"/>
  <c r="O250" i="3" s="1"/>
  <c r="J252" i="3"/>
  <c r="I254" i="3"/>
  <c r="I258" i="3"/>
  <c r="I267" i="3"/>
  <c r="J284" i="3"/>
  <c r="K297" i="3"/>
  <c r="M297" i="3" s="1"/>
  <c r="I302" i="3"/>
  <c r="K36" i="3"/>
  <c r="M36" i="3" s="1"/>
  <c r="I23" i="3"/>
  <c r="J29" i="3"/>
  <c r="K31" i="3"/>
  <c r="M31" i="3" s="1"/>
  <c r="I90" i="3"/>
  <c r="K119" i="3"/>
  <c r="M119" i="3" s="1"/>
  <c r="I132" i="3"/>
  <c r="K151" i="3"/>
  <c r="M151" i="3" s="1"/>
  <c r="K172" i="3"/>
  <c r="M172" i="3" s="1"/>
  <c r="K179" i="3"/>
  <c r="M179" i="3" s="1"/>
  <c r="K181" i="3"/>
  <c r="M181" i="3" s="1"/>
  <c r="K189" i="3"/>
  <c r="M189" i="3" s="1"/>
  <c r="K205" i="3"/>
  <c r="M205" i="3" s="1"/>
  <c r="I218" i="3"/>
  <c r="I224" i="3"/>
  <c r="I230" i="3"/>
  <c r="K240" i="3"/>
  <c r="M240" i="3" s="1"/>
  <c r="I242" i="3"/>
  <c r="I244" i="3"/>
  <c r="K256" i="3"/>
  <c r="M256" i="3" s="1"/>
  <c r="N285" i="3"/>
  <c r="O285" i="3" s="1"/>
  <c r="K72" i="3"/>
  <c r="M72" i="3" s="1"/>
  <c r="K105" i="3"/>
  <c r="M105" i="3" s="1"/>
  <c r="K111" i="3"/>
  <c r="M111" i="3" s="1"/>
  <c r="I139" i="3"/>
  <c r="N181" i="3"/>
  <c r="O181" i="3" s="1"/>
  <c r="K200" i="3"/>
  <c r="M200" i="3" s="1"/>
  <c r="N217" i="3"/>
  <c r="O217" i="3" s="1"/>
  <c r="K220" i="3"/>
  <c r="M220" i="3" s="1"/>
  <c r="I222" i="3"/>
  <c r="K247" i="3"/>
  <c r="M247" i="3" s="1"/>
  <c r="J250" i="3"/>
  <c r="I260" i="3"/>
  <c r="I271" i="3"/>
  <c r="I282" i="3"/>
  <c r="K295" i="3"/>
  <c r="M295" i="3" s="1"/>
  <c r="I8" i="3"/>
  <c r="N27" i="3"/>
  <c r="O27" i="3" s="1"/>
  <c r="N30" i="3"/>
  <c r="O30" i="3" s="1"/>
  <c r="K191" i="3"/>
  <c r="M191" i="3" s="1"/>
  <c r="N251" i="3"/>
  <c r="O251" i="3" s="1"/>
  <c r="N261" i="3"/>
  <c r="O261" i="3" s="1"/>
  <c r="N283" i="3"/>
  <c r="O283" i="3" s="1"/>
  <c r="N247" i="3"/>
  <c r="O247" i="3" s="1"/>
  <c r="I249" i="3"/>
  <c r="I250" i="3"/>
  <c r="I251" i="3"/>
  <c r="I252" i="3"/>
  <c r="I261" i="3"/>
  <c r="N270" i="3"/>
  <c r="O270" i="3" s="1"/>
  <c r="I276" i="3"/>
  <c r="I288" i="3"/>
  <c r="I289" i="3"/>
  <c r="I290" i="3"/>
  <c r="I291" i="3"/>
  <c r="I292" i="3"/>
  <c r="N267" i="3"/>
  <c r="O267" i="3" s="1"/>
  <c r="N268" i="3"/>
  <c r="O268" i="3" s="1"/>
  <c r="I287" i="3"/>
  <c r="N295" i="3"/>
  <c r="O295" i="3" s="1"/>
  <c r="N296" i="3"/>
  <c r="O296" i="3" s="1"/>
  <c r="N297" i="3"/>
  <c r="O297" i="3" s="1"/>
  <c r="N298" i="3"/>
  <c r="O298" i="3" s="1"/>
  <c r="N299" i="3"/>
  <c r="O299" i="3" s="1"/>
  <c r="J246" i="3"/>
  <c r="N246" i="3" s="1"/>
  <c r="O246" i="3" s="1"/>
  <c r="J247" i="3"/>
  <c r="J248" i="3"/>
  <c r="N248" i="3" s="1"/>
  <c r="O248" i="3" s="1"/>
  <c r="I283" i="3"/>
  <c r="I284" i="3"/>
  <c r="I285" i="3"/>
  <c r="I241" i="3"/>
  <c r="I270" i="3"/>
  <c r="I281" i="3"/>
  <c r="I300" i="3"/>
  <c r="I269" i="3"/>
  <c r="N237" i="3"/>
  <c r="O237" i="3" s="1"/>
  <c r="K235" i="3"/>
  <c r="M235" i="3" s="1"/>
  <c r="K234" i="3"/>
  <c r="M234" i="3" s="1"/>
  <c r="K233" i="3"/>
  <c r="M233" i="3" s="1"/>
  <c r="K237" i="3"/>
  <c r="M237" i="3" s="1"/>
  <c r="K236" i="3"/>
  <c r="M236" i="3" s="1"/>
  <c r="K238" i="3"/>
  <c r="M238" i="3" s="1"/>
  <c r="K239" i="3"/>
  <c r="M239" i="3" s="1"/>
  <c r="N211" i="3"/>
  <c r="O211" i="3" s="1"/>
  <c r="N214" i="3"/>
  <c r="O214" i="3" s="1"/>
  <c r="I208" i="3"/>
  <c r="I209" i="3"/>
  <c r="I210" i="3"/>
  <c r="I211" i="3"/>
  <c r="I212" i="3"/>
  <c r="J214" i="3"/>
  <c r="I226" i="3"/>
  <c r="I227" i="3"/>
  <c r="J228" i="3"/>
  <c r="N228" i="3" s="1"/>
  <c r="O228" i="3" s="1"/>
  <c r="J229" i="3"/>
  <c r="N229" i="3" s="1"/>
  <c r="O229" i="3" s="1"/>
  <c r="J230" i="3"/>
  <c r="N230" i="3" s="1"/>
  <c r="O230" i="3" s="1"/>
  <c r="K232" i="3"/>
  <c r="M232" i="3" s="1"/>
  <c r="J209" i="3"/>
  <c r="N209" i="3" s="1"/>
  <c r="O209" i="3" s="1"/>
  <c r="J210" i="3"/>
  <c r="N210" i="3" s="1"/>
  <c r="O210" i="3" s="1"/>
  <c r="J211" i="3"/>
  <c r="J212" i="3"/>
  <c r="N212" i="3" s="1"/>
  <c r="O212" i="3" s="1"/>
  <c r="J193" i="3"/>
  <c r="N193" i="3" s="1"/>
  <c r="O193" i="3" s="1"/>
  <c r="J224" i="3"/>
  <c r="N224" i="3" s="1"/>
  <c r="O224" i="3" s="1"/>
  <c r="J225" i="3"/>
  <c r="N225" i="3" s="1"/>
  <c r="O225" i="3" s="1"/>
  <c r="N191" i="3"/>
  <c r="O191" i="3" s="1"/>
  <c r="K190" i="3"/>
  <c r="M190" i="3" s="1"/>
  <c r="I136" i="3"/>
  <c r="K136" i="3"/>
  <c r="M136" i="3" s="1"/>
  <c r="I138" i="3"/>
  <c r="K138" i="3"/>
  <c r="M138" i="3" s="1"/>
  <c r="I168" i="3"/>
  <c r="I175" i="3"/>
  <c r="I140" i="3"/>
  <c r="N127" i="3"/>
  <c r="O127" i="3" s="1"/>
  <c r="I148" i="3"/>
  <c r="K148" i="3"/>
  <c r="M148" i="3" s="1"/>
  <c r="N185" i="3"/>
  <c r="O185" i="3" s="1"/>
  <c r="K129" i="3"/>
  <c r="M129" i="3" s="1"/>
  <c r="I129" i="3"/>
  <c r="N138" i="3"/>
  <c r="O138" i="3" s="1"/>
  <c r="I150" i="3"/>
  <c r="I170" i="3"/>
  <c r="I185" i="3"/>
  <c r="K185" i="3"/>
  <c r="M185" i="3" s="1"/>
  <c r="I187" i="3"/>
  <c r="I157" i="3"/>
  <c r="I174" i="3"/>
  <c r="I128" i="3"/>
  <c r="K128" i="3"/>
  <c r="M128" i="3" s="1"/>
  <c r="I137" i="3"/>
  <c r="K137" i="3"/>
  <c r="M137" i="3" s="1"/>
  <c r="I123" i="3"/>
  <c r="I130" i="3"/>
  <c r="K186" i="3"/>
  <c r="M186" i="3" s="1"/>
  <c r="I186" i="3"/>
  <c r="I149" i="3"/>
  <c r="N186" i="3"/>
  <c r="O186" i="3" s="1"/>
  <c r="I156" i="3"/>
  <c r="I166" i="3"/>
  <c r="I183" i="3"/>
  <c r="I126" i="3"/>
  <c r="I134" i="3"/>
  <c r="I155" i="3"/>
  <c r="K173" i="3"/>
  <c r="M173" i="3" s="1"/>
  <c r="K184" i="3"/>
  <c r="M184" i="3" s="1"/>
  <c r="I127" i="3"/>
  <c r="I135" i="3"/>
  <c r="I147" i="3"/>
  <c r="I56" i="3"/>
  <c r="I63" i="3"/>
  <c r="K71" i="3"/>
  <c r="M71" i="3" s="1"/>
  <c r="I76" i="3"/>
  <c r="I77" i="3"/>
  <c r="K79" i="3"/>
  <c r="M79" i="3" s="1"/>
  <c r="I86" i="3"/>
  <c r="K95" i="3"/>
  <c r="M95" i="3" s="1"/>
  <c r="K102" i="3"/>
  <c r="M102" i="3" s="1"/>
  <c r="I107" i="3"/>
  <c r="I113" i="3"/>
  <c r="K115" i="3"/>
  <c r="M115" i="3" s="1"/>
  <c r="I64" i="3"/>
  <c r="I88" i="3"/>
  <c r="K57" i="3"/>
  <c r="M57" i="3" s="1"/>
  <c r="K58" i="3"/>
  <c r="M58" i="3" s="1"/>
  <c r="I69" i="3"/>
  <c r="I70" i="3"/>
  <c r="I75" i="3"/>
  <c r="J76" i="3"/>
  <c r="N76" i="3" s="1"/>
  <c r="O76" i="3" s="1"/>
  <c r="J77" i="3"/>
  <c r="N77" i="3" s="1"/>
  <c r="O77" i="3" s="1"/>
  <c r="K78" i="3"/>
  <c r="M78" i="3" s="1"/>
  <c r="K87" i="3"/>
  <c r="M87" i="3" s="1"/>
  <c r="K89" i="3"/>
  <c r="M89" i="3" s="1"/>
  <c r="K114" i="3"/>
  <c r="M114" i="3" s="1"/>
  <c r="I53" i="3"/>
  <c r="I54" i="3"/>
  <c r="I84" i="3"/>
  <c r="J85" i="3"/>
  <c r="N85" i="3" s="1"/>
  <c r="O85" i="3" s="1"/>
  <c r="I106" i="3"/>
  <c r="I112" i="3"/>
  <c r="I51" i="3"/>
  <c r="I52" i="3"/>
  <c r="I61" i="3"/>
  <c r="I67" i="3"/>
  <c r="I74" i="3"/>
  <c r="I92" i="3"/>
  <c r="I93" i="3"/>
  <c r="I98" i="3"/>
  <c r="I99" i="3"/>
  <c r="I120" i="3"/>
  <c r="I73" i="3"/>
  <c r="I82" i="3"/>
  <c r="I97" i="3"/>
  <c r="I35" i="3"/>
  <c r="I42" i="3"/>
  <c r="I26" i="3"/>
  <c r="K27" i="3"/>
  <c r="M27" i="3" s="1"/>
  <c r="I40" i="3"/>
  <c r="I41" i="3"/>
  <c r="I34" i="3"/>
  <c r="K43" i="3"/>
  <c r="M43" i="3" s="1"/>
  <c r="I33" i="3"/>
  <c r="I46" i="3"/>
  <c r="I47" i="3"/>
  <c r="I7" i="3"/>
  <c r="I12" i="3"/>
  <c r="K18" i="3"/>
  <c r="M18" i="3" s="1"/>
  <c r="I22" i="3"/>
  <c r="I6" i="3"/>
  <c r="I16" i="3"/>
  <c r="I17" i="3"/>
  <c r="I21" i="3"/>
  <c r="I11" i="3"/>
  <c r="I25" i="3"/>
  <c r="K9" i="3"/>
  <c r="M9" i="3" s="1"/>
  <c r="E402" i="4" l="1"/>
  <c r="F648" i="4" l="1"/>
</calcChain>
</file>

<file path=xl/sharedStrings.xml><?xml version="1.0" encoding="utf-8"?>
<sst xmlns="http://schemas.openxmlformats.org/spreadsheetml/2006/main" count="4176" uniqueCount="1973">
  <si>
    <t>1.png</t>
  </si>
  <si>
    <t>D:/khj/dataset/isens/All/210928_ver37-167_n3-105_90_P.bmp</t>
  </si>
  <si>
    <t>2.png</t>
  </si>
  <si>
    <t>D:/khj/dataset/isens/All/210928_ver37-167_n3-107_90_P.bmp</t>
  </si>
  <si>
    <t>3.png</t>
  </si>
  <si>
    <t>D:/khj/dataset/isens/All/210928_ver37-167_n3-17_90_P.bmp</t>
  </si>
  <si>
    <t>4.png</t>
  </si>
  <si>
    <t>D:/khj/dataset/isens/All/210928_ver37-167_n3-1_90_P.bmp</t>
  </si>
  <si>
    <t>5.png</t>
  </si>
  <si>
    <t>D:/khj/dataset/isens/All/210928_ver37-167_n3-22_90_P.bmp</t>
  </si>
  <si>
    <t>6.png</t>
  </si>
  <si>
    <t>7.png</t>
  </si>
  <si>
    <t>D:/khj/dataset/isens/All/210928_ver37-167_n3-30_90_P.bmp</t>
  </si>
  <si>
    <t>8.png</t>
  </si>
  <si>
    <t>D:/khj/dataset/isens/All/210928_ver37-167_n3-43_90_P.bmp</t>
  </si>
  <si>
    <t>9.png</t>
  </si>
  <si>
    <t>D:/khj/dataset/isens/All/210928_ver37-167_n3-46_90_P.bmp</t>
  </si>
  <si>
    <t>10.png</t>
  </si>
  <si>
    <t>D:/khj/dataset/isens/All/210928_ver37-167_n3-47_90_P.bmp</t>
  </si>
  <si>
    <t>11.png</t>
  </si>
  <si>
    <t>D:/khj/dataset/isens/All/210928_ver37-167_n3-48_90_P.bmp</t>
  </si>
  <si>
    <t>12.png</t>
  </si>
  <si>
    <t>D:/khj/dataset/isens/All/210928_ver37-167_n3-4_90_P.bmp</t>
  </si>
  <si>
    <t>13.png</t>
  </si>
  <si>
    <t>D:/khj/dataset/isens/All/210928_ver37-167_n3-53_90_P.bmp</t>
  </si>
  <si>
    <t>14.png</t>
  </si>
  <si>
    <t>D:/khj/dataset/isens/All/210928_ver37-167_n3-55_90_P.bmp</t>
  </si>
  <si>
    <t>15.png</t>
  </si>
  <si>
    <t>D:/khj/dataset/isens/All/210928_ver37-167_n3-56_90_P.bmp</t>
  </si>
  <si>
    <t>16.png</t>
  </si>
  <si>
    <t>D:/khj/dataset/isens/All/210928_ver37-167_n3-60_90_P.bmp</t>
  </si>
  <si>
    <t>17.png</t>
  </si>
  <si>
    <t>D:/khj/dataset/isens/All/210928_ver37-167_n3-63_90_P.bmp</t>
  </si>
  <si>
    <t>18.png</t>
  </si>
  <si>
    <t>D:/khj/dataset/isens/All/210928_ver37-167_n3-65_90_P.bmp</t>
  </si>
  <si>
    <t>19.png</t>
  </si>
  <si>
    <t>D:/khj/dataset/isens/All/210928_ver37-167_n3-66_90_P.bmp</t>
  </si>
  <si>
    <t>20.png</t>
  </si>
  <si>
    <t>D:/khj/dataset/isens/All/210928_ver37-167_n3-73_90_P.bmp</t>
  </si>
  <si>
    <t>21.png</t>
  </si>
  <si>
    <t>D:/khj/dataset/isens/All/210928_ver37-167_n3-79_90_P.bmp</t>
  </si>
  <si>
    <t>22.png</t>
  </si>
  <si>
    <t>D:/khj/dataset/isens/All/210928_ver37-167_n3-82_90_P.bmp</t>
  </si>
  <si>
    <t>23.png</t>
  </si>
  <si>
    <t>D:/khj/dataset/isens/All/210928_ver37-167_n3-97_90_P.bmp</t>
  </si>
  <si>
    <t>24.png</t>
  </si>
  <si>
    <t>D:/khj/dataset/isens/All/210928_ver37-167_n3-99_90_P.bmp</t>
  </si>
  <si>
    <t>25.png</t>
  </si>
  <si>
    <t>D:/khj/dataset/isens/All/210928_ver37-167_n4-10_90_P.bmp</t>
  </si>
  <si>
    <t>26.png</t>
  </si>
  <si>
    <t>D:/khj/dataset/isens/All/210928_ver37-167_n4-11_90_P.bmp</t>
  </si>
  <si>
    <t>27.png</t>
  </si>
  <si>
    <t>D:/khj/dataset/isens/All/210928_ver37-167_n4-12_90_P.bmp</t>
  </si>
  <si>
    <t>28.png</t>
  </si>
  <si>
    <t>D:/khj/dataset/isens/All/210928_ver37-167_n4-15_90_P.bmp</t>
  </si>
  <si>
    <t>29.png</t>
  </si>
  <si>
    <t>D:/khj/dataset/isens/All/210928_ver37-167_n4-16_90_P.bmp</t>
  </si>
  <si>
    <t>30.png</t>
  </si>
  <si>
    <t>D:/khj/dataset/isens/All/210928_ver37-167_n4-18_90_P.bmp</t>
  </si>
  <si>
    <t>31.png</t>
  </si>
  <si>
    <t>D:/khj/dataset/isens/All/210928_ver37-167_n4-22_90_P.bmp</t>
  </si>
  <si>
    <t>32.png</t>
  </si>
  <si>
    <t>D:/khj/dataset/isens/All/210928_ver37-167_n4-24_90_P.bmp</t>
  </si>
  <si>
    <t>33.png</t>
  </si>
  <si>
    <t>D:/khj/dataset/isens/All/210928_ver37-167_n4-25_90_P.bmp</t>
  </si>
  <si>
    <t>34.png</t>
  </si>
  <si>
    <t>D:/khj/dataset/isens/All/210928_ver37-167_n4-27_90_P.bmp</t>
  </si>
  <si>
    <t>35.png</t>
  </si>
  <si>
    <t>D:/khj/dataset/isens/All/210928_ver37-167_n4-28_90_P.bmp</t>
  </si>
  <si>
    <t>36.png</t>
  </si>
  <si>
    <t>D:/khj/dataset/isens/All/210928_ver37-167_n4-29_90_P.bmp</t>
  </si>
  <si>
    <t>37.png</t>
  </si>
  <si>
    <t>D:/khj/dataset/isens/All/210928_ver37-167_n4-2_90_P.bmp</t>
  </si>
  <si>
    <t>38.png</t>
  </si>
  <si>
    <t>D:/khj/dataset/isens/All/210928_ver37-167_n4-31_90_P.bmp</t>
  </si>
  <si>
    <t>39.png</t>
  </si>
  <si>
    <t>D:/khj/dataset/isens/All/210928_ver37-167_n4-32_90_P.bmp</t>
  </si>
  <si>
    <t>40.png</t>
  </si>
  <si>
    <t>D:/khj/dataset/isens/All/210928_ver37-167_n4-33_90_P.bmp</t>
  </si>
  <si>
    <t>41.png</t>
  </si>
  <si>
    <t>D:/khj/dataset/isens/All/210928_ver37-167_n4-35_90_P.bmp</t>
  </si>
  <si>
    <t>42.png</t>
  </si>
  <si>
    <t>D:/khj/dataset/isens/All/210928_ver37-167_n4-40_90_P.bmp</t>
  </si>
  <si>
    <t>43.png</t>
  </si>
  <si>
    <t>D:/khj/dataset/isens/All/210928_ver37-167_n4-41_90_P.bmp</t>
  </si>
  <si>
    <t>44.png</t>
  </si>
  <si>
    <t>D:/khj/dataset/isens/All/210928_ver37-167_n4-45_90_P.bmp</t>
  </si>
  <si>
    <t>45.png</t>
  </si>
  <si>
    <t>D:/khj/dataset/isens/All/210928_ver37-167_n4-46_90_P.bmp</t>
  </si>
  <si>
    <t>46.png</t>
  </si>
  <si>
    <t>D:/khj/dataset/isens/All/210928_ver37-167_n4-8_90_P.bmp</t>
  </si>
  <si>
    <t>47.png</t>
  </si>
  <si>
    <t>D:/khj/dataset/isens/All/210928_ver37-167_n4-9_90_P.bmp</t>
  </si>
  <si>
    <t>48.png</t>
  </si>
  <si>
    <t>D:/khj/dataset/isens/All/211005_ver37-167_n5-103_90_P.bmp</t>
  </si>
  <si>
    <t>49.png</t>
  </si>
  <si>
    <t>D:/khj/dataset/isens/All/211005_ver37-167_n5-104_90_P.bmp</t>
  </si>
  <si>
    <t>50.png</t>
  </si>
  <si>
    <t>D:/khj/dataset/isens/All/211005_ver37-167_n5-107_90_P.bmp</t>
  </si>
  <si>
    <t>51.png</t>
  </si>
  <si>
    <t>D:/khj/dataset/isens/All/211005_ver37-167_n5-108_90_P.bmp</t>
  </si>
  <si>
    <t>52.png</t>
  </si>
  <si>
    <t>D:/khj/dataset/isens/All/211005_ver37-167_n5-109_90_P.bmp</t>
  </si>
  <si>
    <t>53.png</t>
  </si>
  <si>
    <t>D:/khj/dataset/isens/All/211005_ver37-167_n5-112_90_P.bmp</t>
  </si>
  <si>
    <t>54.png</t>
  </si>
  <si>
    <t>D:/khj/dataset/isens/All/211005_ver37-167_n5-113_90_P.bmp</t>
  </si>
  <si>
    <t>55.png</t>
  </si>
  <si>
    <t>D:/khj/dataset/isens/All/211005_ver37-167_n5-115_90_P.bmp</t>
  </si>
  <si>
    <t>56.png</t>
  </si>
  <si>
    <t>D:/khj/dataset/isens/All/211005_ver37-167_n5-116_90_P.bmp</t>
  </si>
  <si>
    <t>57.png</t>
  </si>
  <si>
    <t>D:/khj/dataset/isens/All/211005_ver37-167_n5-119_90_P.bmp</t>
  </si>
  <si>
    <t>58.png</t>
  </si>
  <si>
    <t>D:/khj/dataset/isens/All/211005_ver37-167_n5-11_90_P.bmp</t>
  </si>
  <si>
    <t>59.png</t>
  </si>
  <si>
    <t>D:/khj/dataset/isens/All/211005_ver37-167_n5-121_90_P.bmp</t>
  </si>
  <si>
    <t>60.png</t>
  </si>
  <si>
    <t>D:/khj/dataset/isens/All/211005_ver37-167_n5-122_90_P.bmp</t>
  </si>
  <si>
    <t>61.png</t>
  </si>
  <si>
    <t>D:/khj/dataset/isens/All/211005_ver37-167_n5-125_90_P.bmp</t>
  </si>
  <si>
    <t>62.png</t>
  </si>
  <si>
    <t>D:/khj/dataset/isens/All/211005_ver37-167_n5-127_90_P.bmp</t>
  </si>
  <si>
    <t>63.png</t>
  </si>
  <si>
    <t>D:/khj/dataset/isens/All/211005_ver37-167_n5-12_90_P.bmp</t>
  </si>
  <si>
    <t>64.png</t>
  </si>
  <si>
    <t>D:/khj/dataset/isens/All/211005_ver37-167_n5-131_90_P.bmp</t>
  </si>
  <si>
    <t>65.png</t>
  </si>
  <si>
    <t>D:/khj/dataset/isens/All/211005_ver37-167_n5-132_90_P.bmp</t>
  </si>
  <si>
    <t>66.png</t>
  </si>
  <si>
    <t>D:/khj/dataset/isens/All/211005_ver37-167_n5-133_90_P.bmp</t>
  </si>
  <si>
    <t>67.png</t>
  </si>
  <si>
    <t>D:/khj/dataset/isens/All/211005_ver37-167_n5-135_90_P.bmp</t>
  </si>
  <si>
    <t>68.png</t>
  </si>
  <si>
    <t>D:/khj/dataset/isens/All/211005_ver37-167_n5-136_90_P.bmp</t>
  </si>
  <si>
    <t>69.png</t>
  </si>
  <si>
    <t>D:/khj/dataset/isens/All/211005_ver37-167_n5-13_90_P.bmp</t>
  </si>
  <si>
    <t>70.png</t>
  </si>
  <si>
    <t>D:/khj/dataset/isens/All/211005_ver37-167_n5-140_90_P.bmp</t>
  </si>
  <si>
    <t>71.png</t>
  </si>
  <si>
    <t>D:/khj/dataset/isens/All/211005_ver37-167_n5-144_90_P.bmp</t>
  </si>
  <si>
    <t>72.png</t>
  </si>
  <si>
    <t>D:/khj/dataset/isens/All/211005_ver37-167_n5-145_90_P.bmp</t>
  </si>
  <si>
    <t>73.png</t>
  </si>
  <si>
    <t>D:/khj/dataset/isens/All/211005_ver37-167_n5-146_90_P.bmp</t>
  </si>
  <si>
    <t>74.png</t>
  </si>
  <si>
    <t>D:/khj/dataset/isens/All/211005_ver37-167_n5-147_90_P.bmp</t>
  </si>
  <si>
    <t>75.png</t>
  </si>
  <si>
    <t>D:/khj/dataset/isens/All/211005_ver37-167_n5-18_90_P.bmp</t>
  </si>
  <si>
    <t>76.png</t>
  </si>
  <si>
    <t>D:/khj/dataset/isens/All/211005_ver37-167_n5-19_90_P.bmp</t>
  </si>
  <si>
    <t>77.png</t>
  </si>
  <si>
    <t>D:/khj/dataset/isens/All/211005_ver37-167_n5-1_90_P.bmp</t>
  </si>
  <si>
    <t>78.png</t>
  </si>
  <si>
    <t>D:/khj/dataset/isens/All/211005_ver37-167_n5-20_90_P.bmp</t>
  </si>
  <si>
    <t>79.png</t>
  </si>
  <si>
    <t>D:/khj/dataset/isens/All/211005_ver37-167_n5-21_90_P.bmp</t>
  </si>
  <si>
    <t>80.png</t>
  </si>
  <si>
    <t>D:/khj/dataset/isens/All/211005_ver37-167_n5-22_90_P.bmp</t>
  </si>
  <si>
    <t>81.png</t>
  </si>
  <si>
    <t>D:/khj/dataset/isens/All/211005_ver37-167_n5-23_90_P.bmp</t>
  </si>
  <si>
    <t>82.png</t>
  </si>
  <si>
    <t>D:/khj/dataset/isens/All/211005_ver37-167_n5-24_90_P.bmp</t>
  </si>
  <si>
    <t>83.png</t>
  </si>
  <si>
    <t>D:/khj/dataset/isens/All/211005_ver37-167_n5-25_90_P.bmp</t>
  </si>
  <si>
    <t>84.png</t>
  </si>
  <si>
    <t>D:/khj/dataset/isens/All/211005_ver37-167_n5-28_90_P.bmp</t>
  </si>
  <si>
    <t>85.png</t>
  </si>
  <si>
    <t>D:/khj/dataset/isens/All/211005_ver37-167_n5-33_90_P.bmp</t>
  </si>
  <si>
    <t>86.png</t>
  </si>
  <si>
    <t>D:/khj/dataset/isens/All/211005_ver37-167_n5-34_90_P.bmp</t>
  </si>
  <si>
    <t>87.png</t>
  </si>
  <si>
    <t>D:/khj/dataset/isens/All/211005_ver37-167_n5-39_90_P.bmp</t>
  </si>
  <si>
    <t>88.png</t>
  </si>
  <si>
    <t>D:/khj/dataset/isens/All/211005_ver37-167_n5-41_90_P.bmp</t>
  </si>
  <si>
    <t>89.png</t>
  </si>
  <si>
    <t>D:/khj/dataset/isens/All/211005_ver37-167_n5-42_90_P.bmp</t>
  </si>
  <si>
    <t>90.png</t>
  </si>
  <si>
    <t>D:/khj/dataset/isens/All/211005_ver37-167_n5-44_90_P.bmp</t>
  </si>
  <si>
    <t>91.png</t>
  </si>
  <si>
    <t>D:/khj/dataset/isens/All/211005_ver37-167_n5-47_90_P.bmp</t>
  </si>
  <si>
    <t>92.png</t>
  </si>
  <si>
    <t>D:/khj/dataset/isens/All/211005_ver37-167_n5-48_90_P.bmp</t>
  </si>
  <si>
    <t>93.png</t>
  </si>
  <si>
    <t>D:/khj/dataset/isens/All/211005_ver37-167_n5-51_90_P.bmp</t>
  </si>
  <si>
    <t>94.png</t>
  </si>
  <si>
    <t>D:/khj/dataset/isens/All/211005_ver37-167_n5-52_90_P.bmp</t>
  </si>
  <si>
    <t>95.png</t>
  </si>
  <si>
    <t>D:/khj/dataset/isens/All/211005_ver37-167_n5-53_90_P.bmp</t>
  </si>
  <si>
    <t>96.png</t>
  </si>
  <si>
    <t>D:/khj/dataset/isens/All/211005_ver37-167_n5-58_90_P.bmp</t>
  </si>
  <si>
    <t>97.png</t>
  </si>
  <si>
    <t>98.png</t>
  </si>
  <si>
    <t>D:/khj/dataset/isens/All/211005_ver37-167_n5-60_90_P.bmp</t>
  </si>
  <si>
    <t>99.png</t>
  </si>
  <si>
    <t>D:/khj/dataset/isens/All/211005_ver37-167_n5-61_90_P.bmp</t>
  </si>
  <si>
    <t>100.png</t>
  </si>
  <si>
    <t>D:/khj/dataset/isens/All/211005_ver37-167_n5-65_90_P.bmp</t>
  </si>
  <si>
    <t>101.png</t>
  </si>
  <si>
    <t>D:/khj/dataset/isens/All/211005_ver37-167_n5-66_90_P.bmp</t>
  </si>
  <si>
    <t>102.png</t>
  </si>
  <si>
    <t>D:/khj/dataset/isens/All/211005_ver37-167_n5-68_90_P.bmp</t>
  </si>
  <si>
    <t>103.png</t>
  </si>
  <si>
    <t>D:/khj/dataset/isens/All/211005_ver37-167_n5-6_90_P.bmp</t>
  </si>
  <si>
    <t>104.png</t>
  </si>
  <si>
    <t>D:/khj/dataset/isens/All/211005_ver37-167_n5-72_90_P.bmp</t>
  </si>
  <si>
    <t>105.png</t>
  </si>
  <si>
    <t>D:/khj/dataset/isens/All/211005_ver37-167_n5-73_90_P.bmp</t>
  </si>
  <si>
    <t>106.png</t>
  </si>
  <si>
    <t>D:/khj/dataset/isens/All/211005_ver37-167_n5-74_90_P.bmp</t>
  </si>
  <si>
    <t>107.png</t>
  </si>
  <si>
    <t>D:/khj/dataset/isens/All/211005_ver37-167_n5-75_90_P.bmp</t>
  </si>
  <si>
    <t>108.png</t>
  </si>
  <si>
    <t>D:/khj/dataset/isens/All/211005_ver37-167_n5-77_90_P.bmp</t>
  </si>
  <si>
    <t>109.png</t>
  </si>
  <si>
    <t>D:/khj/dataset/isens/All/211005_ver37-167_n5-78_90_P.bmp</t>
  </si>
  <si>
    <t>110.png</t>
  </si>
  <si>
    <t>D:/khj/dataset/isens/All/211005_ver37-167_n5-81_90_P.bmp</t>
  </si>
  <si>
    <t>111.png</t>
  </si>
  <si>
    <t>D:/khj/dataset/isens/All/211005_ver37-167_n5-83_90_P.bmp</t>
  </si>
  <si>
    <t>112.png</t>
  </si>
  <si>
    <t>D:/khj/dataset/isens/All/211005_ver37-167_n5-84_90_P.bmp</t>
  </si>
  <si>
    <t>113.png</t>
  </si>
  <si>
    <t>D:/khj/dataset/isens/All/211005_ver37-167_n5-86_90_P.bmp</t>
  </si>
  <si>
    <t>114.png</t>
  </si>
  <si>
    <t>D:/khj/dataset/isens/All/211005_ver37-167_n5-87_90_P.bmp</t>
  </si>
  <si>
    <t>115.png</t>
  </si>
  <si>
    <t>D:/khj/dataset/isens/All/211005_ver37-167_n5-8_90_P.bmp</t>
  </si>
  <si>
    <t>116.png</t>
  </si>
  <si>
    <t>D:/khj/dataset/isens/All/211005_ver37-167_n5-91_90_P.bmp</t>
  </si>
  <si>
    <t>117.png</t>
  </si>
  <si>
    <t>D:/khj/dataset/isens/All/211005_ver37-167_n5-93_90_P.bmp</t>
  </si>
  <si>
    <t>118.png</t>
  </si>
  <si>
    <t>D:/khj/dataset/isens/All/211005_ver37-167_n5-94_90_P.bmp</t>
  </si>
  <si>
    <t>119.png</t>
  </si>
  <si>
    <t>D:/khj/dataset/isens/All/211005_ver37-167_n5-95_90_P.bmp</t>
  </si>
  <si>
    <t>120.png</t>
  </si>
  <si>
    <t>D:/khj/dataset/isens/All/211005_ver37-167_n5-98_90_P.bmp</t>
  </si>
  <si>
    <t>121.png</t>
  </si>
  <si>
    <t>D:/khj/dataset/isens/All/211005_ver37-167_n5-9_90_P.bmp</t>
  </si>
  <si>
    <t>122.png</t>
  </si>
  <si>
    <t>D:/khj/dataset/isens/All/211005_ver37-167_n6-102_90_P.bmp</t>
  </si>
  <si>
    <t>123.png</t>
  </si>
  <si>
    <t>D:/khj/dataset/isens/All/211005_ver37-167_n6-105_90_P.bmp</t>
  </si>
  <si>
    <t>124.png</t>
  </si>
  <si>
    <t>D:/khj/dataset/isens/All/211005_ver37-167_n6-108_90_P.bmp</t>
  </si>
  <si>
    <t>125.png</t>
  </si>
  <si>
    <t>D:/khj/dataset/isens/All/211005_ver37-167_n6-109_90_P.bmp</t>
  </si>
  <si>
    <t>126.png</t>
  </si>
  <si>
    <t>D:/khj/dataset/isens/All/211005_ver37-167_n6-10_90_P.bmp</t>
  </si>
  <si>
    <t>127.png</t>
  </si>
  <si>
    <t>D:/khj/dataset/isens/All/211005_ver37-167_n6-111_90_P.bmp</t>
  </si>
  <si>
    <t>128.png</t>
  </si>
  <si>
    <t>D:/khj/dataset/isens/All/211005_ver37-167_n6-113_90_P.bmp</t>
  </si>
  <si>
    <t>129.png</t>
  </si>
  <si>
    <t>D:/khj/dataset/isens/All/211005_ver37-167_n6-114_90_P.bmp</t>
  </si>
  <si>
    <t>130.png</t>
  </si>
  <si>
    <t>D:/khj/dataset/isens/All/211005_ver37-167_n6-119_90_P.bmp</t>
  </si>
  <si>
    <t>131.png</t>
  </si>
  <si>
    <t>D:/khj/dataset/isens/All/211005_ver37-167_n6-11_90_P.bmp</t>
  </si>
  <si>
    <t>132.png</t>
  </si>
  <si>
    <t>D:/khj/dataset/isens/All/211005_ver37-167_n6-120_90_P.bmp</t>
  </si>
  <si>
    <t>133.png</t>
  </si>
  <si>
    <t>D:/khj/dataset/isens/All/211005_ver37-167_n6-123_90_P.bmp</t>
  </si>
  <si>
    <t>134.png</t>
  </si>
  <si>
    <t>D:/khj/dataset/isens/All/211005_ver37-167_n6-124_90_P.bmp</t>
  </si>
  <si>
    <t>135.png</t>
  </si>
  <si>
    <t>D:/khj/dataset/isens/All/211005_ver37-167_n6-126_90_P.bmp</t>
  </si>
  <si>
    <t>136.png</t>
  </si>
  <si>
    <t>D:/khj/dataset/isens/All/211005_ver37-167_n6-127_90_P.bmp</t>
  </si>
  <si>
    <t>137.png</t>
  </si>
  <si>
    <t>D:/khj/dataset/isens/All/211005_ver37-167_n6-137_90_P.bmp</t>
  </si>
  <si>
    <t>138.png</t>
  </si>
  <si>
    <t>D:/khj/dataset/isens/All/211005_ver37-167_n6-139_90_P.bmp</t>
  </si>
  <si>
    <t>139.png</t>
  </si>
  <si>
    <t>D:/khj/dataset/isens/All/211005_ver37-167_n6-13_90_P.bmp</t>
  </si>
  <si>
    <t>140.png</t>
  </si>
  <si>
    <t>D:/khj/dataset/isens/All/211005_ver37-167_n6-143_90_P.bmp</t>
  </si>
  <si>
    <t>141.png</t>
  </si>
  <si>
    <t>D:/khj/dataset/isens/All/211005_ver37-167_n6-145_90_P.bmp</t>
  </si>
  <si>
    <t>142.png</t>
  </si>
  <si>
    <t>D:/khj/dataset/isens/All/211005_ver37-167_n6-15_90_P.bmp</t>
  </si>
  <si>
    <t>143.png</t>
  </si>
  <si>
    <t>D:/khj/dataset/isens/All/211005_ver37-167_n6-16_90_P.bmp</t>
  </si>
  <si>
    <t>144.png</t>
  </si>
  <si>
    <t>D:/khj/dataset/isens/All/211005_ver37-167_n6-19_90_P.bmp</t>
  </si>
  <si>
    <t>145.png</t>
  </si>
  <si>
    <t>D:/khj/dataset/isens/All/211005_ver37-167_n6-21_90_P.bmp</t>
  </si>
  <si>
    <t>146.png</t>
  </si>
  <si>
    <t>D:/khj/dataset/isens/All/211005_ver37-167_n6-23_90_P.bmp</t>
  </si>
  <si>
    <t>147.png</t>
  </si>
  <si>
    <t>D:/khj/dataset/isens/All/211005_ver37-167_n6-25_90_P.bmp</t>
  </si>
  <si>
    <t>148.png</t>
  </si>
  <si>
    <t>D:/khj/dataset/isens/All/211005_ver37-167_n6-26_90_P.bmp</t>
  </si>
  <si>
    <t>149.png</t>
  </si>
  <si>
    <t>D:/khj/dataset/isens/All/211005_ver37-167_n6-28_90_P.bmp</t>
  </si>
  <si>
    <t>150.png</t>
  </si>
  <si>
    <t>D:/khj/dataset/isens/All/211005_ver37-167_n6-2_90_P.bmp</t>
  </si>
  <si>
    <t>151.png</t>
  </si>
  <si>
    <t>D:/khj/dataset/isens/All/211005_ver37-167_n6-33_90_P.bmp</t>
  </si>
  <si>
    <t>152.png</t>
  </si>
  <si>
    <t>D:/khj/dataset/isens/All/211005_ver37-167_n6-36_90_P.bmp</t>
  </si>
  <si>
    <t>153.png</t>
  </si>
  <si>
    <t>D:/khj/dataset/isens/All/211005_ver37-167_n6-38_90_P.bmp</t>
  </si>
  <si>
    <t>154.png</t>
  </si>
  <si>
    <t>D:/khj/dataset/isens/All/211005_ver37-167_n6-3_90_P.bmp</t>
  </si>
  <si>
    <t>155.png</t>
  </si>
  <si>
    <t>D:/khj/dataset/isens/All/211005_ver37-167_n6-40_90_P.bmp</t>
  </si>
  <si>
    <t>156.png</t>
  </si>
  <si>
    <t>D:/khj/dataset/isens/All/211005_ver37-167_n6-42_90_P.bmp</t>
  </si>
  <si>
    <t>157.png</t>
  </si>
  <si>
    <t>D:/khj/dataset/isens/All/211005_ver37-167_n6-43_90_P.bmp</t>
  </si>
  <si>
    <t>158.png</t>
  </si>
  <si>
    <t>D:/khj/dataset/isens/All/211005_ver37-167_n6-44_90_P.bmp</t>
  </si>
  <si>
    <t>159.png</t>
  </si>
  <si>
    <t>D:/khj/dataset/isens/All/211005_ver37-167_n6-45_90_P.bmp</t>
  </si>
  <si>
    <t>160.png</t>
  </si>
  <si>
    <t>D:/khj/dataset/isens/All/211005_ver37-167_n6-46_90_P.bmp</t>
  </si>
  <si>
    <t>161.png</t>
  </si>
  <si>
    <t>D:/khj/dataset/isens/All/211005_ver37-167_n6-47_90_P.bmp</t>
  </si>
  <si>
    <t>162.png</t>
  </si>
  <si>
    <t>D:/khj/dataset/isens/All/211005_ver37-167_n6-48_90_P.bmp</t>
  </si>
  <si>
    <t>163.png</t>
  </si>
  <si>
    <t>D:/khj/dataset/isens/All/211005_ver37-167_n6-49_90_P.bmp</t>
  </si>
  <si>
    <t>164.png</t>
  </si>
  <si>
    <t>D:/khj/dataset/isens/All/211005_ver37-167_n6-4_90_P.bmp</t>
  </si>
  <si>
    <t>165.png</t>
  </si>
  <si>
    <t>D:/khj/dataset/isens/All/211005_ver37-167_n6-51_90_P.bmp</t>
  </si>
  <si>
    <t>166.png</t>
  </si>
  <si>
    <t>D:/khj/dataset/isens/All/211005_ver37-167_n6-52_90_P.bmp</t>
  </si>
  <si>
    <t>167.png</t>
  </si>
  <si>
    <t>D:/khj/dataset/isens/All/211005_ver37-167_n6-53_90_P.bmp</t>
  </si>
  <si>
    <t>168.png</t>
  </si>
  <si>
    <t>D:/khj/dataset/isens/All/211005_ver37-167_n6-54_90_P.bmp</t>
  </si>
  <si>
    <t>169.png</t>
  </si>
  <si>
    <t>D:/khj/dataset/isens/All/211005_ver37-167_n6-5_90_P.bmp</t>
  </si>
  <si>
    <t>170.png</t>
  </si>
  <si>
    <t>D:/khj/dataset/isens/All/211005_ver37-167_n6-65_90_P.bmp</t>
  </si>
  <si>
    <t>171.png</t>
  </si>
  <si>
    <t>D:/khj/dataset/isens/All/211005_ver37-167_n6-70_90_P.bmp</t>
  </si>
  <si>
    <t>172.png</t>
  </si>
  <si>
    <t>D:/khj/dataset/isens/All/211005_ver37-167_n6-71_90_P.bmp</t>
  </si>
  <si>
    <t>173.png</t>
  </si>
  <si>
    <t>D:/khj/dataset/isens/All/211005_ver37-167_n6-73_90_P.bmp</t>
  </si>
  <si>
    <t>174.png</t>
  </si>
  <si>
    <t>D:/khj/dataset/isens/All/211005_ver37-167_n6-74_90_P.bmp</t>
  </si>
  <si>
    <t>175.png</t>
  </si>
  <si>
    <t>D:/khj/dataset/isens/All/211005_ver37-167_n6-75_90_P.bmp</t>
  </si>
  <si>
    <t>176.png</t>
  </si>
  <si>
    <t>D:/khj/dataset/isens/All/211005_ver37-167_n6-76_90_P.bmp</t>
  </si>
  <si>
    <t>177.png</t>
  </si>
  <si>
    <t>D:/khj/dataset/isens/All/211005_ver37-167_n6-77_90_P.bmp</t>
  </si>
  <si>
    <t>178.png</t>
  </si>
  <si>
    <t>D:/khj/dataset/isens/All/211005_ver37-167_n6-79_90_P.bmp</t>
  </si>
  <si>
    <t>179.png</t>
  </si>
  <si>
    <t>D:/khj/dataset/isens/All/211005_ver37-167_n6-81_90_P.bmp</t>
  </si>
  <si>
    <t>180.png</t>
  </si>
  <si>
    <t>D:/khj/dataset/isens/All/211005_ver37-167_n6-82_90_P.bmp</t>
  </si>
  <si>
    <t>181.png</t>
  </si>
  <si>
    <t>D:/khj/dataset/isens/All/211005_ver37-167_n6-83_90_P.bmp</t>
  </si>
  <si>
    <t>182.png</t>
  </si>
  <si>
    <t>D:/khj/dataset/isens/All/211005_ver37-167_n6-84_90_P.bmp</t>
  </si>
  <si>
    <t>183.png</t>
  </si>
  <si>
    <t>D:/khj/dataset/isens/All/211005_ver37-167_n6-85_90_P.bmp</t>
  </si>
  <si>
    <t>184.png</t>
  </si>
  <si>
    <t>D:/khj/dataset/isens/All/211005_ver37-167_n6-86_90_P.bmp</t>
  </si>
  <si>
    <t>185.png</t>
  </si>
  <si>
    <t>D:/khj/dataset/isens/All/211005_ver37-167_n6-89_90_P.bmp</t>
  </si>
  <si>
    <t>186.png</t>
  </si>
  <si>
    <t>D:/khj/dataset/isens/All/211005_ver37-167_n6-90_90_P.bmp</t>
  </si>
  <si>
    <t>187.png</t>
  </si>
  <si>
    <t>D:/khj/dataset/isens/All/211005_ver37-167_n6-93_90_P.bmp</t>
  </si>
  <si>
    <t>188.png</t>
  </si>
  <si>
    <t>D:/khj/dataset/isens/All/211005_ver37-167_n6-95_90_P.bmp</t>
  </si>
  <si>
    <t>189.png</t>
  </si>
  <si>
    <t>D:/khj/dataset/isens/All/211005_ver37-167_n6-96_90_P.bmp</t>
  </si>
  <si>
    <t>190.png</t>
  </si>
  <si>
    <t>D:/khj/dataset/isens/All/211005_ver37-167_n6-9_90_P.bmp</t>
  </si>
  <si>
    <t>191.png</t>
  </si>
  <si>
    <t>D:/khj/dataset/isens/All/211006_ver37-167_n7-104_90_P.bmp</t>
  </si>
  <si>
    <t>192.png</t>
  </si>
  <si>
    <t>D:/khj/dataset/isens/All/211006_ver37-167_n7-105_90_P.bmp</t>
  </si>
  <si>
    <t>193.png</t>
  </si>
  <si>
    <t>D:/khj/dataset/isens/All/211006_ver37-167_n7-107_90_P.bmp</t>
  </si>
  <si>
    <t>194.png</t>
  </si>
  <si>
    <t>D:/khj/dataset/isens/All/211006_ver37-167_n7-109_90_P.bmp</t>
  </si>
  <si>
    <t>195.png</t>
  </si>
  <si>
    <t>D:/khj/dataset/isens/All/211006_ver37-167_n7-11_90_P.bmp</t>
  </si>
  <si>
    <t>196.png</t>
  </si>
  <si>
    <t>D:/khj/dataset/isens/All/211006_ver37-167_n7-13_90_P.bmp</t>
  </si>
  <si>
    <t>197.png</t>
  </si>
  <si>
    <t>D:/khj/dataset/isens/All/211006_ver37-167_n7-15_90_P.bmp</t>
  </si>
  <si>
    <t>198.png</t>
  </si>
  <si>
    <t>D:/khj/dataset/isens/All/211006_ver37-167_n7-18_90_P.bmp</t>
  </si>
  <si>
    <t>199.png</t>
  </si>
  <si>
    <t>D:/khj/dataset/isens/All/211006_ver37-167_n7-19_90_P.bmp</t>
  </si>
  <si>
    <t>200.png</t>
  </si>
  <si>
    <t>D:/khj/dataset/isens/All/211006_ver37-167_n7-23_90_P.bmp</t>
  </si>
  <si>
    <t>201.png</t>
  </si>
  <si>
    <t>D:/khj/dataset/isens/All/211006_ver37-167_n7-24_90_P.bmp</t>
  </si>
  <si>
    <t>202.png</t>
  </si>
  <si>
    <t>D:/khj/dataset/isens/All/211006_ver37-167_n7-26_90_P.bmp</t>
  </si>
  <si>
    <t>203.png</t>
  </si>
  <si>
    <t>D:/khj/dataset/isens/All/211006_ver37-167_n7-27_90_P.bmp</t>
  </si>
  <si>
    <t>204.png</t>
  </si>
  <si>
    <t>D:/khj/dataset/isens/All/211006_ver37-167_n7-31_90_P.bmp</t>
  </si>
  <si>
    <t>205.png</t>
  </si>
  <si>
    <t>D:/khj/dataset/isens/All/211006_ver37-167_n7-32_90_P.bmp</t>
  </si>
  <si>
    <t>206.png</t>
  </si>
  <si>
    <t>D:/khj/dataset/isens/All/211006_ver37-167_n7-33_90_P.bmp</t>
  </si>
  <si>
    <t>207.png</t>
  </si>
  <si>
    <t>D:/khj/dataset/isens/All/211006_ver37-167_n7-34_90_P.bmp</t>
  </si>
  <si>
    <t>208.png</t>
  </si>
  <si>
    <t>D:/khj/dataset/isens/All/211006_ver37-167_n7-36_90_P.bmp</t>
  </si>
  <si>
    <t>209.png</t>
  </si>
  <si>
    <t>D:/khj/dataset/isens/All/211006_ver37-167_n7-37_90_P.bmp</t>
  </si>
  <si>
    <t>210.png</t>
  </si>
  <si>
    <t>D:/khj/dataset/isens/All/211006_ver37-167_n7-39_90_P.bmp</t>
  </si>
  <si>
    <t>211.png</t>
  </si>
  <si>
    <t>212.png</t>
  </si>
  <si>
    <t>D:/khj/dataset/isens/All/211006_ver37-167_n7-40_90_P.bmp</t>
  </si>
  <si>
    <t>213.png</t>
  </si>
  <si>
    <t>D:/khj/dataset/isens/All/211006_ver37-167_n7-42_90_P.bmp</t>
  </si>
  <si>
    <t>214.png</t>
  </si>
  <si>
    <t>D:/khj/dataset/isens/All/211006_ver37-167_n7-43_90_P.bmp</t>
  </si>
  <si>
    <t>215.png</t>
  </si>
  <si>
    <t>D:/khj/dataset/isens/All/211006_ver37-167_n7-45_90_P.bmp</t>
  </si>
  <si>
    <t>216.png</t>
  </si>
  <si>
    <t>D:/khj/dataset/isens/All/211006_ver37-167_n7-47_90_P.bmp</t>
  </si>
  <si>
    <t>217.png</t>
  </si>
  <si>
    <t>D:/khj/dataset/isens/All/211006_ver37-167_n7-48_90_P.bmp</t>
  </si>
  <si>
    <t>218.png</t>
  </si>
  <si>
    <t>D:/khj/dataset/isens/All/211006_ver37-167_n7-49_90_P.bmp</t>
  </si>
  <si>
    <t>219.png</t>
  </si>
  <si>
    <t>D:/khj/dataset/isens/All/211006_ver37-167_n7-4_90_P.bmp</t>
  </si>
  <si>
    <t>220.png</t>
  </si>
  <si>
    <t>D:/khj/dataset/isens/All/211006_ver37-167_n7-50_90_P.bmp</t>
  </si>
  <si>
    <t>221.png</t>
  </si>
  <si>
    <t>D:/khj/dataset/isens/All/211006_ver37-167_n7-54_90_P.bmp</t>
  </si>
  <si>
    <t>222.png</t>
  </si>
  <si>
    <t>D:/khj/dataset/isens/All/211006_ver37-167_n7-57_90_P.bmp</t>
  </si>
  <si>
    <t>223.png</t>
  </si>
  <si>
    <t>D:/khj/dataset/isens/All/211006_ver37-167_n7-58_90_P.bmp</t>
  </si>
  <si>
    <t>224.png</t>
  </si>
  <si>
    <t>D:/khj/dataset/isens/All/211006_ver37-167_n7-62_90_P.bmp</t>
  </si>
  <si>
    <t>225.png</t>
  </si>
  <si>
    <t>D:/khj/dataset/isens/All/211006_ver37-167_n7-63_90_P.bmp</t>
  </si>
  <si>
    <t>226.png</t>
  </si>
  <si>
    <t>D:/khj/dataset/isens/All/211006_ver37-167_n7-64_90_P.bmp</t>
  </si>
  <si>
    <t>227.png</t>
  </si>
  <si>
    <t>D:/khj/dataset/isens/All/211006_ver37-167_n7-6_90_P.bmp</t>
  </si>
  <si>
    <t>228.png</t>
  </si>
  <si>
    <t>D:/khj/dataset/isens/All/211006_ver37-167_n7-73_90_P.bmp</t>
  </si>
  <si>
    <t>229.png</t>
  </si>
  <si>
    <t>D:/khj/dataset/isens/All/211006_ver37-167_n7-75_90_P.bmp</t>
  </si>
  <si>
    <t>230.png</t>
  </si>
  <si>
    <t>D:/khj/dataset/isens/All/211006_ver37-167_n7-77_0_P.bmp</t>
  </si>
  <si>
    <t>231.png</t>
  </si>
  <si>
    <t>D:/khj/dataset/isens/All/211006_ver37-167_n7-77_90_P.bmp</t>
  </si>
  <si>
    <t>232.png</t>
  </si>
  <si>
    <t>D:/khj/dataset/isens/All/211006_ver37-167_n7-78_90_P.bmp</t>
  </si>
  <si>
    <t>233.png</t>
  </si>
  <si>
    <t>D:/khj/dataset/isens/All/211006_ver37-167_n7-79_90_P.bmp</t>
  </si>
  <si>
    <t>234.png</t>
  </si>
  <si>
    <t>D:/khj/dataset/isens/All/211006_ver37-167_n7-80_90_P.bmp</t>
  </si>
  <si>
    <t>235.png</t>
  </si>
  <si>
    <t>D:/khj/dataset/isens/All/211006_ver37-167_n7-83_90_P.bmp</t>
  </si>
  <si>
    <t>236.png</t>
  </si>
  <si>
    <t>D:/khj/dataset/isens/All/211006_ver37-167_n7-89_90_P.bmp</t>
  </si>
  <si>
    <t>237.png</t>
  </si>
  <si>
    <t>D:/khj/dataset/isens/All/211006_ver37-167_n7-90_90_P.bmp</t>
  </si>
  <si>
    <t>238.png</t>
  </si>
  <si>
    <t>D:/khj/dataset/isens/All/211006_ver37-167_n7-91_90_P.bmp</t>
  </si>
  <si>
    <t>239.png</t>
  </si>
  <si>
    <t>D:/khj/dataset/isens/All/211006_ver37-167_n7-98_90_P.bmp</t>
  </si>
  <si>
    <t>240.png</t>
  </si>
  <si>
    <t>D:/khj/dataset/isens/All/211008_ver37-167_n8-101_90_P.bmp</t>
  </si>
  <si>
    <t>241.png</t>
  </si>
  <si>
    <t>D:/khj/dataset/isens/All/211008_ver37-167_n8-102_90_P.bmp</t>
  </si>
  <si>
    <t>242.png</t>
  </si>
  <si>
    <t>D:/khj/dataset/isens/All/211008_ver37-167_n8-109_90_P.bmp</t>
  </si>
  <si>
    <t>243.png</t>
  </si>
  <si>
    <t>D:/khj/dataset/isens/All/211008_ver37-167_n8-10_90_P.bmp</t>
  </si>
  <si>
    <t>244.png</t>
  </si>
  <si>
    <t>D:/khj/dataset/isens/All/211008_ver37-167_n8-111_90_P.bmp</t>
  </si>
  <si>
    <t>245.png</t>
  </si>
  <si>
    <t>D:/khj/dataset/isens/All/211008_ver37-167_n8-112_90_P.bmp</t>
  </si>
  <si>
    <t>246.png</t>
  </si>
  <si>
    <t>D:/khj/dataset/isens/All/211008_ver37-167_n8-114_90_P.bmp</t>
  </si>
  <si>
    <t>247.png</t>
  </si>
  <si>
    <t>D:/khj/dataset/isens/All/211008_ver37-167_n8-115_90_P.bmp</t>
  </si>
  <si>
    <t>248.png</t>
  </si>
  <si>
    <t>D:/khj/dataset/isens/All/211008_ver37-167_n8-118_90_P.bmp</t>
  </si>
  <si>
    <t>249.png</t>
  </si>
  <si>
    <t>D:/khj/dataset/isens/All/211008_ver37-167_n8-11_90_P.bmp</t>
  </si>
  <si>
    <t>250.png</t>
  </si>
  <si>
    <t>D:/khj/dataset/isens/All/211008_ver37-167_n8-120_90_P.bmp</t>
  </si>
  <si>
    <t>251.png</t>
  </si>
  <si>
    <t>D:/khj/dataset/isens/All/211008_ver37-167_n8-125_90_P.bmp</t>
  </si>
  <si>
    <t>252.png</t>
  </si>
  <si>
    <t>D:/khj/dataset/isens/All/211008_ver37-167_n8-126_90_P.bmp</t>
  </si>
  <si>
    <t>253.png</t>
  </si>
  <si>
    <t>254.png</t>
  </si>
  <si>
    <t>D:/khj/dataset/isens/All/211008_ver37-167_n8-129_90_P.bmp</t>
  </si>
  <si>
    <t>255.png</t>
  </si>
  <si>
    <t>D:/khj/dataset/isens/All/211008_ver37-167_n8-131_90_P.bmp</t>
  </si>
  <si>
    <t>256.png</t>
  </si>
  <si>
    <t>D:/khj/dataset/isens/All/211008_ver37-167_n8-132_90_P.bmp</t>
  </si>
  <si>
    <t>257.png</t>
  </si>
  <si>
    <t>D:/khj/dataset/isens/All/211008_ver37-167_n8-137_90_P.bmp</t>
  </si>
  <si>
    <t>258.png</t>
  </si>
  <si>
    <t>D:/khj/dataset/isens/All/211008_ver37-167_n8-139_90_P.bmp</t>
  </si>
  <si>
    <t>259.png</t>
  </si>
  <si>
    <t>D:/khj/dataset/isens/All/211008_ver37-167_n8-140_90_P.bmp</t>
  </si>
  <si>
    <t>260.png</t>
  </si>
  <si>
    <t>D:/khj/dataset/isens/All/211008_ver37-167_n8-142_90_P.bmp</t>
  </si>
  <si>
    <t>261.png</t>
  </si>
  <si>
    <t>D:/khj/dataset/isens/All/211008_ver37-167_n8-143_90_P.bmp</t>
  </si>
  <si>
    <t>262.png</t>
  </si>
  <si>
    <t>D:/khj/dataset/isens/All/211008_ver37-167_n8-14_90_P.bmp</t>
  </si>
  <si>
    <t>263.png</t>
  </si>
  <si>
    <t>D:/khj/dataset/isens/All/211008_ver37-167_n8-16_90_P.bmp</t>
  </si>
  <si>
    <t>264.png</t>
  </si>
  <si>
    <t>D:/khj/dataset/isens/All/211008_ver37-167_n8-17_90_P.bmp</t>
  </si>
  <si>
    <t>265.png</t>
  </si>
  <si>
    <t>D:/khj/dataset/isens/All/211008_ver37-167_n8-18_90_P.bmp</t>
  </si>
  <si>
    <t>266.png</t>
  </si>
  <si>
    <t>D:/khj/dataset/isens/All/211008_ver37-167_n8-20_90_P.bmp</t>
  </si>
  <si>
    <t>267.png</t>
  </si>
  <si>
    <t>268.png</t>
  </si>
  <si>
    <t>D:/khj/dataset/isens/All/211008_ver37-167_n8-24_90_P.bmp</t>
  </si>
  <si>
    <t>269.png</t>
  </si>
  <si>
    <t>D:/khj/dataset/isens/All/211008_ver37-167_n8-27_90_P.bmp</t>
  </si>
  <si>
    <t>270.png</t>
  </si>
  <si>
    <t>D:/khj/dataset/isens/All/211008_ver37-167_n8-28_90_P.bmp</t>
  </si>
  <si>
    <t>271.png</t>
  </si>
  <si>
    <t>D:/khj/dataset/isens/All/211008_ver37-167_n8-31_90_P.bmp</t>
  </si>
  <si>
    <t>272.png</t>
  </si>
  <si>
    <t>D:/khj/dataset/isens/All/211008_ver37-167_n8-32_90_P.bmp</t>
  </si>
  <si>
    <t>273.png</t>
  </si>
  <si>
    <t>D:/khj/dataset/isens/All/211008_ver37-167_n8-34_90_P.bmp</t>
  </si>
  <si>
    <t>274.png</t>
  </si>
  <si>
    <t>D:/khj/dataset/isens/All/211008_ver37-167_n8-35_90_P.bmp</t>
  </si>
  <si>
    <t>275.png</t>
  </si>
  <si>
    <t>D:/khj/dataset/isens/All/211008_ver37-167_n8-36_90_P.bmp</t>
  </si>
  <si>
    <t>276.png</t>
  </si>
  <si>
    <t>D:/khj/dataset/isens/All/211008_ver37-167_n8-41_90_P.bmp</t>
  </si>
  <si>
    <t>277.png</t>
  </si>
  <si>
    <t>D:/khj/dataset/isens/All/211008_ver37-167_n8-42_90_P.bmp</t>
  </si>
  <si>
    <t>278.png</t>
  </si>
  <si>
    <t>D:/khj/dataset/isens/All/211008_ver37-167_n8-43_90_P.bmp</t>
  </si>
  <si>
    <t>279.png</t>
  </si>
  <si>
    <t>D:/khj/dataset/isens/All/211008_ver37-167_n8-45_90_P.bmp</t>
  </si>
  <si>
    <t>280.png</t>
  </si>
  <si>
    <t>D:/khj/dataset/isens/All/211008_ver37-167_n8-48_90_P.bmp</t>
  </si>
  <si>
    <t>281.png</t>
  </si>
  <si>
    <t>D:/khj/dataset/isens/All/211008_ver37-167_n8-49_90_P.bmp</t>
  </si>
  <si>
    <t>282.png</t>
  </si>
  <si>
    <t>D:/khj/dataset/isens/All/211008_ver37-167_n8-51_90_P.bmp</t>
  </si>
  <si>
    <t>283.png</t>
  </si>
  <si>
    <t>D:/khj/dataset/isens/All/211008_ver37-167_n8-52_90_P.bmp</t>
  </si>
  <si>
    <t>284.png</t>
  </si>
  <si>
    <t>D:/khj/dataset/isens/All/211008_ver37-167_n8-55_90_P.bmp</t>
  </si>
  <si>
    <t>285.png</t>
  </si>
  <si>
    <t>D:/khj/dataset/isens/All/211008_ver37-167_n8-56_90_P.bmp</t>
  </si>
  <si>
    <t>286.png</t>
  </si>
  <si>
    <t>D:/khj/dataset/isens/All/211008_ver37-167_n8-57_90_P.bmp</t>
  </si>
  <si>
    <t>287.png</t>
  </si>
  <si>
    <t>D:/khj/dataset/isens/All/211008_ver37-167_n8-5_90_P.bmp</t>
  </si>
  <si>
    <t>288.png</t>
  </si>
  <si>
    <t>D:/khj/dataset/isens/All/211008_ver37-167_n8-61_90_P.bmp</t>
  </si>
  <si>
    <t>289.png</t>
  </si>
  <si>
    <t>D:/khj/dataset/isens/All/211008_ver37-167_n8-65_90_P.bmp</t>
  </si>
  <si>
    <t>290.png</t>
  </si>
  <si>
    <t>D:/khj/dataset/isens/All/211008_ver37-167_n8-69_90_P.bmp</t>
  </si>
  <si>
    <t>291.png</t>
  </si>
  <si>
    <t>D:/khj/dataset/isens/All/211008_ver37-167_n8-6_90_P.bmp</t>
  </si>
  <si>
    <t>292.png</t>
  </si>
  <si>
    <t>D:/khj/dataset/isens/All/211008_ver37-167_n8-74_90_P.bmp</t>
  </si>
  <si>
    <t>293.png</t>
  </si>
  <si>
    <t>D:/khj/dataset/isens/All/211008_ver37-167_n8-76_90_P.bmp</t>
  </si>
  <si>
    <t>294.png</t>
  </si>
  <si>
    <t>D:/khj/dataset/isens/All/211008_ver37-167_n8-77_90_P.bmp</t>
  </si>
  <si>
    <t>295.png</t>
  </si>
  <si>
    <t>D:/khj/dataset/isens/All/211008_ver37-167_n8-79_90_P.bmp</t>
  </si>
  <si>
    <t>296.png</t>
  </si>
  <si>
    <t>D:/khj/dataset/isens/All/211008_ver37-167_n8-7_90_P.bmp</t>
  </si>
  <si>
    <t>297.png</t>
  </si>
  <si>
    <t>D:/khj/dataset/isens/All/211008_ver37-167_n8-80_90_P.bmp</t>
  </si>
  <si>
    <t>298.png</t>
  </si>
  <si>
    <t>D:/khj/dataset/isens/All/211008_ver37-167_n8-81_90_P.bmp</t>
  </si>
  <si>
    <t>299.png</t>
  </si>
  <si>
    <t>D:/khj/dataset/isens/All/211008_ver37-167_n8-82_90_P.bmp</t>
  </si>
  <si>
    <t>300.png</t>
  </si>
  <si>
    <t>D:/khj/dataset/isens/All/211008_ver37-167_n8-83_90_P.bmp</t>
  </si>
  <si>
    <t>301.png</t>
  </si>
  <si>
    <t>D:/khj/dataset/isens/All/211008_ver37-167_n8-87_90_P.bmp</t>
  </si>
  <si>
    <t>302.png</t>
  </si>
  <si>
    <t>D:/khj/dataset/isens/All/211008_ver37-167_n8-99_90_P.bmp</t>
  </si>
  <si>
    <t>303.png</t>
  </si>
  <si>
    <t>D:/khj/dataset/isens/All/211221_ver37-184_n11-134_90_P.bmp</t>
  </si>
  <si>
    <t>304.png</t>
  </si>
  <si>
    <t>D:/khj/dataset/isens/All/211221_ver37-184_n11-136_90_P.bmp</t>
  </si>
  <si>
    <t>305.png</t>
  </si>
  <si>
    <t>D:/khj/dataset/isens/All/211221_ver37-184_n11-138_90_P.bmp</t>
  </si>
  <si>
    <t>306.png</t>
  </si>
  <si>
    <t>D:/khj/dataset/isens/All/211221_ver37-184_n11-139_90_P.bmp</t>
  </si>
  <si>
    <t>307.png</t>
  </si>
  <si>
    <t>D:/khj/dataset/isens/All/211221_ver37-184_n11-13_90_P.bmp</t>
  </si>
  <si>
    <t>308.png</t>
  </si>
  <si>
    <t>D:/khj/dataset/isens/All/211221_ver37-184_n11-140_90_P.bmp</t>
  </si>
  <si>
    <t>309.png</t>
  </si>
  <si>
    <t>D:/khj/dataset/isens/All/211221_ver37-184_n11-14_90_P.bmp</t>
  </si>
  <si>
    <t>310.png</t>
  </si>
  <si>
    <t>D:/khj/dataset/isens/All/211221_ver37-184_n11-15_90_P.bmp</t>
  </si>
  <si>
    <t>311.png</t>
  </si>
  <si>
    <t>D:/khj/dataset/isens/All/211221_ver37-184_n11-17_90_P.bmp</t>
  </si>
  <si>
    <t>312.png</t>
  </si>
  <si>
    <t>D:/khj/dataset/isens/All/211221_ver37-184_n11-18_90_P.bmp</t>
  </si>
  <si>
    <t>313.png</t>
  </si>
  <si>
    <t>D:/khj/dataset/isens/All/211221_ver37-184_n11-19_90_P.bmp</t>
  </si>
  <si>
    <t>314.png</t>
  </si>
  <si>
    <t>D:/khj/dataset/isens/All/211221_ver37-184_n11-1_90_P.bmp</t>
  </si>
  <si>
    <t>315.png</t>
  </si>
  <si>
    <t>D:/khj/dataset/isens/All/211221_ver37-184_n11-20_90_P.bmp</t>
  </si>
  <si>
    <t>316.png</t>
  </si>
  <si>
    <t>D:/khj/dataset/isens/All/211221_ver37-184_n11-21_90_P.bmp</t>
  </si>
  <si>
    <t>317.png</t>
  </si>
  <si>
    <t>D:/khj/dataset/isens/All/211221_ver37-184_n11-22_90_P.bmp</t>
  </si>
  <si>
    <t>318.png</t>
  </si>
  <si>
    <t>D:/khj/dataset/isens/All/211221_ver37-184_n11-23_90_P.bmp</t>
  </si>
  <si>
    <t>319.png</t>
  </si>
  <si>
    <t>D:/khj/dataset/isens/All/211221_ver37-184_n11-24_90_P.bmp</t>
  </si>
  <si>
    <t>320.png</t>
  </si>
  <si>
    <t>D:/khj/dataset/isens/All/211221_ver37-184_n11-25_90_P.bmp</t>
  </si>
  <si>
    <t>321.png</t>
  </si>
  <si>
    <t>D:/khj/dataset/isens/All/211221_ver37-184_n11-26_90_P.bmp</t>
  </si>
  <si>
    <t>322.png</t>
  </si>
  <si>
    <t>D:/khj/dataset/isens/All/211221_ver37-184_n11-27_90_P.bmp</t>
  </si>
  <si>
    <t>323.png</t>
  </si>
  <si>
    <t>D:/khj/dataset/isens/All/211221_ver37-184_n11-28_90_P.bmp</t>
  </si>
  <si>
    <t>324.png</t>
  </si>
  <si>
    <t>D:/khj/dataset/isens/All/211221_ver37-184_n11-29_90_P.bmp</t>
  </si>
  <si>
    <t>325.png</t>
  </si>
  <si>
    <t>D:/khj/dataset/isens/All/211221_ver37-184_n11-31_90_P.bmp</t>
  </si>
  <si>
    <t>326.png</t>
  </si>
  <si>
    <t>D:/khj/dataset/isens/All/211221_ver37-184_n11-32_90_P.bmp</t>
  </si>
  <si>
    <t>327.png</t>
  </si>
  <si>
    <t>D:/khj/dataset/isens/All/211221_ver37-184_n11-33_90_P.bmp</t>
  </si>
  <si>
    <t>328.png</t>
  </si>
  <si>
    <t>D:/khj/dataset/isens/All/211221_ver37-184_n11-34_90_P.bmp</t>
  </si>
  <si>
    <t>329.png</t>
  </si>
  <si>
    <t>D:/khj/dataset/isens/All/211221_ver37-184_n11-37_90_P.bmp</t>
  </si>
  <si>
    <t>330.png</t>
  </si>
  <si>
    <t>D:/khj/dataset/isens/All/211221_ver37-184_n11-38_90_P.bmp</t>
  </si>
  <si>
    <t>331.png</t>
  </si>
  <si>
    <t>D:/khj/dataset/isens/All/211221_ver37-184_n11-41_90_P.bmp</t>
  </si>
  <si>
    <t>332.png</t>
  </si>
  <si>
    <t>D:/khj/dataset/isens/All/211221_ver37-184_n11-42_90_P.bmp</t>
  </si>
  <si>
    <t>333.png</t>
  </si>
  <si>
    <t>D:/khj/dataset/isens/All/211221_ver37-184_n11-45_90_P.bmp</t>
  </si>
  <si>
    <t>334.png</t>
  </si>
  <si>
    <t>D:/khj/dataset/isens/All/211221_ver37-184_n11-46_90_P.bmp</t>
  </si>
  <si>
    <t>335.png</t>
  </si>
  <si>
    <t>D:/khj/dataset/isens/All/211221_ver37-184_n11-47_90_P.bmp</t>
  </si>
  <si>
    <t>336.png</t>
  </si>
  <si>
    <t>D:/khj/dataset/isens/All/211221_ver37-184_n11-48_90_P.bmp</t>
  </si>
  <si>
    <t>337.png</t>
  </si>
  <si>
    <t>D:/khj/dataset/isens/All/211221_ver37-184_n11-49_90_P.bmp</t>
  </si>
  <si>
    <t>338.png</t>
  </si>
  <si>
    <t>D:/khj/dataset/isens/All/211221_ver37-184_n11-4_90_P.bmp</t>
  </si>
  <si>
    <t>339.png</t>
  </si>
  <si>
    <t>D:/khj/dataset/isens/All/211221_ver37-184_n11-50_90_P.bmp</t>
  </si>
  <si>
    <t>340.png</t>
  </si>
  <si>
    <t>D:/khj/dataset/isens/All/211221_ver37-184_n11-51_90_P.bmp</t>
  </si>
  <si>
    <t>341.png</t>
  </si>
  <si>
    <t>D:/khj/dataset/isens/All/211221_ver37-184_n11-52_90_P.bmp</t>
  </si>
  <si>
    <t>342.png</t>
  </si>
  <si>
    <t>D:/khj/dataset/isens/All/211221_ver37-184_n11-53_90_P.bmp</t>
  </si>
  <si>
    <t>343.png</t>
  </si>
  <si>
    <t>D:/khj/dataset/isens/All/211221_ver37-184_n11-54_90_P.bmp</t>
  </si>
  <si>
    <t>344.png</t>
  </si>
  <si>
    <t>D:/khj/dataset/isens/All/211221_ver37-184_n11-55_90_P.bmp</t>
  </si>
  <si>
    <t>345.png</t>
  </si>
  <si>
    <t>D:/khj/dataset/isens/All/211221_ver37-184_n11-56_90_P.bmp</t>
  </si>
  <si>
    <t>346.png</t>
  </si>
  <si>
    <t>D:/khj/dataset/isens/All/211221_ver37-184_n11-5_90_P.bmp</t>
  </si>
  <si>
    <t>347.png</t>
  </si>
  <si>
    <t>D:/khj/dataset/isens/All/211221_ver37-184_n11-60_90_P.bmp</t>
  </si>
  <si>
    <t>348.png</t>
  </si>
  <si>
    <t>D:/khj/dataset/isens/All/211221_ver37-184_n11-61_90_P.bmp</t>
  </si>
  <si>
    <t>349.png</t>
  </si>
  <si>
    <t>D:/khj/dataset/isens/All/211221_ver37-184_n11-62_90_P.bmp</t>
  </si>
  <si>
    <t>350.png</t>
  </si>
  <si>
    <t>D:/khj/dataset/isens/All/211221_ver37-184_n11-63_90_P.bmp</t>
  </si>
  <si>
    <t>351.png</t>
  </si>
  <si>
    <t>D:/khj/dataset/isens/All/211221_ver37-184_n11-64_90_P.bmp</t>
  </si>
  <si>
    <t>352.png</t>
  </si>
  <si>
    <t>D:/khj/dataset/isens/All/211221_ver37-184_n11-65_90_P.bmp</t>
  </si>
  <si>
    <t>353.png</t>
  </si>
  <si>
    <t>D:/khj/dataset/isens/All/211221_ver37-184_n11-66_90_P.bmp</t>
  </si>
  <si>
    <t>354.png</t>
  </si>
  <si>
    <t>D:/khj/dataset/isens/All/211221_ver37-184_n11-67_90_P.bmp</t>
  </si>
  <si>
    <t>355.png</t>
  </si>
  <si>
    <t>D:/khj/dataset/isens/All/211221_ver37-184_n11-68_90_P.bmp</t>
  </si>
  <si>
    <t>356.png</t>
  </si>
  <si>
    <t>D:/khj/dataset/isens/All/211221_ver37-184_n11-69_90_P.bmp</t>
  </si>
  <si>
    <t>357.png</t>
  </si>
  <si>
    <t>D:/khj/dataset/isens/All/211221_ver37-184_n11-6_90_P.bmp</t>
  </si>
  <si>
    <t>358.png</t>
  </si>
  <si>
    <t>D:/khj/dataset/isens/All/211221_ver37-184_n11-70_90_P.bmp</t>
  </si>
  <si>
    <t>359.png</t>
  </si>
  <si>
    <t>D:/khj/dataset/isens/All/211221_ver37-184_n11-73_90_P.bmp</t>
  </si>
  <si>
    <t>360.png</t>
  </si>
  <si>
    <t>D:/khj/dataset/isens/All/211221_ver37-184_n11-74_90_P.bmp</t>
  </si>
  <si>
    <t>361.png</t>
  </si>
  <si>
    <t>D:/khj/dataset/isens/All/211221_ver37-184_n11-75_90_P.bmp</t>
  </si>
  <si>
    <t>362.png</t>
  </si>
  <si>
    <t>D:/khj/dataset/isens/All/211221_ver37-184_n11-76_90_P.bmp</t>
  </si>
  <si>
    <t>363.png</t>
  </si>
  <si>
    <t>D:/khj/dataset/isens/All/211221_ver37-184_n11-77_90_P.bmp</t>
  </si>
  <si>
    <t>364.png</t>
  </si>
  <si>
    <t>D:/khj/dataset/isens/All/211221_ver37-184_n11-78_90_P.bmp</t>
  </si>
  <si>
    <t>365.png</t>
  </si>
  <si>
    <t>D:/khj/dataset/isens/All/211221_ver37-184_n11-79_90_P.bmp</t>
  </si>
  <si>
    <t>366.png</t>
  </si>
  <si>
    <t>D:/khj/dataset/isens/All/211221_ver37-184_n11-7_90_P.bmp</t>
  </si>
  <si>
    <t>367.png</t>
  </si>
  <si>
    <t>D:/khj/dataset/isens/All/211221_ver37-184_n11-80_90_P.bmp</t>
  </si>
  <si>
    <t>368.png</t>
  </si>
  <si>
    <t>D:/khj/dataset/isens/All/211221_ver37-184_n11-82_90_P.bmp</t>
  </si>
  <si>
    <t>369.png</t>
  </si>
  <si>
    <t>D:/khj/dataset/isens/All/211221_ver37-184_n11-83_90_P.bmp</t>
  </si>
  <si>
    <t>370.png</t>
  </si>
  <si>
    <t>D:/khj/dataset/isens/All/211221_ver37-184_n11-84_90_P.bmp</t>
  </si>
  <si>
    <t>371.png</t>
  </si>
  <si>
    <t>D:/khj/dataset/isens/All/211221_ver37-184_n11-85_90_P.bmp</t>
  </si>
  <si>
    <t>372.png</t>
  </si>
  <si>
    <t>D:/khj/dataset/isens/All/211221_ver37-184_n11-87_90_P.bmp</t>
  </si>
  <si>
    <t>373.png</t>
  </si>
  <si>
    <t>D:/khj/dataset/isens/All/211221_ver37-184_n11-88_90_P.bmp</t>
  </si>
  <si>
    <t>374.png</t>
  </si>
  <si>
    <t>D:/khj/dataset/isens/All/211221_ver37-184_n11-89_90_P.bmp</t>
  </si>
  <si>
    <t>375.png</t>
  </si>
  <si>
    <t>D:/khj/dataset/isens/All/211221_ver37-184_n11-8_90_P.bmp</t>
  </si>
  <si>
    <t>376.png</t>
  </si>
  <si>
    <t>D:/khj/dataset/isens/All/211221_ver37-184_n11-90_90_P.bmp</t>
  </si>
  <si>
    <t>377.png</t>
  </si>
  <si>
    <t>D:/khj/dataset/isens/All/211221_ver37-184_n11-92_90_P.bmp</t>
  </si>
  <si>
    <t>378.png</t>
  </si>
  <si>
    <t>D:/khj/dataset/isens/All/211221_ver37-184_n11-93_90_P.bmp</t>
  </si>
  <si>
    <t>379.png</t>
  </si>
  <si>
    <t>D:/khj/dataset/isens/All/211221_ver37-184_n11-94_90_P.bmp</t>
  </si>
  <si>
    <t>380.png</t>
  </si>
  <si>
    <t>D:/khj/dataset/isens/All/211221_ver37-184_n11-95_90_P.bmp</t>
  </si>
  <si>
    <t>381.png</t>
  </si>
  <si>
    <t>D:/khj/dataset/isens/All/211221_ver37-184_n11-97_90_P.bmp</t>
  </si>
  <si>
    <t>382.png</t>
  </si>
  <si>
    <t>D:/khj/dataset/isens/All/211221_ver37-184_n11-98_90_P.bmp</t>
  </si>
  <si>
    <t>383.png</t>
  </si>
  <si>
    <t>D:/khj/dataset/isens/All/211221_ver37-184_n11-9_90_P.bmp</t>
  </si>
  <si>
    <t>384.png</t>
  </si>
  <si>
    <t>D:/khj/dataset/isens/All/220111_ver37-187_Set1_n100_90_P.bmp</t>
  </si>
  <si>
    <t>385.png</t>
  </si>
  <si>
    <t>D:/khj/dataset/isens/All/220111_ver37-187_Set1_n101_90_P.bmp</t>
  </si>
  <si>
    <t>386.png</t>
  </si>
  <si>
    <t>D:/khj/dataset/isens/All/220111_ver37-187_Set1_n102_90_P.bmp</t>
  </si>
  <si>
    <t>387.png</t>
  </si>
  <si>
    <t>D:/khj/dataset/isens/All/220111_ver37-187_Set1_n103_90_P.bmp</t>
  </si>
  <si>
    <t>388.png</t>
  </si>
  <si>
    <t>D:/khj/dataset/isens/All/220111_ver37-187_Set1_n104_90_P.bmp</t>
  </si>
  <si>
    <t>389.png</t>
  </si>
  <si>
    <t>D:/khj/dataset/isens/All/220111_ver37-187_Set1_n105_90_P.bmp</t>
  </si>
  <si>
    <t>390.png</t>
  </si>
  <si>
    <t>D:/khj/dataset/isens/All/220111_ver37-187_Set1_n106_90_P.bmp</t>
  </si>
  <si>
    <t>391.png</t>
  </si>
  <si>
    <t>D:/khj/dataset/isens/All/220111_ver37-187_Set1_n107_90_P.bmp</t>
  </si>
  <si>
    <t>392.png</t>
  </si>
  <si>
    <t>D:/khj/dataset/isens/All/220111_ver37-187_Set1_n108_90_P.bmp</t>
  </si>
  <si>
    <t>393.png</t>
  </si>
  <si>
    <t>D:/khj/dataset/isens/All/220111_ver37-187_Set1_n109_90_P.bmp</t>
  </si>
  <si>
    <t>394.png</t>
  </si>
  <si>
    <t>D:/khj/dataset/isens/All/220111_ver37-187_Set1_n10_90_P.bmp</t>
  </si>
  <si>
    <t>395.png</t>
  </si>
  <si>
    <t>D:/khj/dataset/isens/All/220111_ver37-187_Set1_n110_90_P.bmp</t>
  </si>
  <si>
    <t>396.png</t>
  </si>
  <si>
    <t>D:/khj/dataset/isens/All/220111_ver37-187_Set1_n111_90_P.bmp</t>
  </si>
  <si>
    <t>397.png</t>
  </si>
  <si>
    <t>D:/khj/dataset/isens/All/220111_ver37-187_Set1_n112_90_P.bmp</t>
  </si>
  <si>
    <t>398.png</t>
  </si>
  <si>
    <t>D:/khj/dataset/isens/All/220111_ver37-187_Set1_n113_90_P.bmp</t>
  </si>
  <si>
    <t>399.png</t>
  </si>
  <si>
    <t>D:/khj/dataset/isens/All/220111_ver37-187_Set1_n114_90_P.bmp</t>
  </si>
  <si>
    <t>400.png</t>
  </si>
  <si>
    <t>D:/khj/dataset/isens/All/220111_ver37-187_Set1_n115_90_P.bmp</t>
  </si>
  <si>
    <t>401.png</t>
  </si>
  <si>
    <t>D:/khj/dataset/isens/All/220111_ver37-187_Set1_n116_90_P.bmp</t>
  </si>
  <si>
    <t>402.png</t>
  </si>
  <si>
    <t>D:/khj/dataset/isens/All/220111_ver37-187_Set1_n117_90_P.bmp</t>
  </si>
  <si>
    <t>403.png</t>
  </si>
  <si>
    <t>D:/khj/dataset/isens/All/220111_ver37-187_Set1_n118_90_P.bmp</t>
  </si>
  <si>
    <t>404.png</t>
  </si>
  <si>
    <t>D:/khj/dataset/isens/All/220111_ver37-187_Set1_n11_90_P.bmp</t>
  </si>
  <si>
    <t>405.png</t>
  </si>
  <si>
    <t>D:/khj/dataset/isens/All/220111_ver37-187_Set1_n121_90_P.bmp</t>
  </si>
  <si>
    <t>406.png</t>
  </si>
  <si>
    <t>D:/khj/dataset/isens/All/220111_ver37-187_Set1_n122_90_P.bmp</t>
  </si>
  <si>
    <t>407.png</t>
  </si>
  <si>
    <t>D:/khj/dataset/isens/All/220111_ver37-187_Set1_n123_90_P.bmp</t>
  </si>
  <si>
    <t>408.png</t>
  </si>
  <si>
    <t>D:/khj/dataset/isens/All/220111_ver37-187_Set1_n124_90_P.bmp</t>
  </si>
  <si>
    <t>409.png</t>
  </si>
  <si>
    <t>D:/khj/dataset/isens/All/220111_ver37-187_Set1_n125_90_P.bmp</t>
  </si>
  <si>
    <t>410.png</t>
  </si>
  <si>
    <t>D:/khj/dataset/isens/All/220111_ver37-187_Set1_n128_90_P.bmp</t>
  </si>
  <si>
    <t>411.png</t>
  </si>
  <si>
    <t>D:/khj/dataset/isens/All/220111_ver37-187_Set1_n129_90_P.bmp</t>
  </si>
  <si>
    <t>412.png</t>
  </si>
  <si>
    <t>D:/khj/dataset/isens/All/220111_ver37-187_Set1_n12_90_P.bmp</t>
  </si>
  <si>
    <t>413.png</t>
  </si>
  <si>
    <t>D:/khj/dataset/isens/All/220111_ver37-187_Set1_n130_90_P.bmp</t>
  </si>
  <si>
    <t>414.png</t>
  </si>
  <si>
    <t>D:/khj/dataset/isens/All/220111_ver37-187_Set1_n132_90_P.bmp</t>
  </si>
  <si>
    <t>415.png</t>
  </si>
  <si>
    <t>D:/khj/dataset/isens/All/220111_ver37-187_Set1_n133_90_P.bmp</t>
  </si>
  <si>
    <t>416.png</t>
  </si>
  <si>
    <t>D:/khj/dataset/isens/All/220111_ver37-187_Set1_n134_90_P.bmp</t>
  </si>
  <si>
    <t>417.png</t>
  </si>
  <si>
    <t>D:/khj/dataset/isens/All/220111_ver37-187_Set1_n135_90_P.bmp</t>
  </si>
  <si>
    <t>418.png</t>
  </si>
  <si>
    <t>D:/khj/dataset/isens/All/220111_ver37-187_Set1_n136_90_P.bmp</t>
  </si>
  <si>
    <t>419.png</t>
  </si>
  <si>
    <t>D:/khj/dataset/isens/All/220111_ver37-187_Set1_n137_90_P.bmp</t>
  </si>
  <si>
    <t>420.png</t>
  </si>
  <si>
    <t>D:/khj/dataset/isens/All/220111_ver37-187_Set1_n138_90_P.bmp</t>
  </si>
  <si>
    <t>421.png</t>
  </si>
  <si>
    <t>D:/khj/dataset/isens/All/220111_ver37-187_Set1_n139_90_P.bmp</t>
  </si>
  <si>
    <t>422.png</t>
  </si>
  <si>
    <t>D:/khj/dataset/isens/All/220111_ver37-187_Set1_n140_90_P.bmp</t>
  </si>
  <si>
    <t>423.png</t>
  </si>
  <si>
    <t>D:/khj/dataset/isens/All/220111_ver37-187_Set1_n14_90_P.bmp</t>
  </si>
  <si>
    <t>424.png</t>
  </si>
  <si>
    <t>D:/khj/dataset/isens/All/220111_ver37-187_Set1_n15_90_P.bmp</t>
  </si>
  <si>
    <t>425.png</t>
  </si>
  <si>
    <t>D:/khj/dataset/isens/All/220111_ver37-187_Set1_n16_90_P.bmp</t>
  </si>
  <si>
    <t>426.png</t>
  </si>
  <si>
    <t>D:/khj/dataset/isens/All/220111_ver37-187_Set1_n17_90_P.bmp</t>
  </si>
  <si>
    <t>427.png</t>
  </si>
  <si>
    <t>D:/khj/dataset/isens/All/220111_ver37-187_Set1_n18_90_P.bmp</t>
  </si>
  <si>
    <t>428.png</t>
  </si>
  <si>
    <t>D:/khj/dataset/isens/All/220111_ver37-187_Set1_n19_90_P.bmp</t>
  </si>
  <si>
    <t>429.png</t>
  </si>
  <si>
    <t>D:/khj/dataset/isens/All/220111_ver37-187_Set1_n1_90_P.bmp</t>
  </si>
  <si>
    <t>430.png</t>
  </si>
  <si>
    <t>D:/khj/dataset/isens/All/220111_ver37-187_Set1_n20_90_P.bmp</t>
  </si>
  <si>
    <t>431.png</t>
  </si>
  <si>
    <t>D:/khj/dataset/isens/All/220111_ver37-187_Set1_n21_90_P.bmp</t>
  </si>
  <si>
    <t>432.png</t>
  </si>
  <si>
    <t>D:/khj/dataset/isens/All/220111_ver37-187_Set1_n22_90_P.bmp</t>
  </si>
  <si>
    <t>433.png</t>
  </si>
  <si>
    <t>D:/khj/dataset/isens/All/220111_ver37-187_Set1_n23_90_P.bmp</t>
  </si>
  <si>
    <t>434.png</t>
  </si>
  <si>
    <t>D:/khj/dataset/isens/All/220111_ver37-187_Set1_n25_90_P.bmp</t>
  </si>
  <si>
    <t>435.png</t>
  </si>
  <si>
    <t>D:/khj/dataset/isens/All/220111_ver37-187_Set1_n26_90_P.bmp</t>
  </si>
  <si>
    <t>436.png</t>
  </si>
  <si>
    <t>D:/khj/dataset/isens/All/220111_ver37-187_Set1_n28_90_P.bmp</t>
  </si>
  <si>
    <t>437.png</t>
  </si>
  <si>
    <t>D:/khj/dataset/isens/All/220111_ver37-187_Set1_n2_90_P.bmp</t>
  </si>
  <si>
    <t>438.png</t>
  </si>
  <si>
    <t>D:/khj/dataset/isens/All/220111_ver37-187_Set1_n31_90_P.bmp</t>
  </si>
  <si>
    <t>439.png</t>
  </si>
  <si>
    <t>D:/khj/dataset/isens/All/220111_ver37-187_Set1_n32_90_P.bmp</t>
  </si>
  <si>
    <t>440.png</t>
  </si>
  <si>
    <t>D:/khj/dataset/isens/All/220111_ver37-187_Set1_n33_90_P.bmp</t>
  </si>
  <si>
    <t>441.png</t>
  </si>
  <si>
    <t>D:/khj/dataset/isens/All/220111_ver37-187_Set1_n35_90_P.bmp</t>
  </si>
  <si>
    <t>442.png</t>
  </si>
  <si>
    <t>D:/khj/dataset/isens/All/220111_ver37-187_Set1_n36_90_P.bmp</t>
  </si>
  <si>
    <t>443.png</t>
  </si>
  <si>
    <t>D:/khj/dataset/isens/All/220111_ver37-187_Set1_n37_90_P.bmp</t>
  </si>
  <si>
    <t>444.png</t>
  </si>
  <si>
    <t>D:/khj/dataset/isens/All/220111_ver37-187_Set1_n38_90_P.bmp</t>
  </si>
  <si>
    <t>445.png</t>
  </si>
  <si>
    <t>D:/khj/dataset/isens/All/220111_ver37-187_Set1_n39_90_P.bmp</t>
  </si>
  <si>
    <t>446.png</t>
  </si>
  <si>
    <t>D:/khj/dataset/isens/All/220111_ver37-187_Set1_n3_90_P.bmp</t>
  </si>
  <si>
    <t>447.png</t>
  </si>
  <si>
    <t>D:/khj/dataset/isens/All/220111_ver37-187_Set1_n41_90_P.bmp</t>
  </si>
  <si>
    <t>448.png</t>
  </si>
  <si>
    <t>D:/khj/dataset/isens/All/220111_ver37-187_Set1_n42_90_P.bmp</t>
  </si>
  <si>
    <t>449.png</t>
  </si>
  <si>
    <t>D:/khj/dataset/isens/All/220111_ver37-187_Set1_n43_90_P.bmp</t>
  </si>
  <si>
    <t>450.png</t>
  </si>
  <si>
    <t>D:/khj/dataset/isens/All/220111_ver37-187_Set1_n44_90_P.bmp</t>
  </si>
  <si>
    <t>451.png</t>
  </si>
  <si>
    <t>D:/khj/dataset/isens/All/220111_ver37-187_Set1_n45_90_P.bmp</t>
  </si>
  <si>
    <t>452.png</t>
  </si>
  <si>
    <t>D:/khj/dataset/isens/All/220111_ver37-187_Set1_n46_90_P.bmp</t>
  </si>
  <si>
    <t>453.png</t>
  </si>
  <si>
    <t>D:/khj/dataset/isens/All/220111_ver37-187_Set1_n47_90_P.bmp</t>
  </si>
  <si>
    <t>454.png</t>
  </si>
  <si>
    <t>D:/khj/dataset/isens/All/220111_ver37-187_Set1_n48_90_P.bmp</t>
  </si>
  <si>
    <t>455.png</t>
  </si>
  <si>
    <t>D:/khj/dataset/isens/All/220111_ver37-187_Set1_n49_90_P.bmp</t>
  </si>
  <si>
    <t>456.png</t>
  </si>
  <si>
    <t>D:/khj/dataset/isens/All/220111_ver37-187_Set1_n4_90_P.bmp</t>
  </si>
  <si>
    <t>457.png</t>
  </si>
  <si>
    <t>D:/khj/dataset/isens/All/220111_ver37-187_Set1_n50_90_P.bmp</t>
  </si>
  <si>
    <t>458.png</t>
  </si>
  <si>
    <t>D:/khj/dataset/isens/All/220111_ver37-187_Set1_n51_90_P.bmp</t>
  </si>
  <si>
    <t>459.png</t>
  </si>
  <si>
    <t>D:/khj/dataset/isens/All/220111_ver37-187_Set1_n52_90_P.bmp</t>
  </si>
  <si>
    <t>460.png</t>
  </si>
  <si>
    <t>D:/khj/dataset/isens/All/220111_ver37-187_Set1_n53_90_P.bmp</t>
  </si>
  <si>
    <t>461.png</t>
  </si>
  <si>
    <t>D:/khj/dataset/isens/All/220111_ver37-187_Set1_n54_90_P.bmp</t>
  </si>
  <si>
    <t>462.png</t>
  </si>
  <si>
    <t>D:/khj/dataset/isens/All/220111_ver37-187_Set1_n55_90_P.bmp</t>
  </si>
  <si>
    <t>463.png</t>
  </si>
  <si>
    <t>D:/khj/dataset/isens/All/220111_ver37-187_Set1_n56_90_P.bmp</t>
  </si>
  <si>
    <t>464.png</t>
  </si>
  <si>
    <t>D:/khj/dataset/isens/All/220111_ver37-187_Set1_n57_90_P.bmp</t>
  </si>
  <si>
    <t>465.png</t>
  </si>
  <si>
    <t>D:/khj/dataset/isens/All/220111_ver37-187_Set1_n58_90_P.bmp</t>
  </si>
  <si>
    <t>466.png</t>
  </si>
  <si>
    <t>D:/khj/dataset/isens/All/220111_ver37-187_Set1_n59_90_P.bmp</t>
  </si>
  <si>
    <t>467.png</t>
  </si>
  <si>
    <t>D:/khj/dataset/isens/All/220111_ver37-187_Set1_n5_90_P.bmp</t>
  </si>
  <si>
    <t>468.png</t>
  </si>
  <si>
    <t>D:/khj/dataset/isens/All/220111_ver37-187_Set1_n61_90_P.bmp</t>
  </si>
  <si>
    <t>469.png</t>
  </si>
  <si>
    <t>D:/khj/dataset/isens/All/220111_ver37-187_Set1_n62_90_P.bmp</t>
  </si>
  <si>
    <t>470.png</t>
  </si>
  <si>
    <t>D:/khj/dataset/isens/All/220111_ver37-187_Set1_n63_90_P.bmp</t>
  </si>
  <si>
    <t>471.png</t>
  </si>
  <si>
    <t>D:/khj/dataset/isens/All/220111_ver37-187_Set1_n64_90_P.bmp</t>
  </si>
  <si>
    <t>472.png</t>
  </si>
  <si>
    <t>D:/khj/dataset/isens/All/220111_ver37-187_Set1_n65_90_P.bmp</t>
  </si>
  <si>
    <t>473.png</t>
  </si>
  <si>
    <t>D:/khj/dataset/isens/All/220111_ver37-187_Set1_n69_90_P.bmp</t>
  </si>
  <si>
    <t>474.png</t>
  </si>
  <si>
    <t>D:/khj/dataset/isens/All/220111_ver37-187_Set1_n6_90_P.bmp</t>
  </si>
  <si>
    <t>475.png</t>
  </si>
  <si>
    <t>D:/khj/dataset/isens/All/220111_ver37-187_Set1_n70_90_P.bmp</t>
  </si>
  <si>
    <t>476.png</t>
  </si>
  <si>
    <t>D:/khj/dataset/isens/All/220111_ver37-187_Set1_n72_90_P.bmp</t>
  </si>
  <si>
    <t>477.png</t>
  </si>
  <si>
    <t>D:/khj/dataset/isens/All/220111_ver37-187_Set1_n73_90_P.bmp</t>
  </si>
  <si>
    <t>478.png</t>
  </si>
  <si>
    <t>D:/khj/dataset/isens/All/220111_ver37-187_Set1_n74_90_P.bmp</t>
  </si>
  <si>
    <t>479.png</t>
  </si>
  <si>
    <t>D:/khj/dataset/isens/All/220111_ver37-187_Set1_n75_90_P.bmp</t>
  </si>
  <si>
    <t>480.png</t>
  </si>
  <si>
    <t>D:/khj/dataset/isens/All/220111_ver37-187_Set1_n77_90_P.bmp</t>
  </si>
  <si>
    <t>481.png</t>
  </si>
  <si>
    <t>D:/khj/dataset/isens/All/220111_ver37-187_Set1_n78_90_P.bmp</t>
  </si>
  <si>
    <t>482.png</t>
  </si>
  <si>
    <t>D:/khj/dataset/isens/All/220111_ver37-187_Set1_n79_90_P.bmp</t>
  </si>
  <si>
    <t>483.png</t>
  </si>
  <si>
    <t>D:/khj/dataset/isens/All/220111_ver37-187_Set1_n7_90_P.bmp</t>
  </si>
  <si>
    <t>484.png</t>
  </si>
  <si>
    <t>D:/khj/dataset/isens/All/220111_ver37-187_Set1_n80_90_P.bmp</t>
  </si>
  <si>
    <t>485.png</t>
  </si>
  <si>
    <t>D:/khj/dataset/isens/All/220111_ver37-187_Set1_n81_90_P.bmp</t>
  </si>
  <si>
    <t>486.png</t>
  </si>
  <si>
    <t>D:/khj/dataset/isens/All/220111_ver37-187_Set1_n82_90_P.bmp</t>
  </si>
  <si>
    <t>487.png</t>
  </si>
  <si>
    <t>D:/khj/dataset/isens/All/220111_ver37-187_Set1_n83_90_P.bmp</t>
  </si>
  <si>
    <t>488.png</t>
  </si>
  <si>
    <t>D:/khj/dataset/isens/All/220111_ver37-187_Set1_n84_90_P.bmp</t>
  </si>
  <si>
    <t>489.png</t>
  </si>
  <si>
    <t>D:/khj/dataset/isens/All/220111_ver37-187_Set1_n85_90_P.bmp</t>
  </si>
  <si>
    <t>490.png</t>
  </si>
  <si>
    <t>D:/khj/dataset/isens/All/220111_ver37-187_Set1_n87_90_P.bmp</t>
  </si>
  <si>
    <t>491.png</t>
  </si>
  <si>
    <t>D:/khj/dataset/isens/All/220111_ver37-187_Set1_n88_90_P.bmp</t>
  </si>
  <si>
    <t>492.png</t>
  </si>
  <si>
    <t>D:/khj/dataset/isens/All/220111_ver37-187_Set1_n89_90_P.bmp</t>
  </si>
  <si>
    <t>493.png</t>
  </si>
  <si>
    <t>D:/khj/dataset/isens/All/220111_ver37-187_Set1_n8_90_P.bmp</t>
  </si>
  <si>
    <t>494.png</t>
  </si>
  <si>
    <t>D:/khj/dataset/isens/All/220111_ver37-187_Set1_n90_90_P.bmp</t>
  </si>
  <si>
    <t>495.png</t>
  </si>
  <si>
    <t>D:/khj/dataset/isens/All/220111_ver37-187_Set1_n91_90_P.bmp</t>
  </si>
  <si>
    <t>496.png</t>
  </si>
  <si>
    <t>D:/khj/dataset/isens/All/220111_ver37-187_Set1_n94_90_P.bmp</t>
  </si>
  <si>
    <t>497.png</t>
  </si>
  <si>
    <t>D:/khj/dataset/isens/All/220111_ver37-187_Set1_n95_90_P.bmp</t>
  </si>
  <si>
    <t>498.png</t>
  </si>
  <si>
    <t>D:/khj/dataset/isens/All/220111_ver37-187_Set1_n96_90_P.bmp</t>
  </si>
  <si>
    <t>499.png</t>
  </si>
  <si>
    <t>D:/khj/dataset/isens/All/220111_ver37-187_Set1_n97_90_P.bmp</t>
  </si>
  <si>
    <t>500.png</t>
  </si>
  <si>
    <t>D:/khj/dataset/isens/All/220111_ver37-187_Set1_n98_90_P.bmp</t>
  </si>
  <si>
    <t>501.png</t>
  </si>
  <si>
    <t>D:/khj/dataset/isens/All/220111_ver37-187_Set1_n99_90_P.bmp</t>
  </si>
  <si>
    <t>502.png</t>
  </si>
  <si>
    <t>D:/khj/dataset/isens/All/220111_ver37-187_Set1_n9_90_P.bmp</t>
  </si>
  <si>
    <t>503.png</t>
  </si>
  <si>
    <t>D:/khj/dataset/isens/All/220120_ver37-168_n100_90_P.bmp</t>
  </si>
  <si>
    <t>504.png</t>
  </si>
  <si>
    <t>D:/khj/dataset/isens/All/220120_ver37-168_n101_90_P.bmp</t>
  </si>
  <si>
    <t>505.png</t>
  </si>
  <si>
    <t>D:/khj/dataset/isens/All/220120_ver37-168_n102_90_P.bmp</t>
  </si>
  <si>
    <t>506.png</t>
  </si>
  <si>
    <t>D:/khj/dataset/isens/All/220120_ver37-168_n103_90_P.bmp</t>
  </si>
  <si>
    <t>507.png</t>
  </si>
  <si>
    <t>508.png</t>
  </si>
  <si>
    <t>D:/khj/dataset/isens/All/220120_ver37-168_n105_90_P.bmp</t>
  </si>
  <si>
    <t>509.png</t>
  </si>
  <si>
    <t>D:/khj/dataset/isens/All/220120_ver37-168_n106_90_P.bmp</t>
  </si>
  <si>
    <t>510.png</t>
  </si>
  <si>
    <t>D:/khj/dataset/isens/All/220120_ver37-168_n107_90_P.bmp</t>
  </si>
  <si>
    <t>511.png</t>
  </si>
  <si>
    <t>D:/khj/dataset/isens/All/220120_ver37-168_n108_90_P.bmp</t>
  </si>
  <si>
    <t>512.png</t>
  </si>
  <si>
    <t>D:/khj/dataset/isens/All/220120_ver37-168_n109_90_P.bmp</t>
  </si>
  <si>
    <t>513.png</t>
  </si>
  <si>
    <t>D:/khj/dataset/isens/All/220120_ver37-168_n110_90_P.bmp</t>
  </si>
  <si>
    <t>514.png</t>
  </si>
  <si>
    <t>D:/khj/dataset/isens/All/220120_ver37-168_n111_90_P.bmp</t>
  </si>
  <si>
    <t>515.png</t>
  </si>
  <si>
    <t>D:/khj/dataset/isens/All/220120_ver37-168_n112_90_P.bmp</t>
  </si>
  <si>
    <t>516.png</t>
  </si>
  <si>
    <t>D:/khj/dataset/isens/All/220120_ver37-168_n113_90_P.bmp</t>
  </si>
  <si>
    <t>517.png</t>
  </si>
  <si>
    <t>D:/khj/dataset/isens/All/220120_ver37-168_n114_90_P.bmp</t>
  </si>
  <si>
    <t>518.png</t>
  </si>
  <si>
    <t>D:/khj/dataset/isens/All/220120_ver37-168_n115_90_P.bmp</t>
  </si>
  <si>
    <t>519.png</t>
  </si>
  <si>
    <t>D:/khj/dataset/isens/All/220120_ver37-168_n116_90_P.bmp</t>
  </si>
  <si>
    <t>520.png</t>
  </si>
  <si>
    <t>D:/khj/dataset/isens/All/220120_ver37-168_n117_90_P.bmp</t>
  </si>
  <si>
    <t>521.png</t>
  </si>
  <si>
    <t>D:/khj/dataset/isens/All/220120_ver37-168_n118_90_P.bmp</t>
  </si>
  <si>
    <t>522.png</t>
  </si>
  <si>
    <t>D:/khj/dataset/isens/All/220120_ver37-168_n119_90_P.bmp</t>
  </si>
  <si>
    <t>523.png</t>
  </si>
  <si>
    <t>D:/khj/dataset/isens/All/220120_ver37-168_n120_90_P.bmp</t>
  </si>
  <si>
    <t>524.png</t>
  </si>
  <si>
    <t>D:/khj/dataset/isens/All/220120_ver37-168_n121_90_P.bmp</t>
  </si>
  <si>
    <t>525.png</t>
  </si>
  <si>
    <t>D:/khj/dataset/isens/All/220120_ver37-168_n122_90_P.bmp</t>
  </si>
  <si>
    <t>526.png</t>
  </si>
  <si>
    <t>D:/khj/dataset/isens/All/220120_ver37-168_n123_90_P.bmp</t>
  </si>
  <si>
    <t>527.png</t>
  </si>
  <si>
    <t>D:/khj/dataset/isens/All/220120_ver37-168_n124_90_P.bmp</t>
  </si>
  <si>
    <t>528.png</t>
  </si>
  <si>
    <t>D:/khj/dataset/isens/All/220120_ver37-168_n125_90_P.bmp</t>
  </si>
  <si>
    <t>529.png</t>
  </si>
  <si>
    <t>D:/khj/dataset/isens/All/220120_ver37-168_n126_90_P.bmp</t>
  </si>
  <si>
    <t>530.png</t>
  </si>
  <si>
    <t>D:/khj/dataset/isens/All/220120_ver37-168_n127_90_P.bmp</t>
  </si>
  <si>
    <t>531.png</t>
  </si>
  <si>
    <t>D:/khj/dataset/isens/All/220120_ver37-168_n128_90_P.bmp</t>
  </si>
  <si>
    <t>532.png</t>
  </si>
  <si>
    <t>D:/khj/dataset/isens/All/220120_ver37-168_n129_90_P.bmp</t>
  </si>
  <si>
    <t>533.png</t>
  </si>
  <si>
    <t>D:/khj/dataset/isens/All/220120_ver37-168_n130_90_P.bmp</t>
  </si>
  <si>
    <t>534.png</t>
  </si>
  <si>
    <t>D:/khj/dataset/isens/All/220120_ver37-168_n131_90_P.bmp</t>
  </si>
  <si>
    <t>535.png</t>
  </si>
  <si>
    <t>D:/khj/dataset/isens/All/220120_ver37-168_n132_90_P.bmp</t>
  </si>
  <si>
    <t>536.png</t>
  </si>
  <si>
    <t>D:/khj/dataset/isens/All/220120_ver37-168_n133_90_P.bmp</t>
  </si>
  <si>
    <t>537.png</t>
  </si>
  <si>
    <t>D:/khj/dataset/isens/All/220120_ver37-168_n134_90_P.bmp</t>
  </si>
  <si>
    <t>538.png</t>
  </si>
  <si>
    <t>539.png</t>
  </si>
  <si>
    <t>D:/khj/dataset/isens/All/220120_ver37-168_n136_90_P.bmp</t>
  </si>
  <si>
    <t>540.png</t>
  </si>
  <si>
    <t>D:/khj/dataset/isens/All/220120_ver37-168_n137_90_P.bmp</t>
  </si>
  <si>
    <t>541.png</t>
  </si>
  <si>
    <t>D:/khj/dataset/isens/All/220120_ver37-168_n138_90_P.bmp</t>
  </si>
  <si>
    <t>542.png</t>
  </si>
  <si>
    <t>D:/khj/dataset/isens/All/220120_ver37-168_n139_90_P.bmp</t>
  </si>
  <si>
    <t>543.png</t>
  </si>
  <si>
    <t>D:/khj/dataset/isens/All/220120_ver37-168_n140_90_P.bmp</t>
  </si>
  <si>
    <t>544.png</t>
  </si>
  <si>
    <t>D:/khj/dataset/isens/All/220120_ver37-168_n141_90_P.bmp</t>
  </si>
  <si>
    <t>545.png</t>
  </si>
  <si>
    <t>D:/khj/dataset/isens/All/220120_ver37-168_n142_90_P.bmp</t>
  </si>
  <si>
    <t>546.png</t>
  </si>
  <si>
    <t>D:/khj/dataset/isens/All/220120_ver37-168_n143_90_P.bmp</t>
  </si>
  <si>
    <t>547.png</t>
  </si>
  <si>
    <t>D:/khj/dataset/isens/All/220120_ver37-168_n144_90_P.bmp</t>
  </si>
  <si>
    <t>548.png</t>
  </si>
  <si>
    <t>D:/khj/dataset/isens/All/220120_ver37-168_n145_90_P.bmp</t>
  </si>
  <si>
    <t>549.png</t>
  </si>
  <si>
    <t>D:/khj/dataset/isens/All/220120_ver37-168_n146_90_P.bmp</t>
  </si>
  <si>
    <t>550.png</t>
  </si>
  <si>
    <t>D:/khj/dataset/isens/All/220120_ver37-168_n147_90_P.bmp</t>
  </si>
  <si>
    <t>551.png</t>
  </si>
  <si>
    <t>D:/khj/dataset/isens/All/220120_ver37-168_n148_90_P.bmp</t>
  </si>
  <si>
    <t>552.png</t>
  </si>
  <si>
    <t>D:/khj/dataset/isens/All/220120_ver37-168_n149_90_P.bmp</t>
  </si>
  <si>
    <t>553.png</t>
  </si>
  <si>
    <t>D:/khj/dataset/isens/All/220120_ver37-168_n150_90_P.bmp</t>
  </si>
  <si>
    <t>554.png</t>
  </si>
  <si>
    <t>D:/khj/dataset/isens/All/220120_ver37-168_n76_90_P.bmp</t>
  </si>
  <si>
    <t>555.png</t>
  </si>
  <si>
    <t>D:/khj/dataset/isens/All/220120_ver37-168_n77_90_P.bmp</t>
  </si>
  <si>
    <t>556.png</t>
  </si>
  <si>
    <t>D:/khj/dataset/isens/All/220120_ver37-168_n78_90_P.bmp</t>
  </si>
  <si>
    <t>557.png</t>
  </si>
  <si>
    <t>D:/khj/dataset/isens/All/220120_ver37-168_n79_90_P.bmp</t>
  </si>
  <si>
    <t>558.png</t>
  </si>
  <si>
    <t>D:/khj/dataset/isens/All/220120_ver37-168_n80_90_P.bmp</t>
  </si>
  <si>
    <t>559.png</t>
  </si>
  <si>
    <t>D:/khj/dataset/isens/All/220120_ver37-168_n81_90_P.bmp</t>
  </si>
  <si>
    <t>560.png</t>
  </si>
  <si>
    <t>D:/khj/dataset/isens/All/220120_ver37-168_n82_90_P.bmp</t>
  </si>
  <si>
    <t>561.png</t>
  </si>
  <si>
    <t>D:/khj/dataset/isens/All/220120_ver37-168_n83_90_P.bmp</t>
  </si>
  <si>
    <t>562.png</t>
  </si>
  <si>
    <t>D:/khj/dataset/isens/All/220120_ver37-168_n84_90_P.bmp</t>
  </si>
  <si>
    <t>563.png</t>
  </si>
  <si>
    <t>D:/khj/dataset/isens/All/220120_ver37-168_n85_90_P.bmp</t>
  </si>
  <si>
    <t>564.png</t>
  </si>
  <si>
    <t>D:/khj/dataset/isens/All/220120_ver37-168_n86_90_P.bmp</t>
  </si>
  <si>
    <t>565.png</t>
  </si>
  <si>
    <t>D:/khj/dataset/isens/All/220120_ver37-168_n87_90_P.bmp</t>
  </si>
  <si>
    <t>566.png</t>
  </si>
  <si>
    <t>D:/khj/dataset/isens/All/220120_ver37-168_n88_90_P.bmp</t>
  </si>
  <si>
    <t>567.png</t>
  </si>
  <si>
    <t>D:/khj/dataset/isens/All/220120_ver37-168_n89_90_P.bmp</t>
  </si>
  <si>
    <t>568.png</t>
  </si>
  <si>
    <t>D:/khj/dataset/isens/All/220120_ver37-168_n90_90_P.bmp</t>
  </si>
  <si>
    <t>569.png</t>
  </si>
  <si>
    <t>D:/khj/dataset/isens/All/220120_ver37-168_n91_90_P.bmp</t>
  </si>
  <si>
    <t>570.png</t>
  </si>
  <si>
    <t>D:/khj/dataset/isens/All/220120_ver37-168_n92_90_P.bmp</t>
  </si>
  <si>
    <t>571.png</t>
  </si>
  <si>
    <t>D:/khj/dataset/isens/All/220120_ver37-168_n93_90_P.bmp</t>
  </si>
  <si>
    <t>572.png</t>
  </si>
  <si>
    <t>D:/khj/dataset/isens/All/220120_ver37-168_n94_90_P.bmp</t>
  </si>
  <si>
    <t>573.png</t>
  </si>
  <si>
    <t>D:/khj/dataset/isens/All/220120_ver37-168_n95_90_P.bmp</t>
  </si>
  <si>
    <t>574.png</t>
  </si>
  <si>
    <t>D:/khj/dataset/isens/All/220120_ver37-168_n96_90_P.bmp</t>
  </si>
  <si>
    <t>575.png</t>
  </si>
  <si>
    <t>D:/khj/dataset/isens/All/220120_ver37-168_n97_90_P.bmp</t>
  </si>
  <si>
    <t>576.png</t>
  </si>
  <si>
    <t>D:/khj/dataset/isens/All/220120_ver37-168_n98_90_P.bmp</t>
  </si>
  <si>
    <t>577.png</t>
  </si>
  <si>
    <t>D:/khj/dataset/isens/All/220120_ver37-168_n99_90_P.bmp</t>
  </si>
  <si>
    <t>578.png</t>
  </si>
  <si>
    <t>D:/khj/dataset/isens/All/220120_ver37-188_n10_90_P.bmp</t>
  </si>
  <si>
    <t>579.png</t>
  </si>
  <si>
    <t>D:/khj/dataset/isens/All/220120_ver37-188_n11_90_P.bmp</t>
  </si>
  <si>
    <t>580.png</t>
  </si>
  <si>
    <t>D:/khj/dataset/isens/All/220120_ver37-188_n12_90_P.bmp</t>
  </si>
  <si>
    <t>581.png</t>
  </si>
  <si>
    <t>D:/khj/dataset/isens/All/220120_ver37-188_n13_90_P.bmp</t>
  </si>
  <si>
    <t>582.png</t>
  </si>
  <si>
    <t>D:/khj/dataset/isens/All/220120_ver37-188_n14_90_P.bmp</t>
  </si>
  <si>
    <t>583.png</t>
  </si>
  <si>
    <t>D:/khj/dataset/isens/All/220120_ver37-188_n15_90_P.bmp</t>
  </si>
  <si>
    <t>584.png</t>
  </si>
  <si>
    <t>D:/khj/dataset/isens/All/220120_ver37-188_n16_90_P.bmp</t>
  </si>
  <si>
    <t>585.png</t>
  </si>
  <si>
    <t>D:/khj/dataset/isens/All/220120_ver37-188_n17_90_P.bmp</t>
  </si>
  <si>
    <t>586.png</t>
  </si>
  <si>
    <t>D:/khj/dataset/isens/All/220120_ver37-188_n18_90_P.bmp</t>
  </si>
  <si>
    <t>587.png</t>
  </si>
  <si>
    <t>D:/khj/dataset/isens/All/220120_ver37-188_n19_90_P.bmp</t>
  </si>
  <si>
    <t>588.png</t>
  </si>
  <si>
    <t>D:/khj/dataset/isens/All/220120_ver37-188_n1_90_P.bmp</t>
  </si>
  <si>
    <t>589.png</t>
  </si>
  <si>
    <t>D:/khj/dataset/isens/All/220120_ver37-188_n20_90_P.bmp</t>
  </si>
  <si>
    <t>590.png</t>
  </si>
  <si>
    <t>D:/khj/dataset/isens/All/220120_ver37-188_n21_90_P.bmp</t>
  </si>
  <si>
    <t>591.png</t>
  </si>
  <si>
    <t>D:/khj/dataset/isens/All/220120_ver37-188_n22_90_P.bmp</t>
  </si>
  <si>
    <t>592.png</t>
  </si>
  <si>
    <t>D:/khj/dataset/isens/All/220120_ver37-188_n23_90_P.bmp</t>
  </si>
  <si>
    <t>593.png</t>
  </si>
  <si>
    <t>D:/khj/dataset/isens/All/220120_ver37-188_n24_90_P.bmp</t>
  </si>
  <si>
    <t>594.png</t>
  </si>
  <si>
    <t>D:/khj/dataset/isens/All/220120_ver37-188_n25_90_P.bmp</t>
  </si>
  <si>
    <t>595.png</t>
  </si>
  <si>
    <t>D:/khj/dataset/isens/All/220120_ver37-188_n26_90_P.bmp</t>
  </si>
  <si>
    <t>596.png</t>
  </si>
  <si>
    <t>D:/khj/dataset/isens/All/220120_ver37-188_n27_90_P.bmp</t>
  </si>
  <si>
    <t>597.png</t>
  </si>
  <si>
    <t>D:/khj/dataset/isens/All/220120_ver37-188_n28_90_P.bmp</t>
  </si>
  <si>
    <t>598.png</t>
  </si>
  <si>
    <t>D:/khj/dataset/isens/All/220120_ver37-188_n29_90_P.bmp</t>
  </si>
  <si>
    <t>599.png</t>
  </si>
  <si>
    <t>D:/khj/dataset/isens/All/220120_ver37-188_n2_90_P.bmp</t>
  </si>
  <si>
    <t>600.png</t>
  </si>
  <si>
    <t>D:/khj/dataset/isens/All/220120_ver37-188_n30_90_P.bmp</t>
  </si>
  <si>
    <t>601.png</t>
  </si>
  <si>
    <t>D:/khj/dataset/isens/All/220120_ver37-188_n31_90_P.bmp</t>
  </si>
  <si>
    <t>602.png</t>
  </si>
  <si>
    <t>D:/khj/dataset/isens/All/220120_ver37-188_n32_90_P.bmp</t>
  </si>
  <si>
    <t>603.png</t>
  </si>
  <si>
    <t>D:/khj/dataset/isens/All/220120_ver37-188_n33_90_P.bmp</t>
  </si>
  <si>
    <t>604.png</t>
  </si>
  <si>
    <t>D:/khj/dataset/isens/All/220120_ver37-188_n34_90_P.bmp</t>
  </si>
  <si>
    <t>605.png</t>
  </si>
  <si>
    <t>D:/khj/dataset/isens/All/220120_ver37-188_n35_90_P.bmp</t>
  </si>
  <si>
    <t>606.png</t>
  </si>
  <si>
    <t>D:/khj/dataset/isens/All/220120_ver37-188_n36_90_P.bmp</t>
  </si>
  <si>
    <t>607.png</t>
  </si>
  <si>
    <t>D:/khj/dataset/isens/All/220120_ver37-188_n37_90_P.bmp</t>
  </si>
  <si>
    <t>608.png</t>
  </si>
  <si>
    <t>D:/khj/dataset/isens/All/220120_ver37-188_n38_90_P.bmp</t>
  </si>
  <si>
    <t>609.png</t>
  </si>
  <si>
    <t>D:/khj/dataset/isens/All/220120_ver37-188_n39_90_P.bmp</t>
  </si>
  <si>
    <t>610.png</t>
  </si>
  <si>
    <t>D:/khj/dataset/isens/All/220120_ver37-188_n3_90_P.bmp</t>
  </si>
  <si>
    <t>611.png</t>
  </si>
  <si>
    <t>D:/khj/dataset/isens/All/220120_ver37-188_n40_90_P.bmp</t>
  </si>
  <si>
    <t>612.png</t>
  </si>
  <si>
    <t>D:/khj/dataset/isens/All/220120_ver37-188_n41_90_P.bmp</t>
  </si>
  <si>
    <t>613.png</t>
  </si>
  <si>
    <t>D:/khj/dataset/isens/All/220120_ver37-188_n42_90_P.bmp</t>
  </si>
  <si>
    <t>614.png</t>
  </si>
  <si>
    <t>D:/khj/dataset/isens/All/220120_ver37-188_n43_90_P.bmp</t>
  </si>
  <si>
    <t>615.png</t>
  </si>
  <si>
    <t>D:/khj/dataset/isens/All/220120_ver37-188_n44_90_P.bmp</t>
  </si>
  <si>
    <t>616.png</t>
  </si>
  <si>
    <t>D:/khj/dataset/isens/All/220120_ver37-188_n45_90_P.bmp</t>
  </si>
  <si>
    <t>617.png</t>
  </si>
  <si>
    <t>D:/khj/dataset/isens/All/220120_ver37-188_n46_90_P.bmp</t>
  </si>
  <si>
    <t>618.png</t>
  </si>
  <si>
    <t>D:/khj/dataset/isens/All/220120_ver37-188_n47_90_P.bmp</t>
  </si>
  <si>
    <t>619.png</t>
  </si>
  <si>
    <t>D:/khj/dataset/isens/All/220120_ver37-188_n48_90_P.bmp</t>
  </si>
  <si>
    <t>620.png</t>
  </si>
  <si>
    <t>D:/khj/dataset/isens/All/220120_ver37-188_n49_90_P.bmp</t>
  </si>
  <si>
    <t>621.png</t>
  </si>
  <si>
    <t>D:/khj/dataset/isens/All/220120_ver37-188_n4_90_P.bmp</t>
  </si>
  <si>
    <t>622.png</t>
  </si>
  <si>
    <t>D:/khj/dataset/isens/All/220120_ver37-188_n50_90_P.bmp</t>
  </si>
  <si>
    <t>623.png</t>
  </si>
  <si>
    <t>D:/khj/dataset/isens/All/220120_ver37-188_n51_90_P.bmp</t>
  </si>
  <si>
    <t>624.png</t>
  </si>
  <si>
    <t>D:/khj/dataset/isens/All/220120_ver37-188_n52_90_P.bmp</t>
  </si>
  <si>
    <t>625.png</t>
  </si>
  <si>
    <t>D:/khj/dataset/isens/All/220120_ver37-188_n53_90_P.bmp</t>
  </si>
  <si>
    <t>626.png</t>
  </si>
  <si>
    <t>D:/khj/dataset/isens/All/220120_ver37-188_n54_90_P.bmp</t>
  </si>
  <si>
    <t>627.png</t>
  </si>
  <si>
    <t>D:/khj/dataset/isens/All/220120_ver37-188_n55_90_P.bmp</t>
  </si>
  <si>
    <t>628.png</t>
  </si>
  <si>
    <t>D:/khj/dataset/isens/All/220120_ver37-188_n56_90_P.bmp</t>
  </si>
  <si>
    <t>629.png</t>
  </si>
  <si>
    <t>D:/khj/dataset/isens/All/220120_ver37-188_n57_90_P.bmp</t>
  </si>
  <si>
    <t>630.png</t>
  </si>
  <si>
    <t>D:/khj/dataset/isens/All/220120_ver37-188_n58_90_P.bmp</t>
  </si>
  <si>
    <t>631.png</t>
  </si>
  <si>
    <t>D:/khj/dataset/isens/All/220120_ver37-188_n59_90_P.bmp</t>
  </si>
  <si>
    <t>632.png</t>
  </si>
  <si>
    <t>D:/khj/dataset/isens/All/220120_ver37-188_n5_90_P.bmp</t>
  </si>
  <si>
    <t>633.png</t>
  </si>
  <si>
    <t>D:/khj/dataset/isens/All/220120_ver37-188_n60_90_P.bmp</t>
  </si>
  <si>
    <t>634.png</t>
  </si>
  <si>
    <t>D:/khj/dataset/isens/All/220120_ver37-188_n61_90_P.bmp</t>
  </si>
  <si>
    <t>635.png</t>
  </si>
  <si>
    <t>D:/khj/dataset/isens/All/220120_ver37-188_n62_90_P.bmp</t>
  </si>
  <si>
    <t>636.png</t>
  </si>
  <si>
    <t>D:/khj/dataset/isens/All/220120_ver37-188_n63_90_P.bmp</t>
  </si>
  <si>
    <t>637.png</t>
  </si>
  <si>
    <t>D:/khj/dataset/isens/All/220120_ver37-188_n64_90_P.bmp</t>
  </si>
  <si>
    <t>638.png</t>
  </si>
  <si>
    <t>D:/khj/dataset/isens/All/220120_ver37-188_n65_90_P.bmp</t>
  </si>
  <si>
    <t>639.png</t>
  </si>
  <si>
    <t>D:/khj/dataset/isens/All/220120_ver37-188_n66_90_P.bmp</t>
  </si>
  <si>
    <t>640.png</t>
  </si>
  <si>
    <t>D:/khj/dataset/isens/All/220120_ver37-188_n67_90_P.bmp</t>
  </si>
  <si>
    <t>641.png</t>
  </si>
  <si>
    <t>D:/khj/dataset/isens/All/220120_ver37-188_n68_90_P.bmp</t>
  </si>
  <si>
    <t>642.png</t>
  </si>
  <si>
    <t>D:/khj/dataset/isens/All/220120_ver37-188_n69_90_P.bmp</t>
  </si>
  <si>
    <t>643.png</t>
  </si>
  <si>
    <t>D:/khj/dataset/isens/All/220120_ver37-188_n6_90_P.bmp</t>
  </si>
  <si>
    <t>644.png</t>
  </si>
  <si>
    <t>D:/khj/dataset/isens/All/220120_ver37-188_n70_90_P.bmp</t>
  </si>
  <si>
    <t>645.png</t>
  </si>
  <si>
    <t>D:/khj/dataset/isens/All/220120_ver37-188_n71_90_P.bmp</t>
  </si>
  <si>
    <t>646.png</t>
  </si>
  <si>
    <t>D:/khj/dataset/isens/All/220120_ver37-188_n72_90_P.bmp</t>
  </si>
  <si>
    <t>647.png</t>
  </si>
  <si>
    <t>D:/khj/dataset/isens/All/220120_ver37-188_n73_90_P.bmp</t>
  </si>
  <si>
    <t>648.png</t>
  </si>
  <si>
    <t>D:/khj/dataset/isens/All/220120_ver37-188_n74_90_P.bmp</t>
  </si>
  <si>
    <t>649.png</t>
  </si>
  <si>
    <t>D:/khj/dataset/isens/All/220120_ver37-188_n75_90_P.bmp</t>
  </si>
  <si>
    <t>650.png</t>
  </si>
  <si>
    <t>D:/khj/dataset/isens/All/220120_ver37-188_n7_90_P.bmp</t>
  </si>
  <si>
    <t>651.png</t>
  </si>
  <si>
    <t>D:/khj/dataset/isens/All/220120_ver37-188_n8_90_P.bmp</t>
  </si>
  <si>
    <t>652.png</t>
  </si>
  <si>
    <t>211006_ver37-167_n7-19_90_P.bmp</t>
  </si>
  <si>
    <t>211006_ver37-167_n7-23_90_P.bmp</t>
  </si>
  <si>
    <t>211006_ver37-167_n7-24_90_P.bmp</t>
  </si>
  <si>
    <t>211006_ver37-167_n7-26_90_P.bmp</t>
  </si>
  <si>
    <t>211006_ver37-167_n7-27_90_P.bmp</t>
  </si>
  <si>
    <t>211006_ver37-167_n7-31_90_P.bmp</t>
  </si>
  <si>
    <t>211006_ver37-167_n7-32_90_P.bmp</t>
  </si>
  <si>
    <t>211006_ver37-167_n7-33_90_P.bmp</t>
  </si>
  <si>
    <t>211006_ver37-167_n7-34_90_P.bmp</t>
  </si>
  <si>
    <t>211006_ver37-167_n7-36_90_P.bmp</t>
  </si>
  <si>
    <t>211006_ver37-167_n7-37_90_P.bmp</t>
  </si>
  <si>
    <t>211006_ver37-167_n7-39_90_P.bmp</t>
  </si>
  <si>
    <t>211006_ver37-167_n7-40_90_P.bmp</t>
  </si>
  <si>
    <t>211006_ver37-167_n7-42_90_P.bmp</t>
  </si>
  <si>
    <t>211006_ver37-167_n7-43_90_P.bmp</t>
  </si>
  <si>
    <t>211006_ver37-167_n7-45_90_P.bmp</t>
  </si>
  <si>
    <t>211006_ver37-167_n7-47_90_P.bmp</t>
  </si>
  <si>
    <t>211006_ver37-167_n7-48_90_P.bmp</t>
  </si>
  <si>
    <t>211006_ver37-167_n7-49_90_P.bmp</t>
  </si>
  <si>
    <t>211006_ver37-167_n7-4_90_P.bmp</t>
  </si>
  <si>
    <t>211006_ver37-167_n7-50_90_P.bmp</t>
  </si>
  <si>
    <t>211006_ver37-167_n7-54_90_P.bmp</t>
  </si>
  <si>
    <t>211006_ver37-167_n7-57_90_P.bmp</t>
  </si>
  <si>
    <t>211006_ver37-167_n7-58_90_P.bmp</t>
  </si>
  <si>
    <t>211006_ver37-167_n7-62_90_P.bmp</t>
  </si>
  <si>
    <t>211006_ver37-167_n7-63_90_P.bmp</t>
  </si>
  <si>
    <t>211006_ver37-167_n7-64_90_P.bmp</t>
  </si>
  <si>
    <t>211006_ver37-167_n7-6_90_P.bmp</t>
  </si>
  <si>
    <t>211006_ver37-167_n7-73_90_P.bmp</t>
  </si>
  <si>
    <t>211006_ver37-167_n7-75_90_P.bmp</t>
  </si>
  <si>
    <t>211006_ver37-167_n7-77_0_P.bmp</t>
  </si>
  <si>
    <t>211006_ver37-167_n7-77_90_P.bmp</t>
  </si>
  <si>
    <t>211006_ver37-167_n7-78_90_P.bmp</t>
  </si>
  <si>
    <t>211006_ver37-167_n7-79_90_P.bmp</t>
  </si>
  <si>
    <t>211006_ver37-167_n7-80_90_P.bmp</t>
  </si>
  <si>
    <t>211006_ver37-167_n7-83_90_P.bmp</t>
  </si>
  <si>
    <t>211006_ver37-167_n7-89_90_P.bmp</t>
  </si>
  <si>
    <t>211006_ver37-167_n7-90_90_P.bmp</t>
  </si>
  <si>
    <t>211006_ver37-167_n7-91_90_P.bmp</t>
  </si>
  <si>
    <t>211006_ver37-167_n7-98_90_P.bmp</t>
  </si>
  <si>
    <t>211008_ver37-167_n8-101_90_P.bmp</t>
  </si>
  <si>
    <t>211008_ver37-167_n8-102_90_P.bmp</t>
  </si>
  <si>
    <t>211008_ver37-167_n8-109_90_P.bmp</t>
  </si>
  <si>
    <t>211008_ver37-167_n8-10_90_P.bmp</t>
  </si>
  <si>
    <t>211008_ver37-167_n8-111_90_P.bmp</t>
  </si>
  <si>
    <t>211008_ver37-167_n8-112_90_P.bmp</t>
  </si>
  <si>
    <t>211008_ver37-167_n8-114_90_P.bmp</t>
  </si>
  <si>
    <t>211008_ver37-167_n8-115_90_P.bmp</t>
  </si>
  <si>
    <t>211008_ver37-167_n8-118_90_P.bmp</t>
  </si>
  <si>
    <t>211008_ver37-167_n8-11_90_P.bmp</t>
  </si>
  <si>
    <t>211008_ver37-167_n8-120_90_P.bmp</t>
  </si>
  <si>
    <t>211008_ver37-167_n8-125_90_P.bmp</t>
  </si>
  <si>
    <t>211008_ver37-167_n8-126_90_P.bmp</t>
  </si>
  <si>
    <t>211008_ver37-167_n8-129_90_P.bmp</t>
  </si>
  <si>
    <t>211008_ver37-167_n8-131_90_P.bmp</t>
  </si>
  <si>
    <t>211008_ver37-167_n8-132_90_P.bmp</t>
  </si>
  <si>
    <t>211008_ver37-167_n8-137_90_P.bmp</t>
  </si>
  <si>
    <t>211008_ver37-167_n8-139_90_P.bmp</t>
  </si>
  <si>
    <t>211008_ver37-167_n8-140_90_P.bmp</t>
  </si>
  <si>
    <t>211008_ver37-167_n8-142_90_P.bmp</t>
  </si>
  <si>
    <t>211008_ver37-167_n8-143_90_P.bmp</t>
  </si>
  <si>
    <t>211008_ver37-167_n8-14_90_P.bmp</t>
  </si>
  <si>
    <t>211008_ver37-167_n8-16_90_P.bmp</t>
  </si>
  <si>
    <t>211008_ver37-167_n8-17_90_P.bmp</t>
  </si>
  <si>
    <t>211008_ver37-167_n8-18_90_P.bmp</t>
  </si>
  <si>
    <t>211008_ver37-167_n8-20_90_P.bmp</t>
  </si>
  <si>
    <t>211008_ver37-167_n8-24_90_P.bmp</t>
  </si>
  <si>
    <t>211008_ver37-167_n8-27_90_P.bmp</t>
  </si>
  <si>
    <t>211008_ver37-167_n8-28_90_P.bmp</t>
  </si>
  <si>
    <t>211008_ver37-167_n8-31_90_P.bmp</t>
  </si>
  <si>
    <t>211008_ver37-167_n8-32_90_P.bmp</t>
  </si>
  <si>
    <t>211008_ver37-167_n8-34_90_P.bmp</t>
  </si>
  <si>
    <t>211008_ver37-167_n8-35_90_P.bmp</t>
  </si>
  <si>
    <t>211008_ver37-167_n8-36_90_P.bmp</t>
  </si>
  <si>
    <t>211008_ver37-167_n8-41_90_P.bmp</t>
  </si>
  <si>
    <t>211008_ver37-167_n8-42_90_P.bmp</t>
  </si>
  <si>
    <t>211008_ver37-167_n8-43_90_P.bmp</t>
  </si>
  <si>
    <t>211008_ver37-167_n8-45_90_P.bmp</t>
  </si>
  <si>
    <t>211008_ver37-167_n8-48_90_P.bmp</t>
  </si>
  <si>
    <t>211008_ver37-167_n8-49_90_P.bmp</t>
  </si>
  <si>
    <t>211008_ver37-167_n8-51_90_P.bmp</t>
  </si>
  <si>
    <t>211008_ver37-167_n8-52_90_P.bmp</t>
  </si>
  <si>
    <t>211008_ver37-167_n8-55_90_P.bmp</t>
  </si>
  <si>
    <t>211008_ver37-167_n8-56_90_P.bmp</t>
  </si>
  <si>
    <t>211008_ver37-167_n8-57_90_P.bmp</t>
  </si>
  <si>
    <t>211008_ver37-167_n8-5_90_P.bmp</t>
  </si>
  <si>
    <t>211008_ver37-167_n8-61_90_P.bmp</t>
  </si>
  <si>
    <t>211008_ver37-167_n8-65_90_P.bmp</t>
  </si>
  <si>
    <t>211008_ver37-167_n8-69_90_P.bmp</t>
  </si>
  <si>
    <t>211008_ver37-167_n8-6_90_P.bmp</t>
  </si>
  <si>
    <t>211008_ver37-167_n8-74_90_P.bmp</t>
  </si>
  <si>
    <t>211008_ver37-167_n8-76_90_P.bmp</t>
  </si>
  <si>
    <t>211008_ver37-167_n8-77_90_P.bmp</t>
  </si>
  <si>
    <t>211008_ver37-167_n8-79_90_P.bmp</t>
  </si>
  <si>
    <t>211008_ver37-167_n8-7_90_P.bmp</t>
  </si>
  <si>
    <t>211008_ver37-167_n8-80_90_P.bmp</t>
  </si>
  <si>
    <t>211008_ver37-167_n8-81_90_P.bmp</t>
  </si>
  <si>
    <t>211008_ver37-167_n8-82_90_P.bmp</t>
  </si>
  <si>
    <t>220111_ver37-187_Set1_n97_90_P.bmp</t>
  </si>
  <si>
    <t>220111_ver37-187_Set1_n98_90_P.bmp</t>
  </si>
  <si>
    <t>220111_ver37-187_Set1_n99_90_P.bmp</t>
  </si>
  <si>
    <t>220111_ver37-187_Set1_n9_90_P.bmp</t>
  </si>
  <si>
    <t>220120_ver37-168_n100_90_P.bmp</t>
  </si>
  <si>
    <t>220120_ver37-168_n101_90_P.bmp</t>
  </si>
  <si>
    <t>220120_ver37-168_n102_90_P.bmp</t>
  </si>
  <si>
    <t>220120_ver37-168_n103_90_P.bmp</t>
  </si>
  <si>
    <t>220120_ver37-168_n104_90_P.bmp</t>
  </si>
  <si>
    <t>220120_ver37-168_n105_90_P.bmp</t>
  </si>
  <si>
    <t>220120_ver37-168_n106_90_P.bmp</t>
  </si>
  <si>
    <t>220120_ver37-168_n107_90_P.bmp</t>
  </si>
  <si>
    <t>220120_ver37-168_n108_90_P.bmp</t>
  </si>
  <si>
    <t>220120_ver37-168_n109_90_P.bmp</t>
  </si>
  <si>
    <t>220120_ver37-168_n110_90_P.bmp</t>
  </si>
  <si>
    <t>220120_ver37-168_n111_90_P.bmp</t>
  </si>
  <si>
    <t>220120_ver37-168_n112_90_P.bmp</t>
  </si>
  <si>
    <t>220120_ver37-168_n113_90_P.bmp</t>
  </si>
  <si>
    <t>220120_ver37-168_n114_90_P.bmp</t>
  </si>
  <si>
    <t>220120_ver37-168_n115_90_P.bmp</t>
  </si>
  <si>
    <t>220120_ver37-168_n116_90_P.bmp</t>
  </si>
  <si>
    <t>220120_ver37-168_n117_90_P.bmp</t>
  </si>
  <si>
    <t>220120_ver37-168_n118_90_P.bmp</t>
  </si>
  <si>
    <t>220120_ver37-168_n119_90_P.bmp</t>
  </si>
  <si>
    <t>220120_ver37-168_n120_90_P.bmp</t>
  </si>
  <si>
    <t>220120_ver37-168_n121_90_P.bmp</t>
  </si>
  <si>
    <t>220120_ver37-168_n122_90_P.bmp</t>
  </si>
  <si>
    <t>220120_ver37-168_n123_90_P.bmp</t>
  </si>
  <si>
    <t>220120_ver37-168_n124_90_P.bmp</t>
  </si>
  <si>
    <t>220120_ver37-168_n125_90_P.bmp</t>
  </si>
  <si>
    <t>220120_ver37-168_n126_90_P.bmp</t>
  </si>
  <si>
    <t>220120_ver37-168_n127_90_P.bmp</t>
  </si>
  <si>
    <t>220120_ver37-168_n128_90_P.bmp</t>
  </si>
  <si>
    <t>220120_ver37-168_n129_90_P.bmp</t>
  </si>
  <si>
    <t>220120_ver37-168_n130_90_P.bmp</t>
  </si>
  <si>
    <t>220120_ver37-168_n131_90_P.bmp</t>
  </si>
  <si>
    <t>220120_ver37-168_n132_90_P.bmp</t>
  </si>
  <si>
    <t>220120_ver37-168_n133_90_P.bmp</t>
  </si>
  <si>
    <t>220120_ver37-168_n134_90_P.bmp</t>
  </si>
  <si>
    <t>220120_ver37-168_n135_90_P.bmp</t>
  </si>
  <si>
    <t>220120_ver37-168_n136_90_P.bmp</t>
  </si>
  <si>
    <t>220120_ver37-168_n137_90_P.bmp</t>
  </si>
  <si>
    <t>220120_ver37-168_n138_90_P.bmp</t>
  </si>
  <si>
    <t>220120_ver37-168_n139_90_P.bmp</t>
  </si>
  <si>
    <t>220120_ver37-168_n140_90_P.bmp</t>
  </si>
  <si>
    <t>220120_ver37-168_n141_90_P.bmp</t>
  </si>
  <si>
    <t>220120_ver37-168_n142_90_P.bmp</t>
  </si>
  <si>
    <t>220120_ver37-168_n143_90_P.bmp</t>
  </si>
  <si>
    <t>220120_ver37-168_n144_90_P.bmp</t>
  </si>
  <si>
    <t>220120_ver37-168_n145_90_P.bmp</t>
  </si>
  <si>
    <t>220120_ver37-168_n146_90_P.bmp</t>
  </si>
  <si>
    <t>220120_ver37-168_n147_90_P.bmp</t>
  </si>
  <si>
    <t>220120_ver37-168_n148_90_P.bmp</t>
  </si>
  <si>
    <t>220120_ver37-168_n149_90_P.bmp</t>
  </si>
  <si>
    <t>220120_ver37-168_n150_90_P.bmp</t>
  </si>
  <si>
    <t>220120_ver37-168_n76_90_P.bmp</t>
  </si>
  <si>
    <t>220120_ver37-168_n77_90_P.bmp</t>
  </si>
  <si>
    <t>220120_ver37-168_n78_90_P.bmp</t>
  </si>
  <si>
    <t>220120_ver37-168_n79_90_P.bmp</t>
  </si>
  <si>
    <t>220120_ver37-168_n80_90_P.bmp</t>
  </si>
  <si>
    <t>220120_ver37-168_n81_90_P.bmp</t>
  </si>
  <si>
    <t>220120_ver37-168_n82_90_P.bmp</t>
  </si>
  <si>
    <t>220120_ver37-168_n83_90_P.bmp</t>
  </si>
  <si>
    <t>220120_ver37-168_n84_90_P.bmp</t>
  </si>
  <si>
    <t>220120_ver37-168_n85_90_P.bmp</t>
  </si>
  <si>
    <t>220120_ver37-168_n86_90_P.bmp</t>
  </si>
  <si>
    <t>220120_ver37-168_n87_90_P.bmp</t>
  </si>
  <si>
    <t>220120_ver37-168_n88_90_P.bmp</t>
  </si>
  <si>
    <t>220120_ver37-168_n89_90_P.bmp</t>
  </si>
  <si>
    <t>220120_ver37-168_n90_90_P.bmp</t>
  </si>
  <si>
    <t>220120_ver37-168_n91_90_P.bmp</t>
  </si>
  <si>
    <t>220120_ver37-168_n92_90_P.bmp</t>
  </si>
  <si>
    <t>220120_ver37-168_n93_90_P.bmp</t>
  </si>
  <si>
    <t>220120_ver37-168_n94_90_P.bmp</t>
  </si>
  <si>
    <t>220120_ver37-168_n95_90_P.bmp</t>
  </si>
  <si>
    <t>220120_ver37-168_n96_90_P.bmp</t>
  </si>
  <si>
    <t>220120_ver37-168_n97_90_P.bmp</t>
  </si>
  <si>
    <t>220120_ver37-168_n98_90_P.bmp</t>
  </si>
  <si>
    <t>220120_ver37-168_n99_90_P.bmp</t>
  </si>
  <si>
    <t>220120_ver37-188_n10_90_P.bmp</t>
  </si>
  <si>
    <t>220120_ver37-188_n11_90_P.bmp</t>
  </si>
  <si>
    <t>220120_ver37-188_n12_90_P.bmp</t>
  </si>
  <si>
    <t>220120_ver37-188_n13_90_P.bmp</t>
  </si>
  <si>
    <t>220120_ver37-188_n14_90_P.bmp</t>
  </si>
  <si>
    <t>220120_ver37-188_n15_90_P.bmp</t>
  </si>
  <si>
    <t>220120_ver37-188_n16_90_P.bmp</t>
  </si>
  <si>
    <t>220120_ver37-188_n17_90_P.bmp</t>
  </si>
  <si>
    <t>220120_ver37-188_n18_90_P.bmp</t>
  </si>
  <si>
    <t>220120_ver37-188_n19_90_P.bmp</t>
  </si>
  <si>
    <t>220120_ver37-188_n1_90_P.bmp</t>
  </si>
  <si>
    <t>220120_ver37-188_n20_90_P.bmp</t>
  </si>
  <si>
    <t>220120_ver37-188_n21_90_P.bmp</t>
  </si>
  <si>
    <t>220120_ver37-188_n22_90_P.bmp</t>
  </si>
  <si>
    <t>220120_ver37-188_n23_90_P.bmp</t>
  </si>
  <si>
    <t>220120_ver37-188_n24_90_P.bmp</t>
  </si>
  <si>
    <t>220120_ver37-188_n25_90_P.bmp</t>
  </si>
  <si>
    <t>220120_ver37-188_n26_90_P.bmp</t>
  </si>
  <si>
    <t>220120_ver37-188_n27_90_P.bmp</t>
  </si>
  <si>
    <t>220120_ver37-188_n28_90_P.bmp</t>
  </si>
  <si>
    <t>220120_ver37-188_n29_90_P.bmp</t>
  </si>
  <si>
    <t>220120_ver37-188_n2_90_P.bmp</t>
  </si>
  <si>
    <t>210928_ver37-167_n3-105_90_P.bmp</t>
  </si>
  <si>
    <t>210928_ver37-167_n3-107_90_P.bmp</t>
  </si>
  <si>
    <t>210928_ver37-167_n3-17_90_P.bmp</t>
  </si>
  <si>
    <t>210928_ver37-167_n3-1_90_P.bmp</t>
  </si>
  <si>
    <t>210928_ver37-167_n3-22_90_P.bmp</t>
  </si>
  <si>
    <t>210928_ver37-167_n3-2_90_P.bmp</t>
  </si>
  <si>
    <t>210928_ver37-167_n3-30_90_P.bmp</t>
  </si>
  <si>
    <t>210928_ver37-167_n3-43_90_P.bmp</t>
  </si>
  <si>
    <t>210928_ver37-167_n3-46_90_P.bmp</t>
  </si>
  <si>
    <t>210928_ver37-167_n3-47_90_P.bmp</t>
  </si>
  <si>
    <t>210928_ver37-167_n3-48_90_P.bmp</t>
  </si>
  <si>
    <t>210928_ver37-167_n3-4_90_P.bmp</t>
  </si>
  <si>
    <t>210928_ver37-167_n3-53_90_P.bmp</t>
  </si>
  <si>
    <t>210928_ver37-167_n3-55_90_P.bmp</t>
  </si>
  <si>
    <t>210928_ver37-167_n3-56_90_P.bmp</t>
  </si>
  <si>
    <t>210928_ver37-167_n3-60_90_P.bmp</t>
  </si>
  <si>
    <t>210928_ver37-167_n3-63_90_P.bmp</t>
  </si>
  <si>
    <t>210928_ver37-167_n3-65_90_P.bmp</t>
  </si>
  <si>
    <t>210928_ver37-167_n3-66_90_P.bmp</t>
  </si>
  <si>
    <t>210928_ver37-167_n3-73_90_P.bmp</t>
  </si>
  <si>
    <t>210928_ver37-167_n3-79_90_P.bmp</t>
  </si>
  <si>
    <t>210928_ver37-167_n3-82_90_P.bmp</t>
  </si>
  <si>
    <t>210928_ver37-167_n3-97_90_P.bmp</t>
  </si>
  <si>
    <t>210928_ver37-167_n3-99_90_P.bmp</t>
  </si>
  <si>
    <t>210928_ver37-167_n4-10_90_P.bmp</t>
  </si>
  <si>
    <t>210928_ver37-167_n4-11_90_P.bmp</t>
  </si>
  <si>
    <t>210928_ver37-167_n4-12_90_P.bmp</t>
  </si>
  <si>
    <t>210928_ver37-167_n4-15_90_P.bmp</t>
  </si>
  <si>
    <t>210928_ver37-167_n4-16_90_P.bmp</t>
  </si>
  <si>
    <t>210928_ver37-167_n4-18_90_P.bmp</t>
  </si>
  <si>
    <t>210928_ver37-167_n4-22_90_P.bmp</t>
  </si>
  <si>
    <t>210928_ver37-167_n4-24_90_P.bmp</t>
  </si>
  <si>
    <t>210928_ver37-167_n4-25_90_P.bmp</t>
  </si>
  <si>
    <t>210928_ver37-167_n4-27_90_P.bmp</t>
  </si>
  <si>
    <t>210928_ver37-167_n4-28_90_P.bmp</t>
  </si>
  <si>
    <t>210928_ver37-167_n4-29_90_P.bmp</t>
  </si>
  <si>
    <t>210928_ver37-167_n4-2_90_P.bmp</t>
  </si>
  <si>
    <t>210928_ver37-167_n4-31_90_P.bmp</t>
  </si>
  <si>
    <t>210928_ver37-167_n4-32_90_P.bmp</t>
  </si>
  <si>
    <t>210928_ver37-167_n4-33_90_P.bmp</t>
  </si>
  <si>
    <t>210928_ver37-167_n4-35_90_P.bmp</t>
  </si>
  <si>
    <t>210928_ver37-167_n4-40_90_P.bmp</t>
  </si>
  <si>
    <t>210928_ver37-167_n4-41_90_P.bmp</t>
  </si>
  <si>
    <t>210928_ver37-167_n4-45_90_P.bmp</t>
  </si>
  <si>
    <t>210928_ver37-167_n4-46_90_P.bmp</t>
  </si>
  <si>
    <t>210928_ver37-167_n4-8_90_P.bmp</t>
  </si>
  <si>
    <t>210928_ver37-167_n4-9_90_P.bmp</t>
  </si>
  <si>
    <t>211005_ver37-167_n5-103_90_P.bmp</t>
  </si>
  <si>
    <t>211005_ver37-167_n5-104_90_P.bmp</t>
  </si>
  <si>
    <t>211005_ver37-167_n5-107_90_P.bmp</t>
  </si>
  <si>
    <t>211005_ver37-167_n5-108_90_P.bmp</t>
  </si>
  <si>
    <t>211005_ver37-167_n5-109_90_P.bmp</t>
  </si>
  <si>
    <t>211005_ver37-167_n5-112_90_P.bmp</t>
  </si>
  <si>
    <t>211005_ver37-167_n5-113_90_P.bmp</t>
  </si>
  <si>
    <t>211005_ver37-167_n5-115_90_P.bmp</t>
  </si>
  <si>
    <t>211005_ver37-167_n5-116_90_P.bmp</t>
  </si>
  <si>
    <t>211005_ver37-167_n5-119_90_P.bmp</t>
  </si>
  <si>
    <t>211005_ver37-167_n5-11_90_P.bmp</t>
  </si>
  <si>
    <t>211005_ver37-167_n5-121_90_P.bmp</t>
  </si>
  <si>
    <t>211005_ver37-167_n5-122_90_P.bmp</t>
  </si>
  <si>
    <t>211005_ver37-167_n5-125_90_P.bmp</t>
  </si>
  <si>
    <t>211005_ver37-167_n5-127_90_P.bmp</t>
  </si>
  <si>
    <t>211005_ver37-167_n5-12_90_P.bmp</t>
  </si>
  <si>
    <t>211005_ver37-167_n5-131_90_P.bmp</t>
  </si>
  <si>
    <t>211005_ver37-167_n5-132_90_P.bmp</t>
  </si>
  <si>
    <t>211005_ver37-167_n5-133_90_P.bmp</t>
  </si>
  <si>
    <t>211005_ver37-167_n5-135_90_P.bmp</t>
  </si>
  <si>
    <t>211005_ver37-167_n5-136_90_P.bmp</t>
  </si>
  <si>
    <t>211005_ver37-167_n5-13_90_P.bmp</t>
  </si>
  <si>
    <t>211005_ver37-167_n5-140_90_P.bmp</t>
  </si>
  <si>
    <t>211005_ver37-167_n5-144_90_P.bmp</t>
  </si>
  <si>
    <t>211005_ver37-167_n5-145_90_P.bmp</t>
  </si>
  <si>
    <t>211005_ver37-167_n5-146_90_P.bmp</t>
  </si>
  <si>
    <t>211005_ver37-167_n5-147_90_P.bmp</t>
  </si>
  <si>
    <t>211005_ver37-167_n5-18_90_P.bmp</t>
  </si>
  <si>
    <t>211005_ver37-167_n5-19_90_P.bmp</t>
  </si>
  <si>
    <t>211005_ver37-167_n5-1_90_P.bmp</t>
  </si>
  <si>
    <t>211005_ver37-167_n5-20_90_P.bmp</t>
  </si>
  <si>
    <t>211005_ver37-167_n5-21_90_P.bmp</t>
  </si>
  <si>
    <t>211005_ver37-167_n5-22_90_P.bmp</t>
  </si>
  <si>
    <t>211005_ver37-167_n5-23_90_P.bmp</t>
  </si>
  <si>
    <t>211005_ver37-167_n5-24_90_P.bmp</t>
  </si>
  <si>
    <t>211005_ver37-167_n5-25_90_P.bmp</t>
  </si>
  <si>
    <t>211005_ver37-167_n5-28_90_P.bmp</t>
  </si>
  <si>
    <t>211005_ver37-167_n5-33_90_P.bmp</t>
  </si>
  <si>
    <t>211005_ver37-167_n5-34_90_P.bmp</t>
  </si>
  <si>
    <t>211005_ver37-167_n5-39_90_P.bmp</t>
  </si>
  <si>
    <t>211005_ver37-167_n5-41_90_P.bmp</t>
  </si>
  <si>
    <t>211005_ver37-167_n5-42_90_P.bmp</t>
  </si>
  <si>
    <t>211005_ver37-167_n5-44_90_P.bmp</t>
  </si>
  <si>
    <t>211005_ver37-167_n5-47_90_P.bmp</t>
  </si>
  <si>
    <t>211005_ver37-167_n5-48_90_P.bmp</t>
  </si>
  <si>
    <t>211005_ver37-167_n5-51_90_P.bmp</t>
  </si>
  <si>
    <t>211005_ver37-167_n5-52_90_P.bmp</t>
  </si>
  <si>
    <t>211005_ver37-167_n5-53_90_P.bmp</t>
  </si>
  <si>
    <t>211005_ver37-167_n5-58_90_P.bmp</t>
  </si>
  <si>
    <t>211005_ver37-167_n5-59_90_P.bmp</t>
  </si>
  <si>
    <t>211005_ver37-167_n5-60_90_P.bmp</t>
  </si>
  <si>
    <t>211005_ver37-167_n5-61_90_P.bmp</t>
  </si>
  <si>
    <t>211005_ver37-167_n5-65_90_P.bmp</t>
  </si>
  <si>
    <t>211005_ver37-167_n5-66_90_P.bmp</t>
  </si>
  <si>
    <t>211005_ver37-167_n5-68_90_P.bmp</t>
  </si>
  <si>
    <t>211005_ver37-167_n5-6_90_P.bmp</t>
  </si>
  <si>
    <t>211005_ver37-167_n5-72_90_P.bmp</t>
  </si>
  <si>
    <t>211005_ver37-167_n5-73_90_P.bmp</t>
  </si>
  <si>
    <t>211005_ver37-167_n5-74_90_P.bmp</t>
  </si>
  <si>
    <t>211005_ver37-167_n5-75_90_P.bmp</t>
  </si>
  <si>
    <t>211005_ver37-167_n5-77_90_P.bmp</t>
  </si>
  <si>
    <t>211005_ver37-167_n5-78_90_P.bmp</t>
  </si>
  <si>
    <t>211005_ver37-167_n5-81_90_P.bmp</t>
  </si>
  <si>
    <t>211005_ver37-167_n5-83_90_P.bmp</t>
  </si>
  <si>
    <t>211005_ver37-167_n5-84_90_P.bmp</t>
  </si>
  <si>
    <t>211005_ver37-167_n5-86_90_P.bmp</t>
  </si>
  <si>
    <t>211005_ver37-167_n5-87_90_P.bmp</t>
  </si>
  <si>
    <t>211005_ver37-167_n5-8_90_P.bmp</t>
  </si>
  <si>
    <t>211005_ver37-167_n5-91_90_P.bmp</t>
  </si>
  <si>
    <t>211005_ver37-167_n5-93_90_P.bmp</t>
  </si>
  <si>
    <t>211005_ver37-167_n5-94_90_P.bmp</t>
  </si>
  <si>
    <t>211005_ver37-167_n5-95_90_P.bmp</t>
  </si>
  <si>
    <t>211005_ver37-167_n5-98_90_P.bmp</t>
  </si>
  <si>
    <t>211005_ver37-167_n5-9_90_P.bmp</t>
  </si>
  <si>
    <t>211005_ver37-167_n6-102_90_P.bmp</t>
  </si>
  <si>
    <t>211005_ver37-167_n6-105_90_P.bmp</t>
  </si>
  <si>
    <t>211005_ver37-167_n6-108_90_P.bmp</t>
  </si>
  <si>
    <t>211005_ver37-167_n6-109_90_P.bmp</t>
  </si>
  <si>
    <t>211005_ver37-167_n6-10_90_P.bmp</t>
  </si>
  <si>
    <t>211005_ver37-167_n6-111_90_P.bmp</t>
  </si>
  <si>
    <t>211005_ver37-167_n6-113_90_P.bmp</t>
  </si>
  <si>
    <t>211005_ver37-167_n6-114_90_P.bmp</t>
  </si>
  <si>
    <t>211005_ver37-167_n6-119_90_P.bmp</t>
  </si>
  <si>
    <t>211005_ver37-167_n6-11_90_P.bmp</t>
  </si>
  <si>
    <t>211005_ver37-167_n6-120_90_P.bmp</t>
  </si>
  <si>
    <t>211005_ver37-167_n6-123_90_P.bmp</t>
  </si>
  <si>
    <t>211005_ver37-167_n6-124_90_P.bmp</t>
  </si>
  <si>
    <t>211005_ver37-167_n6-126_90_P.bmp</t>
  </si>
  <si>
    <t>211005_ver37-167_n6-127_90_P.bmp</t>
  </si>
  <si>
    <t>211005_ver37-167_n6-137_90_P.bmp</t>
  </si>
  <si>
    <t>211005_ver37-167_n6-139_90_P.bmp</t>
  </si>
  <si>
    <t>211005_ver37-167_n6-13_90_P.bmp</t>
  </si>
  <si>
    <t>211005_ver37-167_n6-143_90_P.bmp</t>
  </si>
  <si>
    <t>211005_ver37-167_n6-145_90_P.bmp</t>
  </si>
  <si>
    <t>211005_ver37-167_n6-15_90_P.bmp</t>
  </si>
  <si>
    <t>211005_ver37-167_n6-16_90_P.bmp</t>
  </si>
  <si>
    <t>211005_ver37-167_n6-19_90_P.bmp</t>
  </si>
  <si>
    <t>211005_ver37-167_n6-21_90_P.bmp</t>
  </si>
  <si>
    <t>211005_ver37-167_n6-23_90_P.bmp</t>
  </si>
  <si>
    <t>211005_ver37-167_n6-25_90_P.bmp</t>
  </si>
  <si>
    <t>211005_ver37-167_n6-26_90_P.bmp</t>
  </si>
  <si>
    <t>211005_ver37-167_n6-28_90_P.bmp</t>
  </si>
  <si>
    <t>211005_ver37-167_n6-2_90_P.bmp</t>
  </si>
  <si>
    <t>211005_ver37-167_n6-33_90_P.bmp</t>
  </si>
  <si>
    <t>211005_ver37-167_n6-36_90_P.bmp</t>
  </si>
  <si>
    <t>211005_ver37-167_n6-38_90_P.bmp</t>
  </si>
  <si>
    <t>211005_ver37-167_n6-3_90_P.bmp</t>
  </si>
  <si>
    <t>211005_ver37-167_n6-40_90_P.bmp</t>
  </si>
  <si>
    <t>211005_ver37-167_n6-42_90_P.bmp</t>
  </si>
  <si>
    <t>211005_ver37-167_n6-43_90_P.bmp</t>
  </si>
  <si>
    <t>211005_ver37-167_n6-44_90_P.bmp</t>
  </si>
  <si>
    <t>211005_ver37-167_n6-45_90_P.bmp</t>
  </si>
  <si>
    <t>211005_ver37-167_n6-46_90_P.bmp</t>
  </si>
  <si>
    <t>211005_ver37-167_n6-47_90_P.bmp</t>
  </si>
  <si>
    <t>211005_ver37-167_n6-48_90_P.bmp</t>
  </si>
  <si>
    <t>211005_ver37-167_n6-49_90_P.bmp</t>
  </si>
  <si>
    <t>211005_ver37-167_n6-4_90_P.bmp</t>
  </si>
  <si>
    <t>211005_ver37-167_n6-51_90_P.bmp</t>
  </si>
  <si>
    <t>211005_ver37-167_n6-52_90_P.bmp</t>
  </si>
  <si>
    <t>211005_ver37-167_n6-53_90_P.bmp</t>
  </si>
  <si>
    <t>211005_ver37-167_n6-54_90_P.bmp</t>
  </si>
  <si>
    <t>211005_ver37-167_n6-5_90_P.bmp</t>
  </si>
  <si>
    <t>211005_ver37-167_n6-65_90_P.bmp</t>
  </si>
  <si>
    <t>211005_ver37-167_n6-70_90_P.bmp</t>
  </si>
  <si>
    <t>211005_ver37-167_n6-71_90_P.bmp</t>
  </si>
  <si>
    <t>211005_ver37-167_n6-73_90_P.bmp</t>
  </si>
  <si>
    <t>211005_ver37-167_n6-74_90_P.bmp</t>
  </si>
  <si>
    <t>211005_ver37-167_n6-75_90_P.bmp</t>
  </si>
  <si>
    <t>211005_ver37-167_n6-76_90_P.bmp</t>
  </si>
  <si>
    <t>211005_ver37-167_n6-77_90_P.bmp</t>
  </si>
  <si>
    <t>211005_ver37-167_n6-79_90_P.bmp</t>
  </si>
  <si>
    <t>211005_ver37-167_n6-81_90_P.bmp</t>
  </si>
  <si>
    <t>211005_ver37-167_n6-82_90_P.bmp</t>
  </si>
  <si>
    <t>211005_ver37-167_n6-83_90_P.bmp</t>
  </si>
  <si>
    <t>211005_ver37-167_n6-84_90_P.bmp</t>
  </si>
  <si>
    <t>211005_ver37-167_n6-85_90_P.bmp</t>
  </si>
  <si>
    <t>211005_ver37-167_n6-86_90_P.bmp</t>
  </si>
  <si>
    <t>211005_ver37-167_n6-89_90_P.bmp</t>
  </si>
  <si>
    <t>211005_ver37-167_n6-90_90_P.bmp</t>
  </si>
  <si>
    <t>211005_ver37-167_n6-93_90_P.bmp</t>
  </si>
  <si>
    <t>211005_ver37-167_n6-95_90_P.bmp</t>
  </si>
  <si>
    <t>211005_ver37-167_n6-96_90_P.bmp</t>
  </si>
  <si>
    <t>211005_ver37-167_n6-9_90_P.bmp</t>
  </si>
  <si>
    <t>211006_ver37-167_n7-104_90_P.bmp</t>
  </si>
  <si>
    <t>211006_ver37-167_n7-105_90_P.bmp</t>
  </si>
  <si>
    <t>211006_ver37-167_n7-107_90_P.bmp</t>
  </si>
  <si>
    <t>211006_ver37-167_n7-109_90_P.bmp</t>
  </si>
  <si>
    <t>211006_ver37-167_n7-11_90_P.bmp</t>
  </si>
  <si>
    <t>211006_ver37-167_n7-13_90_P.bmp</t>
  </si>
  <si>
    <t>211006_ver37-167_n7-15_90_P.bmp</t>
  </si>
  <si>
    <t>211006_ver37-167_n7-18_90_P.bmp</t>
  </si>
  <si>
    <t>211006_ver37-167_n7-3_90_P.bmp</t>
  </si>
  <si>
    <t>211008_ver37-167_n8-128_90_P.bmp</t>
  </si>
  <si>
    <t>211008_ver37-167_n8-22_90_P.bmp</t>
  </si>
  <si>
    <t>211008_ver37-167_n8-83_90_P.bmp</t>
  </si>
  <si>
    <t>211008_ver37-167_n8-87_90_P.bmp</t>
  </si>
  <si>
    <t>211008_ver37-167_n8-99_90_P.bmp</t>
  </si>
  <si>
    <t>211221_ver37-184_n11-134_90_P.bmp</t>
  </si>
  <si>
    <t>211221_ver37-184_n11-136_90_P.bmp</t>
  </si>
  <si>
    <t>211221_ver37-184_n11-138_90_P.bmp</t>
  </si>
  <si>
    <t>211221_ver37-184_n11-139_90_P.bmp</t>
  </si>
  <si>
    <t>211221_ver37-184_n11-13_90_P.bmp</t>
  </si>
  <si>
    <t>211221_ver37-184_n11-140_90_P.bmp</t>
  </si>
  <si>
    <t>211221_ver37-184_n11-14_90_P.bmp</t>
  </si>
  <si>
    <t>211221_ver37-184_n11-15_90_P.bmp</t>
  </si>
  <si>
    <t>211221_ver37-184_n11-17_90_P.bmp</t>
  </si>
  <si>
    <t>211221_ver37-184_n11-18_90_P.bmp</t>
  </si>
  <si>
    <t>211221_ver37-184_n11-19_90_P.bmp</t>
  </si>
  <si>
    <t>211221_ver37-184_n11-1_90_P.bmp</t>
  </si>
  <si>
    <t>211221_ver37-184_n11-20_90_P.bmp</t>
  </si>
  <si>
    <t>211221_ver37-184_n11-21_90_P.bmp</t>
  </si>
  <si>
    <t>211221_ver37-184_n11-22_90_P.bmp</t>
  </si>
  <si>
    <t>211221_ver37-184_n11-23_90_P.bmp</t>
  </si>
  <si>
    <t>211221_ver37-184_n11-24_90_P.bmp</t>
  </si>
  <si>
    <t>211221_ver37-184_n11-25_90_P.bmp</t>
  </si>
  <si>
    <t>211221_ver37-184_n11-26_90_P.bmp</t>
  </si>
  <si>
    <t>211221_ver37-184_n11-27_90_P.bmp</t>
  </si>
  <si>
    <t>211221_ver37-184_n11-28_90_P.bmp</t>
  </si>
  <si>
    <t>211221_ver37-184_n11-29_90_P.bmp</t>
  </si>
  <si>
    <t>211221_ver37-184_n11-31_90_P.bmp</t>
  </si>
  <si>
    <t>211221_ver37-184_n11-32_90_P.bmp</t>
  </si>
  <si>
    <t>211221_ver37-184_n11-33_90_P.bmp</t>
  </si>
  <si>
    <t>211221_ver37-184_n11-34_90_P.bmp</t>
  </si>
  <si>
    <t>211221_ver37-184_n11-37_90_P.bmp</t>
  </si>
  <si>
    <t>211221_ver37-184_n11-38_90_P.bmp</t>
  </si>
  <si>
    <t>211221_ver37-184_n11-41_90_P.bmp</t>
  </si>
  <si>
    <t>211221_ver37-184_n11-42_90_P.bmp</t>
  </si>
  <si>
    <t>211221_ver37-184_n11-45_90_P.bmp</t>
  </si>
  <si>
    <t>211221_ver37-184_n11-46_90_P.bmp</t>
  </si>
  <si>
    <t>211221_ver37-184_n11-47_90_P.bmp</t>
  </si>
  <si>
    <t>211221_ver37-184_n11-48_90_P.bmp</t>
  </si>
  <si>
    <t>211221_ver37-184_n11-49_90_P.bmp</t>
  </si>
  <si>
    <t>211221_ver37-184_n11-4_90_P.bmp</t>
  </si>
  <si>
    <t>211221_ver37-184_n11-50_90_P.bmp</t>
  </si>
  <si>
    <t>211221_ver37-184_n11-51_90_P.bmp</t>
  </si>
  <si>
    <t>211221_ver37-184_n11-52_90_P.bmp</t>
  </si>
  <si>
    <t>211221_ver37-184_n11-53_90_P.bmp</t>
  </si>
  <si>
    <t>211221_ver37-184_n11-54_90_P.bmp</t>
  </si>
  <si>
    <t>211221_ver37-184_n11-55_90_P.bmp</t>
  </si>
  <si>
    <t>211221_ver37-184_n11-56_90_P.bmp</t>
  </si>
  <si>
    <t>211221_ver37-184_n11-5_90_P.bmp</t>
  </si>
  <si>
    <t>211221_ver37-184_n11-60_90_P.bmp</t>
  </si>
  <si>
    <t>211221_ver37-184_n11-61_90_P.bmp</t>
  </si>
  <si>
    <t>211221_ver37-184_n11-62_90_P.bmp</t>
  </si>
  <si>
    <t>211221_ver37-184_n11-63_90_P.bmp</t>
  </si>
  <si>
    <t>211221_ver37-184_n11-64_90_P.bmp</t>
  </si>
  <si>
    <t>211221_ver37-184_n11-65_90_P.bmp</t>
  </si>
  <si>
    <t>211221_ver37-184_n11-66_90_P.bmp</t>
  </si>
  <si>
    <t>211221_ver37-184_n11-67_90_P.bmp</t>
  </si>
  <si>
    <t>211221_ver37-184_n11-68_90_P.bmp</t>
  </si>
  <si>
    <t>211221_ver37-184_n11-69_90_P.bmp</t>
  </si>
  <si>
    <t>211221_ver37-184_n11-6_90_P.bmp</t>
  </si>
  <si>
    <t>211221_ver37-184_n11-70_90_P.bmp</t>
  </si>
  <si>
    <t>211221_ver37-184_n11-73_90_P.bmp</t>
  </si>
  <si>
    <t>211221_ver37-184_n11-74_90_P.bmp</t>
  </si>
  <si>
    <t>211221_ver37-184_n11-75_90_P.bmp</t>
  </si>
  <si>
    <t>211221_ver37-184_n11-76_90_P.bmp</t>
  </si>
  <si>
    <t>211221_ver37-184_n11-77_90_P.bmp</t>
  </si>
  <si>
    <t>211221_ver37-184_n11-78_90_P.bmp</t>
  </si>
  <si>
    <t>211221_ver37-184_n11-79_90_P.bmp</t>
  </si>
  <si>
    <t>211221_ver37-184_n11-7_90_P.bmp</t>
  </si>
  <si>
    <t>211221_ver37-184_n11-80_90_P.bmp</t>
  </si>
  <si>
    <t>211221_ver37-184_n11-82_90_P.bmp</t>
  </si>
  <si>
    <t>211221_ver37-184_n11-83_90_P.bmp</t>
  </si>
  <si>
    <t>211221_ver37-184_n11-84_90_P.bmp</t>
  </si>
  <si>
    <t>211221_ver37-184_n11-85_90_P.bmp</t>
  </si>
  <si>
    <t>211221_ver37-184_n11-87_90_P.bmp</t>
  </si>
  <si>
    <t>211221_ver37-184_n11-88_90_P.bmp</t>
  </si>
  <si>
    <t>211221_ver37-184_n11-89_90_P.bmp</t>
  </si>
  <si>
    <t>211221_ver37-184_n11-8_90_P.bmp</t>
  </si>
  <si>
    <t>211221_ver37-184_n11-90_90_P.bmp</t>
  </si>
  <si>
    <t>211221_ver37-184_n11-92_90_P.bmp</t>
  </si>
  <si>
    <t>211221_ver37-184_n11-93_90_P.bmp</t>
  </si>
  <si>
    <t>211221_ver37-184_n11-94_90_P.bmp</t>
  </si>
  <si>
    <t>211221_ver37-184_n11-95_90_P.bmp</t>
  </si>
  <si>
    <t>211221_ver37-184_n11-97_90_P.bmp</t>
  </si>
  <si>
    <t>211221_ver37-184_n11-98_90_P.bmp</t>
  </si>
  <si>
    <t>211221_ver37-184_n11-9_90_P.bmp</t>
  </si>
  <si>
    <t>220111_ver37-187_Set1_n100_90_P.bmp</t>
  </si>
  <si>
    <t>220111_ver37-187_Set1_n101_90_P.bmp</t>
  </si>
  <si>
    <t>220111_ver37-187_Set1_n102_90_P.bmp</t>
  </si>
  <si>
    <t>220111_ver37-187_Set1_n103_90_P.bmp</t>
  </si>
  <si>
    <t>220111_ver37-187_Set1_n104_90_P.bmp</t>
  </si>
  <si>
    <t>220111_ver37-187_Set1_n105_90_P.bmp</t>
  </si>
  <si>
    <t>220111_ver37-187_Set1_n106_90_P.bmp</t>
  </si>
  <si>
    <t>220111_ver37-187_Set1_n107_90_P.bmp</t>
  </si>
  <si>
    <t>220111_ver37-187_Set1_n108_90_P.bmp</t>
  </si>
  <si>
    <t>220111_ver37-187_Set1_n109_90_P.bmp</t>
  </si>
  <si>
    <t>220111_ver37-187_Set1_n10_90_P.bmp</t>
  </si>
  <si>
    <t>220111_ver37-187_Set1_n110_90_P.bmp</t>
  </si>
  <si>
    <t>220111_ver37-187_Set1_n111_90_P.bmp</t>
  </si>
  <si>
    <t>220111_ver37-187_Set1_n112_90_P.bmp</t>
  </si>
  <si>
    <t>220111_ver37-187_Set1_n113_90_P.bmp</t>
  </si>
  <si>
    <t>220111_ver37-187_Set1_n114_90_P.bmp</t>
  </si>
  <si>
    <t>220111_ver37-187_Set1_n115_90_P.bmp</t>
  </si>
  <si>
    <t>220111_ver37-187_Set1_n116_90_P.bmp</t>
  </si>
  <si>
    <t>220111_ver37-187_Set1_n117_90_P.bmp</t>
  </si>
  <si>
    <t>220111_ver37-187_Set1_n118_90_P.bmp</t>
  </si>
  <si>
    <t>220111_ver37-187_Set1_n11_90_P.bmp</t>
  </si>
  <si>
    <t>220111_ver37-187_Set1_n121_90_P.bmp</t>
  </si>
  <si>
    <t>220111_ver37-187_Set1_n122_90_P.bmp</t>
  </si>
  <si>
    <t>220111_ver37-187_Set1_n123_90_P.bmp</t>
  </si>
  <si>
    <t>220111_ver37-187_Set1_n124_90_P.bmp</t>
  </si>
  <si>
    <t>220111_ver37-187_Set1_n125_90_P.bmp</t>
  </si>
  <si>
    <t>220111_ver37-187_Set1_n128_90_P.bmp</t>
  </si>
  <si>
    <t>220111_ver37-187_Set1_n129_90_P.bmp</t>
  </si>
  <si>
    <t>220111_ver37-187_Set1_n12_90_P.bmp</t>
  </si>
  <si>
    <t>220111_ver37-187_Set1_n130_90_P.bmp</t>
  </si>
  <si>
    <t>220111_ver37-187_Set1_n132_90_P.bmp</t>
  </si>
  <si>
    <t>220111_ver37-187_Set1_n133_90_P.bmp</t>
  </si>
  <si>
    <t>220111_ver37-187_Set1_n134_90_P.bmp</t>
  </si>
  <si>
    <t>220111_ver37-187_Set1_n135_90_P.bmp</t>
  </si>
  <si>
    <t>220111_ver37-187_Set1_n136_90_P.bmp</t>
  </si>
  <si>
    <t>220111_ver37-187_Set1_n137_90_P.bmp</t>
  </si>
  <si>
    <t>220111_ver37-187_Set1_n138_90_P.bmp</t>
  </si>
  <si>
    <t>220111_ver37-187_Set1_n139_90_P.bmp</t>
  </si>
  <si>
    <t>220111_ver37-187_Set1_n140_90_P.bmp</t>
  </si>
  <si>
    <t>220111_ver37-187_Set1_n14_90_P.bmp</t>
  </si>
  <si>
    <t>220111_ver37-187_Set1_n15_90_P.bmp</t>
  </si>
  <si>
    <t>220111_ver37-187_Set1_n16_90_P.bmp</t>
  </si>
  <si>
    <t>220111_ver37-187_Set1_n17_90_P.bmp</t>
  </si>
  <si>
    <t>220111_ver37-187_Set1_n18_90_P.bmp</t>
  </si>
  <si>
    <t>220111_ver37-187_Set1_n19_90_P.bmp</t>
  </si>
  <si>
    <t>220111_ver37-187_Set1_n1_90_P.bmp</t>
  </si>
  <si>
    <t>220111_ver37-187_Set1_n20_90_P.bmp</t>
  </si>
  <si>
    <t>220111_ver37-187_Set1_n21_90_P.bmp</t>
  </si>
  <si>
    <t>220111_ver37-187_Set1_n22_90_P.bmp</t>
  </si>
  <si>
    <t>220111_ver37-187_Set1_n23_90_P.bmp</t>
  </si>
  <si>
    <t>220111_ver37-187_Set1_n25_90_P.bmp</t>
  </si>
  <si>
    <t>220111_ver37-187_Set1_n26_90_P.bmp</t>
  </si>
  <si>
    <t>220111_ver37-187_Set1_n28_90_P.bmp</t>
  </si>
  <si>
    <t>220111_ver37-187_Set1_n2_90_P.bmp</t>
  </si>
  <si>
    <t>220111_ver37-187_Set1_n31_90_P.bmp</t>
  </si>
  <si>
    <t>220111_ver37-187_Set1_n32_90_P.bmp</t>
  </si>
  <si>
    <t>220111_ver37-187_Set1_n33_90_P.bmp</t>
  </si>
  <si>
    <t>220111_ver37-187_Set1_n35_90_P.bmp</t>
  </si>
  <si>
    <t>220111_ver37-187_Set1_n36_90_P.bmp</t>
  </si>
  <si>
    <t>220111_ver37-187_Set1_n37_90_P.bmp</t>
  </si>
  <si>
    <t>220111_ver37-187_Set1_n38_90_P.bmp</t>
  </si>
  <si>
    <t>220111_ver37-187_Set1_n39_90_P.bmp</t>
  </si>
  <si>
    <t>220111_ver37-187_Set1_n3_90_P.bmp</t>
  </si>
  <si>
    <t>220111_ver37-187_Set1_n41_90_P.bmp</t>
  </si>
  <si>
    <t>220111_ver37-187_Set1_n42_90_P.bmp</t>
  </si>
  <si>
    <t>220111_ver37-187_Set1_n43_90_P.bmp</t>
  </si>
  <si>
    <t>220111_ver37-187_Set1_n44_90_P.bmp</t>
  </si>
  <si>
    <t>220111_ver37-187_Set1_n45_90_P.bmp</t>
  </si>
  <si>
    <t>220111_ver37-187_Set1_n46_90_P.bmp</t>
  </si>
  <si>
    <t>220111_ver37-187_Set1_n47_90_P.bmp</t>
  </si>
  <si>
    <t>220111_ver37-187_Set1_n48_90_P.bmp</t>
  </si>
  <si>
    <t>220111_ver37-187_Set1_n49_90_P.bmp</t>
  </si>
  <si>
    <t>220111_ver37-187_Set1_n4_90_P.bmp</t>
  </si>
  <si>
    <t>220111_ver37-187_Set1_n50_90_P.bmp</t>
  </si>
  <si>
    <t>220111_ver37-187_Set1_n51_90_P.bmp</t>
  </si>
  <si>
    <t>220111_ver37-187_Set1_n52_90_P.bmp</t>
  </si>
  <si>
    <t>220111_ver37-187_Set1_n53_90_P.bmp</t>
  </si>
  <si>
    <t>220111_ver37-187_Set1_n54_90_P.bmp</t>
  </si>
  <si>
    <t>220111_ver37-187_Set1_n55_90_P.bmp</t>
  </si>
  <si>
    <t>220111_ver37-187_Set1_n56_90_P.bmp</t>
  </si>
  <si>
    <t>220111_ver37-187_Set1_n57_90_P.bmp</t>
  </si>
  <si>
    <t>220111_ver37-187_Set1_n58_90_P.bmp</t>
  </si>
  <si>
    <t>220111_ver37-187_Set1_n59_90_P.bmp</t>
  </si>
  <si>
    <t>220111_ver37-187_Set1_n5_90_P.bmp</t>
  </si>
  <si>
    <t>220111_ver37-187_Set1_n61_90_P.bmp</t>
  </si>
  <si>
    <t>220111_ver37-187_Set1_n62_90_P.bmp</t>
  </si>
  <si>
    <t>220111_ver37-187_Set1_n63_90_P.bmp</t>
  </si>
  <si>
    <t>220111_ver37-187_Set1_n64_90_P.bmp</t>
  </si>
  <si>
    <t>220111_ver37-187_Set1_n65_90_P.bmp</t>
  </si>
  <si>
    <t>220111_ver37-187_Set1_n69_90_P.bmp</t>
  </si>
  <si>
    <t>220111_ver37-187_Set1_n6_90_P.bmp</t>
  </si>
  <si>
    <t>220111_ver37-187_Set1_n70_90_P.bmp</t>
  </si>
  <si>
    <t>220111_ver37-187_Set1_n72_90_P.bmp</t>
  </si>
  <si>
    <t>220111_ver37-187_Set1_n73_90_P.bmp</t>
  </si>
  <si>
    <t>220111_ver37-187_Set1_n74_90_P.bmp</t>
  </si>
  <si>
    <t>220111_ver37-187_Set1_n75_90_P.bmp</t>
  </si>
  <si>
    <t>220111_ver37-187_Set1_n77_90_P.bmp</t>
  </si>
  <si>
    <t>220111_ver37-187_Set1_n78_90_P.bmp</t>
  </si>
  <si>
    <t>220111_ver37-187_Set1_n79_90_P.bmp</t>
  </si>
  <si>
    <t>220111_ver37-187_Set1_n7_90_P.bmp</t>
  </si>
  <si>
    <t>220111_ver37-187_Set1_n80_90_P.bmp</t>
  </si>
  <si>
    <t>220111_ver37-187_Set1_n81_90_P.bmp</t>
  </si>
  <si>
    <t>220111_ver37-187_Set1_n82_90_P.bmp</t>
  </si>
  <si>
    <t>220111_ver37-187_Set1_n83_90_P.bmp</t>
  </si>
  <si>
    <t>220111_ver37-187_Set1_n84_90_P.bmp</t>
  </si>
  <si>
    <t>220111_ver37-187_Set1_n85_90_P.bmp</t>
  </si>
  <si>
    <t>220111_ver37-187_Set1_n87_90_P.bmp</t>
  </si>
  <si>
    <t>220111_ver37-187_Set1_n88_90_P.bmp</t>
  </si>
  <si>
    <t>220111_ver37-187_Set1_n89_90_P.bmp</t>
  </si>
  <si>
    <t>220111_ver37-187_Set1_n8_90_P.bmp</t>
  </si>
  <si>
    <t>220111_ver37-187_Set1_n90_90_P.bmp</t>
  </si>
  <si>
    <t>220111_ver37-187_Set1_n91_90_P.bmp</t>
  </si>
  <si>
    <t>220111_ver37-187_Set1_n94_90_P.bmp</t>
  </si>
  <si>
    <t>220111_ver37-187_Set1_n95_90_P.bmp</t>
  </si>
  <si>
    <t>220111_ver37-187_Set1_n96_90_P.bmp</t>
  </si>
  <si>
    <t>220120_ver37-188_n30_90_P.bmp</t>
  </si>
  <si>
    <t>220120_ver37-188_n31_90_P.bmp</t>
  </si>
  <si>
    <t>220120_ver37-188_n32_90_P.bmp</t>
  </si>
  <si>
    <t>220120_ver37-188_n33_90_P.bmp</t>
  </si>
  <si>
    <t>220120_ver37-188_n34_90_P.bmp</t>
  </si>
  <si>
    <t>220120_ver37-188_n35_90_P.bmp</t>
  </si>
  <si>
    <t>220120_ver37-188_n36_90_P.bmp</t>
  </si>
  <si>
    <t>220120_ver37-188_n37_90_P.bmp</t>
  </si>
  <si>
    <t>220120_ver37-188_n38_90_P.bmp</t>
  </si>
  <si>
    <t>220120_ver37-188_n39_90_P.bmp</t>
  </si>
  <si>
    <t>220120_ver37-188_n3_90_P.bmp</t>
  </si>
  <si>
    <t>220120_ver37-188_n40_90_P.bmp</t>
  </si>
  <si>
    <t>220120_ver37-188_n41_90_P.bmp</t>
  </si>
  <si>
    <t>220120_ver37-188_n42_90_P.bmp</t>
  </si>
  <si>
    <t>220120_ver37-188_n43_90_P.bmp</t>
  </si>
  <si>
    <t>220120_ver37-188_n44_90_P.bmp</t>
  </si>
  <si>
    <t>220120_ver37-188_n45_90_P.bmp</t>
  </si>
  <si>
    <t>220120_ver37-188_n46_90_P.bmp</t>
  </si>
  <si>
    <t>220120_ver37-188_n47_90_P.bmp</t>
  </si>
  <si>
    <t>220120_ver37-188_n48_90_P.bmp</t>
  </si>
  <si>
    <t>220120_ver37-188_n49_90_P.bmp</t>
  </si>
  <si>
    <t>220120_ver37-188_n4_90_P.bmp</t>
  </si>
  <si>
    <t>220120_ver37-188_n50_90_P.bmp</t>
  </si>
  <si>
    <t>220120_ver37-188_n51_90_P.bmp</t>
  </si>
  <si>
    <t>220120_ver37-188_n52_90_P.bmp</t>
  </si>
  <si>
    <t>220120_ver37-188_n53_90_P.bmp</t>
  </si>
  <si>
    <t>220120_ver37-188_n54_90_P.bmp</t>
  </si>
  <si>
    <t>220120_ver37-188_n55_90_P.bmp</t>
  </si>
  <si>
    <t>220120_ver37-188_n56_90_P.bmp</t>
  </si>
  <si>
    <t>220120_ver37-188_n57_90_P.bmp</t>
  </si>
  <si>
    <t>220120_ver37-188_n58_90_P.bmp</t>
  </si>
  <si>
    <t>220120_ver37-188_n59_90_P.bmp</t>
  </si>
  <si>
    <t>220120_ver37-188_n5_90_P.bmp</t>
  </si>
  <si>
    <t>220120_ver37-188_n60_90_P.bmp</t>
  </si>
  <si>
    <t>220120_ver37-188_n61_90_P.bmp</t>
  </si>
  <si>
    <t>220120_ver37-188_n62_90_P.bmp</t>
  </si>
  <si>
    <t>220120_ver37-188_n63_90_P.bmp</t>
  </si>
  <si>
    <t>220120_ver37-188_n64_90_P.bmp</t>
  </si>
  <si>
    <t>220120_ver37-188_n65_90_P.bmp</t>
  </si>
  <si>
    <t>220120_ver37-188_n66_90_P.bmp</t>
  </si>
  <si>
    <t>220120_ver37-188_n67_90_P.bmp</t>
  </si>
  <si>
    <t>220120_ver37-188_n68_90_P.bmp</t>
  </si>
  <si>
    <t>220120_ver37-188_n69_90_P.bmp</t>
  </si>
  <si>
    <t>220120_ver37-188_n6_90_P.bmp</t>
  </si>
  <si>
    <t>220120_ver37-188_n70_90_P.bmp</t>
  </si>
  <si>
    <t>220120_ver37-188_n71_90_P.bmp</t>
  </si>
  <si>
    <t>220120_ver37-188_n72_90_P.bmp</t>
  </si>
  <si>
    <t>220120_ver37-188_n73_90_P.bmp</t>
  </si>
  <si>
    <t>220120_ver37-188_n74_90_P.bmp</t>
  </si>
  <si>
    <t>220120_ver37-188_n75_90_P.bmp</t>
  </si>
  <si>
    <t>220120_ver37-188_n7_90_P.bmp</t>
  </si>
  <si>
    <t>220120_ver37-188_n8_90_P.bmp</t>
  </si>
  <si>
    <t>220120_ver37-188_n9_90_P.bmp</t>
  </si>
  <si>
    <t>idxname</t>
    <phoneticPr fontId="1" type="noConversion"/>
  </si>
  <si>
    <t>origname</t>
    <phoneticPr fontId="1" type="noConversion"/>
  </si>
  <si>
    <t>point 1 x axis</t>
    <phoneticPr fontId="1" type="noConversion"/>
  </si>
  <si>
    <t>point 1 y axis</t>
    <phoneticPr fontId="1" type="noConversion"/>
  </si>
  <si>
    <t>point 2 x axis</t>
    <phoneticPr fontId="1" type="noConversion"/>
  </si>
  <si>
    <t>point 2 y axis</t>
    <phoneticPr fontId="1" type="noConversion"/>
  </si>
  <si>
    <t>point 3 x axis</t>
    <phoneticPr fontId="1" type="noConversion"/>
  </si>
  <si>
    <t>point 3 y axis</t>
    <phoneticPr fontId="1" type="noConversion"/>
  </si>
  <si>
    <t>point 4 x axis</t>
    <phoneticPr fontId="1" type="noConversion"/>
  </si>
  <si>
    <t>point 4 y axis</t>
    <phoneticPr fontId="1" type="noConversion"/>
  </si>
  <si>
    <t>point 5 x axis</t>
    <phoneticPr fontId="1" type="noConversion"/>
  </si>
  <si>
    <t>point 5 y axis</t>
    <phoneticPr fontId="1" type="noConversion"/>
  </si>
  <si>
    <t>point 6 x axis</t>
    <phoneticPr fontId="1" type="noConversion"/>
  </si>
  <si>
    <t>point 6 y axis</t>
    <phoneticPr fontId="1" type="noConversion"/>
  </si>
  <si>
    <t>두께(um)</t>
    <phoneticPr fontId="1" type="noConversion"/>
  </si>
  <si>
    <t>평균 pixel수</t>
    <phoneticPr fontId="1" type="noConversion"/>
  </si>
  <si>
    <t>D:/khj/dataset/isens/All/220120_ver37-168_n104_90_P.bmp</t>
  </si>
  <si>
    <t>D:/khj/dataset/isens/All/220120_ver37-168_n135_90_P.bmp</t>
  </si>
  <si>
    <t>name</t>
    <phoneticPr fontId="1" type="noConversion"/>
  </si>
  <si>
    <t>file</t>
    <phoneticPr fontId="1" type="noConversion"/>
  </si>
  <si>
    <t>두께(um)</t>
  </si>
  <si>
    <t>예측</t>
    <phoneticPr fontId="1" type="noConversion"/>
  </si>
  <si>
    <t>평균 pixel수</t>
  </si>
  <si>
    <t>D:/khj/dataset/isens/All/220120_ver37-188_n9_90_P.bmp</t>
    <phoneticPr fontId="1" type="noConversion"/>
  </si>
  <si>
    <t>예측(um)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</si>
</sst>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result_compare!$B$1</c:f>
              <c:strCache>
                <c:ptCount val="1"/>
                <c:pt idx="0">
                  <c:v>두께(um)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result_compare!$B$2:$B$653</c:f>
              <c:numCache>
                <c:formatCode>General</c:formatCode>
                <c:ptCount val="652"/>
                <c:pt idx="0">
                  <c:v>24.5</c:v>
                </c:pt>
                <c:pt idx="1">
                  <c:v>18.5</c:v>
                </c:pt>
                <c:pt idx="2">
                  <c:v>21.5</c:v>
                </c:pt>
                <c:pt idx="3">
                  <c:v>19.5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19</c:v>
                </c:pt>
                <c:pt idx="8">
                  <c:v>22.5</c:v>
                </c:pt>
                <c:pt idx="9">
                  <c:v>21</c:v>
                </c:pt>
                <c:pt idx="10">
                  <c:v>22</c:v>
                </c:pt>
                <c:pt idx="11">
                  <c:v>19.5</c:v>
                </c:pt>
                <c:pt idx="12">
                  <c:v>23</c:v>
                </c:pt>
                <c:pt idx="13">
                  <c:v>20.5</c:v>
                </c:pt>
                <c:pt idx="14">
                  <c:v>24</c:v>
                </c:pt>
                <c:pt idx="15">
                  <c:v>20.5</c:v>
                </c:pt>
                <c:pt idx="16">
                  <c:v>19.5</c:v>
                </c:pt>
                <c:pt idx="17">
                  <c:v>20.5</c:v>
                </c:pt>
                <c:pt idx="18">
                  <c:v>23.5</c:v>
                </c:pt>
                <c:pt idx="19">
                  <c:v>22.5</c:v>
                </c:pt>
                <c:pt idx="20">
                  <c:v>16.5</c:v>
                </c:pt>
                <c:pt idx="21">
                  <c:v>18.5</c:v>
                </c:pt>
                <c:pt idx="22">
                  <c:v>22.5</c:v>
                </c:pt>
                <c:pt idx="23">
                  <c:v>16.5</c:v>
                </c:pt>
                <c:pt idx="24">
                  <c:v>23.5</c:v>
                </c:pt>
                <c:pt idx="25">
                  <c:v>23.5</c:v>
                </c:pt>
                <c:pt idx="26">
                  <c:v>23</c:v>
                </c:pt>
                <c:pt idx="27">
                  <c:v>25</c:v>
                </c:pt>
                <c:pt idx="28">
                  <c:v>21.5</c:v>
                </c:pt>
                <c:pt idx="29">
                  <c:v>22.5</c:v>
                </c:pt>
                <c:pt idx="30">
                  <c:v>25</c:v>
                </c:pt>
                <c:pt idx="31">
                  <c:v>23.5</c:v>
                </c:pt>
                <c:pt idx="32">
                  <c:v>22</c:v>
                </c:pt>
                <c:pt idx="33">
                  <c:v>23.5</c:v>
                </c:pt>
                <c:pt idx="34">
                  <c:v>23</c:v>
                </c:pt>
                <c:pt idx="35">
                  <c:v>23.5</c:v>
                </c:pt>
                <c:pt idx="36">
                  <c:v>24</c:v>
                </c:pt>
                <c:pt idx="37">
                  <c:v>25</c:v>
                </c:pt>
                <c:pt idx="38">
                  <c:v>17</c:v>
                </c:pt>
                <c:pt idx="39">
                  <c:v>26.5</c:v>
                </c:pt>
                <c:pt idx="40">
                  <c:v>15.5</c:v>
                </c:pt>
                <c:pt idx="41">
                  <c:v>23</c:v>
                </c:pt>
                <c:pt idx="42">
                  <c:v>22.5</c:v>
                </c:pt>
                <c:pt idx="43">
                  <c:v>23</c:v>
                </c:pt>
                <c:pt idx="44">
                  <c:v>22.5</c:v>
                </c:pt>
                <c:pt idx="45">
                  <c:v>18</c:v>
                </c:pt>
                <c:pt idx="46">
                  <c:v>24</c:v>
                </c:pt>
                <c:pt idx="47">
                  <c:v>25.5</c:v>
                </c:pt>
                <c:pt idx="48">
                  <c:v>24</c:v>
                </c:pt>
                <c:pt idx="49">
                  <c:v>24.5</c:v>
                </c:pt>
                <c:pt idx="50">
                  <c:v>26</c:v>
                </c:pt>
                <c:pt idx="51">
                  <c:v>23.5</c:v>
                </c:pt>
                <c:pt idx="52">
                  <c:v>27</c:v>
                </c:pt>
                <c:pt idx="53">
                  <c:v>24.5</c:v>
                </c:pt>
                <c:pt idx="54">
                  <c:v>24.5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23</c:v>
                </c:pt>
                <c:pt idx="59">
                  <c:v>24</c:v>
                </c:pt>
                <c:pt idx="60">
                  <c:v>23</c:v>
                </c:pt>
                <c:pt idx="61">
                  <c:v>24</c:v>
                </c:pt>
                <c:pt idx="62">
                  <c:v>26</c:v>
                </c:pt>
                <c:pt idx="63">
                  <c:v>27.5</c:v>
                </c:pt>
                <c:pt idx="64">
                  <c:v>25</c:v>
                </c:pt>
                <c:pt idx="65">
                  <c:v>25</c:v>
                </c:pt>
                <c:pt idx="66">
                  <c:v>24.5</c:v>
                </c:pt>
                <c:pt idx="67">
                  <c:v>22.5</c:v>
                </c:pt>
                <c:pt idx="68">
                  <c:v>23.5</c:v>
                </c:pt>
                <c:pt idx="69">
                  <c:v>25</c:v>
                </c:pt>
                <c:pt idx="70">
                  <c:v>25</c:v>
                </c:pt>
                <c:pt idx="71">
                  <c:v>24.5</c:v>
                </c:pt>
                <c:pt idx="72">
                  <c:v>25.5</c:v>
                </c:pt>
                <c:pt idx="73">
                  <c:v>24.5</c:v>
                </c:pt>
                <c:pt idx="74">
                  <c:v>25</c:v>
                </c:pt>
                <c:pt idx="75">
                  <c:v>22.5</c:v>
                </c:pt>
                <c:pt idx="76">
                  <c:v>22</c:v>
                </c:pt>
                <c:pt idx="77">
                  <c:v>25.5</c:v>
                </c:pt>
                <c:pt idx="78">
                  <c:v>26.5</c:v>
                </c:pt>
                <c:pt idx="79">
                  <c:v>26</c:v>
                </c:pt>
                <c:pt idx="80">
                  <c:v>22.5</c:v>
                </c:pt>
                <c:pt idx="81">
                  <c:v>22.5</c:v>
                </c:pt>
                <c:pt idx="82">
                  <c:v>22.5</c:v>
                </c:pt>
                <c:pt idx="83">
                  <c:v>21</c:v>
                </c:pt>
                <c:pt idx="84">
                  <c:v>20.5</c:v>
                </c:pt>
                <c:pt idx="85">
                  <c:v>21.5</c:v>
                </c:pt>
                <c:pt idx="86">
                  <c:v>24</c:v>
                </c:pt>
                <c:pt idx="87">
                  <c:v>22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20</c:v>
                </c:pt>
                <c:pt idx="93">
                  <c:v>21</c:v>
                </c:pt>
                <c:pt idx="94">
                  <c:v>24.5</c:v>
                </c:pt>
                <c:pt idx="95">
                  <c:v>23.5</c:v>
                </c:pt>
                <c:pt idx="96">
                  <c:v>21</c:v>
                </c:pt>
                <c:pt idx="97">
                  <c:v>27.5</c:v>
                </c:pt>
                <c:pt idx="98">
                  <c:v>24</c:v>
                </c:pt>
                <c:pt idx="99">
                  <c:v>26</c:v>
                </c:pt>
                <c:pt idx="100">
                  <c:v>24.5</c:v>
                </c:pt>
                <c:pt idx="101">
                  <c:v>25.5</c:v>
                </c:pt>
                <c:pt idx="102">
                  <c:v>24</c:v>
                </c:pt>
                <c:pt idx="103">
                  <c:v>24.5</c:v>
                </c:pt>
                <c:pt idx="104">
                  <c:v>26</c:v>
                </c:pt>
                <c:pt idx="105">
                  <c:v>21</c:v>
                </c:pt>
                <c:pt idx="106">
                  <c:v>21</c:v>
                </c:pt>
                <c:pt idx="107">
                  <c:v>24</c:v>
                </c:pt>
                <c:pt idx="108">
                  <c:v>24</c:v>
                </c:pt>
                <c:pt idx="109">
                  <c:v>23</c:v>
                </c:pt>
                <c:pt idx="110">
                  <c:v>22.5</c:v>
                </c:pt>
                <c:pt idx="111">
                  <c:v>23</c:v>
                </c:pt>
                <c:pt idx="112">
                  <c:v>21</c:v>
                </c:pt>
                <c:pt idx="113">
                  <c:v>24.5</c:v>
                </c:pt>
                <c:pt idx="114">
                  <c:v>25</c:v>
                </c:pt>
                <c:pt idx="115">
                  <c:v>23.5</c:v>
                </c:pt>
                <c:pt idx="116">
                  <c:v>23</c:v>
                </c:pt>
                <c:pt idx="117">
                  <c:v>23.5</c:v>
                </c:pt>
                <c:pt idx="118">
                  <c:v>23</c:v>
                </c:pt>
                <c:pt idx="119">
                  <c:v>23.5</c:v>
                </c:pt>
                <c:pt idx="120">
                  <c:v>24</c:v>
                </c:pt>
                <c:pt idx="121">
                  <c:v>23</c:v>
                </c:pt>
                <c:pt idx="122">
                  <c:v>23.5</c:v>
                </c:pt>
                <c:pt idx="123">
                  <c:v>24.5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26.5</c:v>
                </c:pt>
                <c:pt idx="128">
                  <c:v>23.5</c:v>
                </c:pt>
                <c:pt idx="129">
                  <c:v>25.5</c:v>
                </c:pt>
                <c:pt idx="130">
                  <c:v>24</c:v>
                </c:pt>
                <c:pt idx="131">
                  <c:v>22.5</c:v>
                </c:pt>
                <c:pt idx="132">
                  <c:v>26.5</c:v>
                </c:pt>
                <c:pt idx="133">
                  <c:v>22.5</c:v>
                </c:pt>
                <c:pt idx="134">
                  <c:v>26.5</c:v>
                </c:pt>
                <c:pt idx="135">
                  <c:v>28.5</c:v>
                </c:pt>
                <c:pt idx="136">
                  <c:v>25.5</c:v>
                </c:pt>
                <c:pt idx="137">
                  <c:v>22</c:v>
                </c:pt>
                <c:pt idx="138">
                  <c:v>25.5</c:v>
                </c:pt>
                <c:pt idx="139">
                  <c:v>24</c:v>
                </c:pt>
                <c:pt idx="140">
                  <c:v>27</c:v>
                </c:pt>
                <c:pt idx="141">
                  <c:v>24.5</c:v>
                </c:pt>
                <c:pt idx="142">
                  <c:v>25</c:v>
                </c:pt>
                <c:pt idx="143">
                  <c:v>27.5</c:v>
                </c:pt>
                <c:pt idx="144">
                  <c:v>23</c:v>
                </c:pt>
                <c:pt idx="145">
                  <c:v>21.5</c:v>
                </c:pt>
                <c:pt idx="146">
                  <c:v>24.5</c:v>
                </c:pt>
                <c:pt idx="147">
                  <c:v>23</c:v>
                </c:pt>
                <c:pt idx="148">
                  <c:v>25</c:v>
                </c:pt>
                <c:pt idx="149">
                  <c:v>21</c:v>
                </c:pt>
                <c:pt idx="150">
                  <c:v>20.5</c:v>
                </c:pt>
                <c:pt idx="151">
                  <c:v>26</c:v>
                </c:pt>
                <c:pt idx="152">
                  <c:v>21</c:v>
                </c:pt>
                <c:pt idx="153">
                  <c:v>24.5</c:v>
                </c:pt>
                <c:pt idx="154">
                  <c:v>25</c:v>
                </c:pt>
                <c:pt idx="155">
                  <c:v>24</c:v>
                </c:pt>
                <c:pt idx="156">
                  <c:v>24</c:v>
                </c:pt>
                <c:pt idx="157">
                  <c:v>23</c:v>
                </c:pt>
                <c:pt idx="158">
                  <c:v>23.5</c:v>
                </c:pt>
                <c:pt idx="159">
                  <c:v>20</c:v>
                </c:pt>
                <c:pt idx="160">
                  <c:v>61</c:v>
                </c:pt>
                <c:pt idx="161">
                  <c:v>27</c:v>
                </c:pt>
                <c:pt idx="162">
                  <c:v>22.5</c:v>
                </c:pt>
                <c:pt idx="163">
                  <c:v>20.5</c:v>
                </c:pt>
                <c:pt idx="164">
                  <c:v>22.5</c:v>
                </c:pt>
                <c:pt idx="165">
                  <c:v>19</c:v>
                </c:pt>
                <c:pt idx="166">
                  <c:v>24</c:v>
                </c:pt>
                <c:pt idx="167">
                  <c:v>27</c:v>
                </c:pt>
                <c:pt idx="168">
                  <c:v>25.5</c:v>
                </c:pt>
                <c:pt idx="169">
                  <c:v>26</c:v>
                </c:pt>
                <c:pt idx="170">
                  <c:v>23.5</c:v>
                </c:pt>
                <c:pt idx="171">
                  <c:v>21</c:v>
                </c:pt>
                <c:pt idx="172">
                  <c:v>27</c:v>
                </c:pt>
                <c:pt idx="173">
                  <c:v>28</c:v>
                </c:pt>
                <c:pt idx="174">
                  <c:v>26</c:v>
                </c:pt>
                <c:pt idx="175">
                  <c:v>25</c:v>
                </c:pt>
                <c:pt idx="176">
                  <c:v>24.5</c:v>
                </c:pt>
                <c:pt idx="177">
                  <c:v>25.5</c:v>
                </c:pt>
                <c:pt idx="178">
                  <c:v>23.5</c:v>
                </c:pt>
                <c:pt idx="179">
                  <c:v>24.5</c:v>
                </c:pt>
                <c:pt idx="180">
                  <c:v>24</c:v>
                </c:pt>
                <c:pt idx="181">
                  <c:v>24</c:v>
                </c:pt>
                <c:pt idx="182">
                  <c:v>26</c:v>
                </c:pt>
                <c:pt idx="183">
                  <c:v>25.5</c:v>
                </c:pt>
                <c:pt idx="184">
                  <c:v>24.5</c:v>
                </c:pt>
                <c:pt idx="185">
                  <c:v>26.5</c:v>
                </c:pt>
                <c:pt idx="186">
                  <c:v>26.5</c:v>
                </c:pt>
                <c:pt idx="187">
                  <c:v>25</c:v>
                </c:pt>
                <c:pt idx="188">
                  <c:v>16</c:v>
                </c:pt>
                <c:pt idx="189">
                  <c:v>24</c:v>
                </c:pt>
                <c:pt idx="190">
                  <c:v>19.5</c:v>
                </c:pt>
                <c:pt idx="191">
                  <c:v>21.5</c:v>
                </c:pt>
                <c:pt idx="192">
                  <c:v>22.5</c:v>
                </c:pt>
                <c:pt idx="193">
                  <c:v>26</c:v>
                </c:pt>
                <c:pt idx="194">
                  <c:v>25</c:v>
                </c:pt>
                <c:pt idx="195">
                  <c:v>23</c:v>
                </c:pt>
                <c:pt idx="196">
                  <c:v>26</c:v>
                </c:pt>
                <c:pt idx="197">
                  <c:v>23</c:v>
                </c:pt>
                <c:pt idx="198">
                  <c:v>23.5</c:v>
                </c:pt>
                <c:pt idx="199">
                  <c:v>25</c:v>
                </c:pt>
                <c:pt idx="200">
                  <c:v>24</c:v>
                </c:pt>
                <c:pt idx="201">
                  <c:v>24.5</c:v>
                </c:pt>
                <c:pt idx="202">
                  <c:v>24</c:v>
                </c:pt>
                <c:pt idx="203">
                  <c:v>21.5</c:v>
                </c:pt>
                <c:pt idx="204">
                  <c:v>20.5</c:v>
                </c:pt>
                <c:pt idx="205">
                  <c:v>19.5</c:v>
                </c:pt>
                <c:pt idx="206">
                  <c:v>27.5</c:v>
                </c:pt>
                <c:pt idx="207">
                  <c:v>24</c:v>
                </c:pt>
                <c:pt idx="208">
                  <c:v>23.5</c:v>
                </c:pt>
                <c:pt idx="209">
                  <c:v>23</c:v>
                </c:pt>
                <c:pt idx="210">
                  <c:v>24.5</c:v>
                </c:pt>
                <c:pt idx="211">
                  <c:v>24.5</c:v>
                </c:pt>
                <c:pt idx="212">
                  <c:v>25.5</c:v>
                </c:pt>
                <c:pt idx="213">
                  <c:v>21.5</c:v>
                </c:pt>
                <c:pt idx="214">
                  <c:v>28</c:v>
                </c:pt>
                <c:pt idx="215">
                  <c:v>24.5</c:v>
                </c:pt>
                <c:pt idx="216">
                  <c:v>26</c:v>
                </c:pt>
                <c:pt idx="217">
                  <c:v>20.5</c:v>
                </c:pt>
                <c:pt idx="218">
                  <c:v>26</c:v>
                </c:pt>
                <c:pt idx="219">
                  <c:v>19.5</c:v>
                </c:pt>
                <c:pt idx="220">
                  <c:v>18.5</c:v>
                </c:pt>
                <c:pt idx="221">
                  <c:v>21.5</c:v>
                </c:pt>
                <c:pt idx="222">
                  <c:v>24.5</c:v>
                </c:pt>
                <c:pt idx="223">
                  <c:v>21</c:v>
                </c:pt>
                <c:pt idx="224">
                  <c:v>23</c:v>
                </c:pt>
                <c:pt idx="225">
                  <c:v>22.5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17.5</c:v>
                </c:pt>
                <c:pt idx="230">
                  <c:v>23.5</c:v>
                </c:pt>
                <c:pt idx="231">
                  <c:v>21.5</c:v>
                </c:pt>
                <c:pt idx="232">
                  <c:v>28</c:v>
                </c:pt>
                <c:pt idx="233">
                  <c:v>26</c:v>
                </c:pt>
                <c:pt idx="234">
                  <c:v>21</c:v>
                </c:pt>
                <c:pt idx="235">
                  <c:v>23.5</c:v>
                </c:pt>
                <c:pt idx="236">
                  <c:v>27</c:v>
                </c:pt>
                <c:pt idx="237">
                  <c:v>23</c:v>
                </c:pt>
                <c:pt idx="238">
                  <c:v>19</c:v>
                </c:pt>
                <c:pt idx="239">
                  <c:v>20.5</c:v>
                </c:pt>
                <c:pt idx="240">
                  <c:v>23.5</c:v>
                </c:pt>
                <c:pt idx="241">
                  <c:v>25</c:v>
                </c:pt>
                <c:pt idx="242">
                  <c:v>25</c:v>
                </c:pt>
                <c:pt idx="243">
                  <c:v>23</c:v>
                </c:pt>
                <c:pt idx="244">
                  <c:v>20</c:v>
                </c:pt>
                <c:pt idx="245">
                  <c:v>22</c:v>
                </c:pt>
                <c:pt idx="246">
                  <c:v>22.5</c:v>
                </c:pt>
                <c:pt idx="247">
                  <c:v>20.5</c:v>
                </c:pt>
                <c:pt idx="248">
                  <c:v>22</c:v>
                </c:pt>
                <c:pt idx="249">
                  <c:v>25</c:v>
                </c:pt>
                <c:pt idx="250">
                  <c:v>23</c:v>
                </c:pt>
                <c:pt idx="251">
                  <c:v>23.5</c:v>
                </c:pt>
                <c:pt idx="252">
                  <c:v>23.5</c:v>
                </c:pt>
                <c:pt idx="253">
                  <c:v>24</c:v>
                </c:pt>
                <c:pt idx="254">
                  <c:v>23.5</c:v>
                </c:pt>
                <c:pt idx="255">
                  <c:v>21.5</c:v>
                </c:pt>
                <c:pt idx="256">
                  <c:v>24</c:v>
                </c:pt>
                <c:pt idx="257">
                  <c:v>19.5</c:v>
                </c:pt>
                <c:pt idx="258">
                  <c:v>17</c:v>
                </c:pt>
                <c:pt idx="259">
                  <c:v>21</c:v>
                </c:pt>
                <c:pt idx="260">
                  <c:v>22.5</c:v>
                </c:pt>
                <c:pt idx="261">
                  <c:v>25</c:v>
                </c:pt>
                <c:pt idx="262">
                  <c:v>26</c:v>
                </c:pt>
                <c:pt idx="263">
                  <c:v>23.5</c:v>
                </c:pt>
                <c:pt idx="264">
                  <c:v>24</c:v>
                </c:pt>
                <c:pt idx="265">
                  <c:v>21</c:v>
                </c:pt>
                <c:pt idx="266">
                  <c:v>21</c:v>
                </c:pt>
                <c:pt idx="267">
                  <c:v>24.5</c:v>
                </c:pt>
                <c:pt idx="268">
                  <c:v>21</c:v>
                </c:pt>
                <c:pt idx="269">
                  <c:v>20</c:v>
                </c:pt>
                <c:pt idx="270">
                  <c:v>23</c:v>
                </c:pt>
                <c:pt idx="271">
                  <c:v>23.5</c:v>
                </c:pt>
                <c:pt idx="272">
                  <c:v>22</c:v>
                </c:pt>
                <c:pt idx="273">
                  <c:v>19.5</c:v>
                </c:pt>
                <c:pt idx="274">
                  <c:v>22</c:v>
                </c:pt>
                <c:pt idx="275">
                  <c:v>17</c:v>
                </c:pt>
                <c:pt idx="276">
                  <c:v>22.5</c:v>
                </c:pt>
                <c:pt idx="277">
                  <c:v>17.5</c:v>
                </c:pt>
                <c:pt idx="278">
                  <c:v>22.5</c:v>
                </c:pt>
                <c:pt idx="279">
                  <c:v>20</c:v>
                </c:pt>
                <c:pt idx="280">
                  <c:v>20</c:v>
                </c:pt>
                <c:pt idx="281">
                  <c:v>23.5</c:v>
                </c:pt>
                <c:pt idx="282">
                  <c:v>26.5</c:v>
                </c:pt>
                <c:pt idx="283">
                  <c:v>27.5</c:v>
                </c:pt>
                <c:pt idx="284">
                  <c:v>26.5</c:v>
                </c:pt>
                <c:pt idx="285">
                  <c:v>28</c:v>
                </c:pt>
                <c:pt idx="286">
                  <c:v>22.5</c:v>
                </c:pt>
                <c:pt idx="287">
                  <c:v>22</c:v>
                </c:pt>
                <c:pt idx="288">
                  <c:v>23</c:v>
                </c:pt>
                <c:pt idx="289">
                  <c:v>22</c:v>
                </c:pt>
                <c:pt idx="290">
                  <c:v>21.5</c:v>
                </c:pt>
                <c:pt idx="291">
                  <c:v>22.5</c:v>
                </c:pt>
                <c:pt idx="292">
                  <c:v>20.5</c:v>
                </c:pt>
                <c:pt idx="293">
                  <c:v>20</c:v>
                </c:pt>
                <c:pt idx="294">
                  <c:v>22</c:v>
                </c:pt>
                <c:pt idx="295">
                  <c:v>21.5</c:v>
                </c:pt>
                <c:pt idx="296">
                  <c:v>22</c:v>
                </c:pt>
                <c:pt idx="297">
                  <c:v>22.5</c:v>
                </c:pt>
                <c:pt idx="298">
                  <c:v>18</c:v>
                </c:pt>
                <c:pt idx="299">
                  <c:v>19.5</c:v>
                </c:pt>
                <c:pt idx="300">
                  <c:v>21</c:v>
                </c:pt>
                <c:pt idx="301">
                  <c:v>18</c:v>
                </c:pt>
                <c:pt idx="302">
                  <c:v>22.5</c:v>
                </c:pt>
                <c:pt idx="303">
                  <c:v>18</c:v>
                </c:pt>
                <c:pt idx="304">
                  <c:v>22.699118925632334</c:v>
                </c:pt>
                <c:pt idx="305">
                  <c:v>19.5</c:v>
                </c:pt>
                <c:pt idx="306">
                  <c:v>22.5</c:v>
                </c:pt>
                <c:pt idx="307">
                  <c:v>22.5</c:v>
                </c:pt>
                <c:pt idx="308">
                  <c:v>30</c:v>
                </c:pt>
                <c:pt idx="309">
                  <c:v>21</c:v>
                </c:pt>
                <c:pt idx="310">
                  <c:v>19.5</c:v>
                </c:pt>
                <c:pt idx="311">
                  <c:v>22.5</c:v>
                </c:pt>
                <c:pt idx="312">
                  <c:v>18</c:v>
                </c:pt>
                <c:pt idx="313">
                  <c:v>22.5</c:v>
                </c:pt>
                <c:pt idx="314">
                  <c:v>21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18.248287590894659</c:v>
                </c:pt>
                <c:pt idx="320">
                  <c:v>21</c:v>
                </c:pt>
                <c:pt idx="321">
                  <c:v>25.675864152935535</c:v>
                </c:pt>
                <c:pt idx="322">
                  <c:v>21</c:v>
                </c:pt>
                <c:pt idx="323">
                  <c:v>22.699118925632334</c:v>
                </c:pt>
                <c:pt idx="324">
                  <c:v>19.5</c:v>
                </c:pt>
                <c:pt idx="325">
                  <c:v>18</c:v>
                </c:pt>
                <c:pt idx="326">
                  <c:v>25.5</c:v>
                </c:pt>
                <c:pt idx="327">
                  <c:v>24</c:v>
                </c:pt>
                <c:pt idx="328">
                  <c:v>22.945587811167535</c:v>
                </c:pt>
                <c:pt idx="329">
                  <c:v>18</c:v>
                </c:pt>
                <c:pt idx="330">
                  <c:v>21</c:v>
                </c:pt>
                <c:pt idx="331">
                  <c:v>24</c:v>
                </c:pt>
                <c:pt idx="332">
                  <c:v>25.5</c:v>
                </c:pt>
                <c:pt idx="333">
                  <c:v>24</c:v>
                </c:pt>
                <c:pt idx="334">
                  <c:v>19.5</c:v>
                </c:pt>
                <c:pt idx="335">
                  <c:v>24.046829312822098</c:v>
                </c:pt>
                <c:pt idx="336">
                  <c:v>25.5</c:v>
                </c:pt>
                <c:pt idx="337">
                  <c:v>18</c:v>
                </c:pt>
                <c:pt idx="338">
                  <c:v>28.5</c:v>
                </c:pt>
                <c:pt idx="339">
                  <c:v>25.5</c:v>
                </c:pt>
                <c:pt idx="340">
                  <c:v>31.5</c:v>
                </c:pt>
                <c:pt idx="341">
                  <c:v>21</c:v>
                </c:pt>
                <c:pt idx="342">
                  <c:v>25.5</c:v>
                </c:pt>
                <c:pt idx="343">
                  <c:v>30</c:v>
                </c:pt>
                <c:pt idx="344">
                  <c:v>21</c:v>
                </c:pt>
                <c:pt idx="345">
                  <c:v>22.5</c:v>
                </c:pt>
                <c:pt idx="346">
                  <c:v>21</c:v>
                </c:pt>
                <c:pt idx="347">
                  <c:v>19.5</c:v>
                </c:pt>
                <c:pt idx="348">
                  <c:v>22.5</c:v>
                </c:pt>
                <c:pt idx="349">
                  <c:v>22.5</c:v>
                </c:pt>
                <c:pt idx="350">
                  <c:v>28.5</c:v>
                </c:pt>
                <c:pt idx="351">
                  <c:v>28.5</c:v>
                </c:pt>
                <c:pt idx="352">
                  <c:v>21</c:v>
                </c:pt>
                <c:pt idx="353">
                  <c:v>19.5</c:v>
                </c:pt>
                <c:pt idx="354">
                  <c:v>25.5</c:v>
                </c:pt>
                <c:pt idx="355">
                  <c:v>21</c:v>
                </c:pt>
                <c:pt idx="356">
                  <c:v>24</c:v>
                </c:pt>
                <c:pt idx="357">
                  <c:v>21</c:v>
                </c:pt>
                <c:pt idx="358">
                  <c:v>22.5</c:v>
                </c:pt>
                <c:pt idx="359">
                  <c:v>21</c:v>
                </c:pt>
                <c:pt idx="360">
                  <c:v>21.213203435596427</c:v>
                </c:pt>
                <c:pt idx="361">
                  <c:v>27</c:v>
                </c:pt>
                <c:pt idx="362">
                  <c:v>24</c:v>
                </c:pt>
                <c:pt idx="363">
                  <c:v>22.5</c:v>
                </c:pt>
                <c:pt idx="364">
                  <c:v>27</c:v>
                </c:pt>
                <c:pt idx="365">
                  <c:v>30</c:v>
                </c:pt>
                <c:pt idx="366">
                  <c:v>16.5</c:v>
                </c:pt>
                <c:pt idx="367">
                  <c:v>19.5</c:v>
                </c:pt>
                <c:pt idx="368">
                  <c:v>31.5</c:v>
                </c:pt>
                <c:pt idx="369">
                  <c:v>21</c:v>
                </c:pt>
                <c:pt idx="370">
                  <c:v>28.5</c:v>
                </c:pt>
                <c:pt idx="371">
                  <c:v>19.5</c:v>
                </c:pt>
                <c:pt idx="372">
                  <c:v>16.5</c:v>
                </c:pt>
                <c:pt idx="373">
                  <c:v>22.5</c:v>
                </c:pt>
                <c:pt idx="374">
                  <c:v>28.5</c:v>
                </c:pt>
                <c:pt idx="375">
                  <c:v>19.5</c:v>
                </c:pt>
                <c:pt idx="376">
                  <c:v>21</c:v>
                </c:pt>
                <c:pt idx="377">
                  <c:v>16.5</c:v>
                </c:pt>
                <c:pt idx="378">
                  <c:v>19.5</c:v>
                </c:pt>
                <c:pt idx="379">
                  <c:v>16.5</c:v>
                </c:pt>
                <c:pt idx="380">
                  <c:v>12</c:v>
                </c:pt>
                <c:pt idx="381">
                  <c:v>16.5</c:v>
                </c:pt>
                <c:pt idx="382">
                  <c:v>13.583077707206126</c:v>
                </c:pt>
                <c:pt idx="383">
                  <c:v>18</c:v>
                </c:pt>
                <c:pt idx="384">
                  <c:v>15</c:v>
                </c:pt>
                <c:pt idx="385">
                  <c:v>12</c:v>
                </c:pt>
                <c:pt idx="386">
                  <c:v>15</c:v>
                </c:pt>
                <c:pt idx="387">
                  <c:v>15</c:v>
                </c:pt>
                <c:pt idx="388">
                  <c:v>19.5</c:v>
                </c:pt>
                <c:pt idx="389">
                  <c:v>18</c:v>
                </c:pt>
                <c:pt idx="390">
                  <c:v>21</c:v>
                </c:pt>
                <c:pt idx="391">
                  <c:v>19.5</c:v>
                </c:pt>
                <c:pt idx="392">
                  <c:v>18</c:v>
                </c:pt>
                <c:pt idx="393">
                  <c:v>15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18</c:v>
                </c:pt>
                <c:pt idx="398">
                  <c:v>22.5</c:v>
                </c:pt>
                <c:pt idx="399">
                  <c:v>19.5</c:v>
                </c:pt>
                <c:pt idx="400">
                  <c:v>18</c:v>
                </c:pt>
                <c:pt idx="401">
                  <c:v>18.062391868188442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16.5</c:v>
                </c:pt>
                <c:pt idx="406">
                  <c:v>22.5</c:v>
                </c:pt>
                <c:pt idx="407">
                  <c:v>18</c:v>
                </c:pt>
                <c:pt idx="408">
                  <c:v>21</c:v>
                </c:pt>
                <c:pt idx="409">
                  <c:v>22.5</c:v>
                </c:pt>
                <c:pt idx="410">
                  <c:v>22.5</c:v>
                </c:pt>
                <c:pt idx="411">
                  <c:v>21</c:v>
                </c:pt>
                <c:pt idx="412">
                  <c:v>24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21.213203435596427</c:v>
                </c:pt>
                <c:pt idx="419">
                  <c:v>21</c:v>
                </c:pt>
                <c:pt idx="420">
                  <c:v>22.5</c:v>
                </c:pt>
                <c:pt idx="421">
                  <c:v>22.5</c:v>
                </c:pt>
                <c:pt idx="422">
                  <c:v>22.5</c:v>
                </c:pt>
                <c:pt idx="423">
                  <c:v>16.5</c:v>
                </c:pt>
                <c:pt idx="424">
                  <c:v>24</c:v>
                </c:pt>
                <c:pt idx="425">
                  <c:v>24</c:v>
                </c:pt>
                <c:pt idx="426">
                  <c:v>19.5</c:v>
                </c:pt>
                <c:pt idx="427">
                  <c:v>19.5</c:v>
                </c:pt>
                <c:pt idx="428">
                  <c:v>19.5</c:v>
                </c:pt>
                <c:pt idx="429">
                  <c:v>12</c:v>
                </c:pt>
                <c:pt idx="430">
                  <c:v>15</c:v>
                </c:pt>
                <c:pt idx="431">
                  <c:v>19.729419656948856</c:v>
                </c:pt>
                <c:pt idx="432">
                  <c:v>21</c:v>
                </c:pt>
                <c:pt idx="433">
                  <c:v>19.5</c:v>
                </c:pt>
                <c:pt idx="434">
                  <c:v>21.213203435596427</c:v>
                </c:pt>
                <c:pt idx="435">
                  <c:v>19.557607215607948</c:v>
                </c:pt>
                <c:pt idx="436">
                  <c:v>22.5</c:v>
                </c:pt>
                <c:pt idx="437">
                  <c:v>22.5</c:v>
                </c:pt>
                <c:pt idx="438">
                  <c:v>22.5</c:v>
                </c:pt>
                <c:pt idx="439">
                  <c:v>18.062391868188442</c:v>
                </c:pt>
                <c:pt idx="440">
                  <c:v>16.5</c:v>
                </c:pt>
                <c:pt idx="441">
                  <c:v>22.5</c:v>
                </c:pt>
                <c:pt idx="442">
                  <c:v>21</c:v>
                </c:pt>
                <c:pt idx="443">
                  <c:v>21</c:v>
                </c:pt>
                <c:pt idx="444">
                  <c:v>24.186773244895647</c:v>
                </c:pt>
                <c:pt idx="445">
                  <c:v>21</c:v>
                </c:pt>
                <c:pt idx="446">
                  <c:v>37.5</c:v>
                </c:pt>
                <c:pt idx="447">
                  <c:v>21</c:v>
                </c:pt>
                <c:pt idx="448">
                  <c:v>19.5</c:v>
                </c:pt>
                <c:pt idx="449">
                  <c:v>19.5</c:v>
                </c:pt>
                <c:pt idx="450">
                  <c:v>18</c:v>
                </c:pt>
                <c:pt idx="451">
                  <c:v>18</c:v>
                </c:pt>
                <c:pt idx="452">
                  <c:v>21</c:v>
                </c:pt>
                <c:pt idx="453">
                  <c:v>21</c:v>
                </c:pt>
                <c:pt idx="454">
                  <c:v>16.5</c:v>
                </c:pt>
                <c:pt idx="455">
                  <c:v>18.248287590894659</c:v>
                </c:pt>
                <c:pt idx="456">
                  <c:v>18</c:v>
                </c:pt>
                <c:pt idx="457">
                  <c:v>22.5</c:v>
                </c:pt>
                <c:pt idx="458">
                  <c:v>21</c:v>
                </c:pt>
                <c:pt idx="459">
                  <c:v>18</c:v>
                </c:pt>
                <c:pt idx="460">
                  <c:v>28.657459761814199</c:v>
                </c:pt>
                <c:pt idx="461">
                  <c:v>22.5</c:v>
                </c:pt>
                <c:pt idx="462">
                  <c:v>13.583077707206126</c:v>
                </c:pt>
                <c:pt idx="463">
                  <c:v>13.5</c:v>
                </c:pt>
                <c:pt idx="464">
                  <c:v>15</c:v>
                </c:pt>
                <c:pt idx="465">
                  <c:v>10.606601717798213</c:v>
                </c:pt>
                <c:pt idx="466">
                  <c:v>16.5</c:v>
                </c:pt>
                <c:pt idx="467">
                  <c:v>16.5</c:v>
                </c:pt>
                <c:pt idx="468">
                  <c:v>18</c:v>
                </c:pt>
                <c:pt idx="469">
                  <c:v>21</c:v>
                </c:pt>
                <c:pt idx="470">
                  <c:v>19.5</c:v>
                </c:pt>
                <c:pt idx="471">
                  <c:v>21.053503271427299</c:v>
                </c:pt>
                <c:pt idx="472">
                  <c:v>19.5</c:v>
                </c:pt>
                <c:pt idx="473">
                  <c:v>19.5</c:v>
                </c:pt>
                <c:pt idx="474">
                  <c:v>16.5</c:v>
                </c:pt>
                <c:pt idx="475">
                  <c:v>16.5</c:v>
                </c:pt>
                <c:pt idx="476">
                  <c:v>15</c:v>
                </c:pt>
                <c:pt idx="477">
                  <c:v>19.557607215607948</c:v>
                </c:pt>
                <c:pt idx="478">
                  <c:v>18</c:v>
                </c:pt>
                <c:pt idx="479">
                  <c:v>18</c:v>
                </c:pt>
                <c:pt idx="480">
                  <c:v>15</c:v>
                </c:pt>
                <c:pt idx="481">
                  <c:v>15</c:v>
                </c:pt>
                <c:pt idx="482">
                  <c:v>13.5</c:v>
                </c:pt>
                <c:pt idx="483">
                  <c:v>15</c:v>
                </c:pt>
                <c:pt idx="484">
                  <c:v>15.074813431681335</c:v>
                </c:pt>
                <c:pt idx="485">
                  <c:v>15.074813431681335</c:v>
                </c:pt>
                <c:pt idx="486">
                  <c:v>15</c:v>
                </c:pt>
                <c:pt idx="487">
                  <c:v>15</c:v>
                </c:pt>
                <c:pt idx="488">
                  <c:v>18</c:v>
                </c:pt>
                <c:pt idx="489">
                  <c:v>24</c:v>
                </c:pt>
                <c:pt idx="490">
                  <c:v>22.5</c:v>
                </c:pt>
                <c:pt idx="491">
                  <c:v>24.186773244895647</c:v>
                </c:pt>
                <c:pt idx="492">
                  <c:v>21.053503271427299</c:v>
                </c:pt>
                <c:pt idx="493">
                  <c:v>21</c:v>
                </c:pt>
                <c:pt idx="494">
                  <c:v>21</c:v>
                </c:pt>
                <c:pt idx="495">
                  <c:v>19.5</c:v>
                </c:pt>
                <c:pt idx="496">
                  <c:v>16.5</c:v>
                </c:pt>
                <c:pt idx="497">
                  <c:v>22.5</c:v>
                </c:pt>
                <c:pt idx="498">
                  <c:v>24</c:v>
                </c:pt>
                <c:pt idx="499">
                  <c:v>24</c:v>
                </c:pt>
                <c:pt idx="500">
                  <c:v>21</c:v>
                </c:pt>
                <c:pt idx="501">
                  <c:v>825.34901708307621</c:v>
                </c:pt>
                <c:pt idx="502">
                  <c:v>30</c:v>
                </c:pt>
                <c:pt idx="503">
                  <c:v>22.5</c:v>
                </c:pt>
                <c:pt idx="504">
                  <c:v>21</c:v>
                </c:pt>
                <c:pt idx="505">
                  <c:v>19.5</c:v>
                </c:pt>
                <c:pt idx="506">
                  <c:v>18</c:v>
                </c:pt>
                <c:pt idx="507">
                  <c:v>19.5</c:v>
                </c:pt>
                <c:pt idx="508">
                  <c:v>22.5</c:v>
                </c:pt>
                <c:pt idx="509">
                  <c:v>25.5</c:v>
                </c:pt>
                <c:pt idx="510">
                  <c:v>22.5</c:v>
                </c:pt>
                <c:pt idx="511">
                  <c:v>22.5</c:v>
                </c:pt>
                <c:pt idx="512">
                  <c:v>22.5</c:v>
                </c:pt>
                <c:pt idx="513">
                  <c:v>25.5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19.5</c:v>
                </c:pt>
                <c:pt idx="519">
                  <c:v>19.5</c:v>
                </c:pt>
                <c:pt idx="520">
                  <c:v>24</c:v>
                </c:pt>
                <c:pt idx="521">
                  <c:v>19.5</c:v>
                </c:pt>
                <c:pt idx="522">
                  <c:v>19.5</c:v>
                </c:pt>
                <c:pt idx="523">
                  <c:v>22.5</c:v>
                </c:pt>
                <c:pt idx="524">
                  <c:v>22.5</c:v>
                </c:pt>
                <c:pt idx="525">
                  <c:v>21</c:v>
                </c:pt>
                <c:pt idx="526">
                  <c:v>151.07613974417006</c:v>
                </c:pt>
                <c:pt idx="527">
                  <c:v>21</c:v>
                </c:pt>
                <c:pt idx="528">
                  <c:v>22.5</c:v>
                </c:pt>
                <c:pt idx="529">
                  <c:v>22.5</c:v>
                </c:pt>
                <c:pt idx="530">
                  <c:v>21</c:v>
                </c:pt>
                <c:pt idx="531">
                  <c:v>22.5</c:v>
                </c:pt>
                <c:pt idx="532">
                  <c:v>2985.0847977905087</c:v>
                </c:pt>
                <c:pt idx="533">
                  <c:v>27</c:v>
                </c:pt>
                <c:pt idx="534">
                  <c:v>21</c:v>
                </c:pt>
                <c:pt idx="535">
                  <c:v>19.5</c:v>
                </c:pt>
                <c:pt idx="536">
                  <c:v>25.5</c:v>
                </c:pt>
                <c:pt idx="537">
                  <c:v>22.5</c:v>
                </c:pt>
                <c:pt idx="538">
                  <c:v>21</c:v>
                </c:pt>
                <c:pt idx="539">
                  <c:v>22.5</c:v>
                </c:pt>
                <c:pt idx="540">
                  <c:v>22.5</c:v>
                </c:pt>
                <c:pt idx="541">
                  <c:v>22.5</c:v>
                </c:pt>
                <c:pt idx="542">
                  <c:v>22.5</c:v>
                </c:pt>
                <c:pt idx="543">
                  <c:v>22.5</c:v>
                </c:pt>
                <c:pt idx="544">
                  <c:v>21</c:v>
                </c:pt>
                <c:pt idx="545">
                  <c:v>22.5</c:v>
                </c:pt>
                <c:pt idx="546">
                  <c:v>22.5</c:v>
                </c:pt>
                <c:pt idx="547">
                  <c:v>19.5</c:v>
                </c:pt>
                <c:pt idx="548">
                  <c:v>24</c:v>
                </c:pt>
                <c:pt idx="549">
                  <c:v>24</c:v>
                </c:pt>
                <c:pt idx="550">
                  <c:v>22.5</c:v>
                </c:pt>
                <c:pt idx="551">
                  <c:v>21</c:v>
                </c:pt>
                <c:pt idx="552">
                  <c:v>21</c:v>
                </c:pt>
                <c:pt idx="553">
                  <c:v>27</c:v>
                </c:pt>
                <c:pt idx="554">
                  <c:v>55.5</c:v>
                </c:pt>
                <c:pt idx="555">
                  <c:v>27</c:v>
                </c:pt>
                <c:pt idx="556">
                  <c:v>25.5</c:v>
                </c:pt>
                <c:pt idx="557">
                  <c:v>22.5</c:v>
                </c:pt>
                <c:pt idx="558">
                  <c:v>25.5</c:v>
                </c:pt>
                <c:pt idx="559">
                  <c:v>24</c:v>
                </c:pt>
                <c:pt idx="560">
                  <c:v>25.5</c:v>
                </c:pt>
                <c:pt idx="561">
                  <c:v>25.5</c:v>
                </c:pt>
                <c:pt idx="562">
                  <c:v>24</c:v>
                </c:pt>
                <c:pt idx="563">
                  <c:v>22.5</c:v>
                </c:pt>
                <c:pt idx="564">
                  <c:v>22.5</c:v>
                </c:pt>
                <c:pt idx="565">
                  <c:v>22.5</c:v>
                </c:pt>
                <c:pt idx="566">
                  <c:v>19.5</c:v>
                </c:pt>
                <c:pt idx="567">
                  <c:v>19.5</c:v>
                </c:pt>
                <c:pt idx="568">
                  <c:v>24</c:v>
                </c:pt>
                <c:pt idx="569">
                  <c:v>25.5</c:v>
                </c:pt>
                <c:pt idx="570">
                  <c:v>24</c:v>
                </c:pt>
                <c:pt idx="571">
                  <c:v>21</c:v>
                </c:pt>
                <c:pt idx="572">
                  <c:v>21</c:v>
                </c:pt>
                <c:pt idx="573">
                  <c:v>22.5</c:v>
                </c:pt>
                <c:pt idx="574">
                  <c:v>21</c:v>
                </c:pt>
                <c:pt idx="575">
                  <c:v>22.5</c:v>
                </c:pt>
                <c:pt idx="576">
                  <c:v>22.5</c:v>
                </c:pt>
                <c:pt idx="577">
                  <c:v>22.5</c:v>
                </c:pt>
                <c:pt idx="578">
                  <c:v>24</c:v>
                </c:pt>
                <c:pt idx="579">
                  <c:v>24</c:v>
                </c:pt>
                <c:pt idx="580">
                  <c:v>21</c:v>
                </c:pt>
                <c:pt idx="581">
                  <c:v>24</c:v>
                </c:pt>
                <c:pt idx="582">
                  <c:v>19.5</c:v>
                </c:pt>
                <c:pt idx="583">
                  <c:v>22.5</c:v>
                </c:pt>
                <c:pt idx="584">
                  <c:v>24.418230894149559</c:v>
                </c:pt>
                <c:pt idx="585">
                  <c:v>21</c:v>
                </c:pt>
                <c:pt idx="586">
                  <c:v>24</c:v>
                </c:pt>
                <c:pt idx="587">
                  <c:v>22.5</c:v>
                </c:pt>
                <c:pt idx="588">
                  <c:v>22.5</c:v>
                </c:pt>
                <c:pt idx="589">
                  <c:v>24</c:v>
                </c:pt>
                <c:pt idx="590">
                  <c:v>24</c:v>
                </c:pt>
                <c:pt idx="591">
                  <c:v>27</c:v>
                </c:pt>
                <c:pt idx="592">
                  <c:v>22.5</c:v>
                </c:pt>
                <c:pt idx="593">
                  <c:v>21</c:v>
                </c:pt>
                <c:pt idx="594">
                  <c:v>22.5</c:v>
                </c:pt>
                <c:pt idx="595">
                  <c:v>22.5</c:v>
                </c:pt>
                <c:pt idx="596">
                  <c:v>25.5</c:v>
                </c:pt>
                <c:pt idx="597">
                  <c:v>22.5</c:v>
                </c:pt>
                <c:pt idx="598">
                  <c:v>24</c:v>
                </c:pt>
                <c:pt idx="599">
                  <c:v>24</c:v>
                </c:pt>
                <c:pt idx="600">
                  <c:v>22.5</c:v>
                </c:pt>
                <c:pt idx="601">
                  <c:v>21</c:v>
                </c:pt>
                <c:pt idx="602">
                  <c:v>21</c:v>
                </c:pt>
                <c:pt idx="603">
                  <c:v>19.5</c:v>
                </c:pt>
                <c:pt idx="604">
                  <c:v>19.5</c:v>
                </c:pt>
                <c:pt idx="605">
                  <c:v>19.5</c:v>
                </c:pt>
                <c:pt idx="606">
                  <c:v>22.5</c:v>
                </c:pt>
                <c:pt idx="607">
                  <c:v>19.5</c:v>
                </c:pt>
                <c:pt idx="608">
                  <c:v>22.5</c:v>
                </c:pt>
                <c:pt idx="609">
                  <c:v>21</c:v>
                </c:pt>
                <c:pt idx="610">
                  <c:v>16.5</c:v>
                </c:pt>
                <c:pt idx="611">
                  <c:v>25.5</c:v>
                </c:pt>
                <c:pt idx="612">
                  <c:v>22.5</c:v>
                </c:pt>
                <c:pt idx="613">
                  <c:v>25.5</c:v>
                </c:pt>
                <c:pt idx="614">
                  <c:v>22.5</c:v>
                </c:pt>
                <c:pt idx="615">
                  <c:v>19.5</c:v>
                </c:pt>
                <c:pt idx="616">
                  <c:v>24</c:v>
                </c:pt>
                <c:pt idx="617">
                  <c:v>27</c:v>
                </c:pt>
                <c:pt idx="618">
                  <c:v>25.5</c:v>
                </c:pt>
                <c:pt idx="619">
                  <c:v>24</c:v>
                </c:pt>
                <c:pt idx="620">
                  <c:v>22.5</c:v>
                </c:pt>
                <c:pt idx="621">
                  <c:v>21</c:v>
                </c:pt>
                <c:pt idx="622">
                  <c:v>24</c:v>
                </c:pt>
                <c:pt idx="623">
                  <c:v>22.5</c:v>
                </c:pt>
                <c:pt idx="624">
                  <c:v>21</c:v>
                </c:pt>
                <c:pt idx="625">
                  <c:v>24</c:v>
                </c:pt>
                <c:pt idx="626">
                  <c:v>18</c:v>
                </c:pt>
                <c:pt idx="627">
                  <c:v>19.5</c:v>
                </c:pt>
                <c:pt idx="628">
                  <c:v>27</c:v>
                </c:pt>
                <c:pt idx="629">
                  <c:v>25.5</c:v>
                </c:pt>
                <c:pt idx="630">
                  <c:v>24</c:v>
                </c:pt>
                <c:pt idx="631">
                  <c:v>27</c:v>
                </c:pt>
                <c:pt idx="632">
                  <c:v>22.5</c:v>
                </c:pt>
                <c:pt idx="633">
                  <c:v>25.5</c:v>
                </c:pt>
                <c:pt idx="634">
                  <c:v>25.5</c:v>
                </c:pt>
                <c:pt idx="635">
                  <c:v>27</c:v>
                </c:pt>
                <c:pt idx="636">
                  <c:v>24</c:v>
                </c:pt>
                <c:pt idx="637">
                  <c:v>19.5</c:v>
                </c:pt>
                <c:pt idx="638">
                  <c:v>25.5</c:v>
                </c:pt>
                <c:pt idx="639">
                  <c:v>24</c:v>
                </c:pt>
                <c:pt idx="640">
                  <c:v>22.5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22.5</c:v>
                </c:pt>
                <c:pt idx="646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8-4703-95D9-0CE6521A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59567"/>
        <c:axId val="965159983"/>
      </c:scatterChart>
      <c:valAx>
        <c:axId val="9651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5159983"/>
        <c:crosses val="autoZero"/>
        <c:crossBetween val="midCat"/>
      </c:valAx>
      <c:valAx>
        <c:axId val="9651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51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비교 결과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두께(um)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Sheet2!$B$2:$B$240</c:f>
              <c:numCache>
                <c:formatCode>General</c:formatCode>
                <c:ptCount val="239"/>
                <c:pt idx="0">
                  <c:v>18</c:v>
                </c:pt>
                <c:pt idx="1">
                  <c:v>18.062391868188442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16.5</c:v>
                </c:pt>
                <c:pt idx="6">
                  <c:v>22.5</c:v>
                </c:pt>
                <c:pt idx="7">
                  <c:v>18</c:v>
                </c:pt>
                <c:pt idx="8">
                  <c:v>21</c:v>
                </c:pt>
                <c:pt idx="9">
                  <c:v>22.5</c:v>
                </c:pt>
                <c:pt idx="10">
                  <c:v>22.5</c:v>
                </c:pt>
                <c:pt idx="11">
                  <c:v>21</c:v>
                </c:pt>
                <c:pt idx="12">
                  <c:v>24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21.213203435596427</c:v>
                </c:pt>
                <c:pt idx="19">
                  <c:v>21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16.5</c:v>
                </c:pt>
                <c:pt idx="24">
                  <c:v>24</c:v>
                </c:pt>
                <c:pt idx="25">
                  <c:v>24</c:v>
                </c:pt>
                <c:pt idx="26">
                  <c:v>19.5</c:v>
                </c:pt>
                <c:pt idx="27">
                  <c:v>19.5</c:v>
                </c:pt>
                <c:pt idx="28">
                  <c:v>19.5</c:v>
                </c:pt>
                <c:pt idx="29">
                  <c:v>12</c:v>
                </c:pt>
                <c:pt idx="30">
                  <c:v>15</c:v>
                </c:pt>
                <c:pt idx="31">
                  <c:v>19.729419656948856</c:v>
                </c:pt>
                <c:pt idx="32">
                  <c:v>21</c:v>
                </c:pt>
                <c:pt idx="33">
                  <c:v>19.5</c:v>
                </c:pt>
                <c:pt idx="34">
                  <c:v>21.213203435596427</c:v>
                </c:pt>
                <c:pt idx="35">
                  <c:v>19.557607215607948</c:v>
                </c:pt>
                <c:pt idx="36">
                  <c:v>22.5</c:v>
                </c:pt>
                <c:pt idx="37">
                  <c:v>22.5</c:v>
                </c:pt>
                <c:pt idx="38">
                  <c:v>22.5</c:v>
                </c:pt>
                <c:pt idx="39">
                  <c:v>18.062391868188442</c:v>
                </c:pt>
                <c:pt idx="40">
                  <c:v>16.5</c:v>
                </c:pt>
                <c:pt idx="41">
                  <c:v>22.5</c:v>
                </c:pt>
                <c:pt idx="42">
                  <c:v>21</c:v>
                </c:pt>
                <c:pt idx="43">
                  <c:v>21</c:v>
                </c:pt>
                <c:pt idx="44">
                  <c:v>24.186773244895647</c:v>
                </c:pt>
                <c:pt idx="45">
                  <c:v>21</c:v>
                </c:pt>
                <c:pt idx="46">
                  <c:v>21</c:v>
                </c:pt>
                <c:pt idx="47">
                  <c:v>19.5</c:v>
                </c:pt>
                <c:pt idx="48">
                  <c:v>19.5</c:v>
                </c:pt>
                <c:pt idx="49">
                  <c:v>18</c:v>
                </c:pt>
                <c:pt idx="50">
                  <c:v>18</c:v>
                </c:pt>
                <c:pt idx="51">
                  <c:v>21</c:v>
                </c:pt>
                <c:pt idx="52">
                  <c:v>21</c:v>
                </c:pt>
                <c:pt idx="53">
                  <c:v>16.5</c:v>
                </c:pt>
                <c:pt idx="54">
                  <c:v>18.248287590894659</c:v>
                </c:pt>
                <c:pt idx="55">
                  <c:v>18</c:v>
                </c:pt>
                <c:pt idx="56">
                  <c:v>22.5</c:v>
                </c:pt>
                <c:pt idx="57">
                  <c:v>21</c:v>
                </c:pt>
                <c:pt idx="58">
                  <c:v>18</c:v>
                </c:pt>
                <c:pt idx="59">
                  <c:v>28.657459761814199</c:v>
                </c:pt>
                <c:pt idx="60">
                  <c:v>22.5</c:v>
                </c:pt>
                <c:pt idx="61">
                  <c:v>13.583077707206126</c:v>
                </c:pt>
                <c:pt idx="62">
                  <c:v>13.5</c:v>
                </c:pt>
                <c:pt idx="63">
                  <c:v>15</c:v>
                </c:pt>
                <c:pt idx="64">
                  <c:v>10.606601717798213</c:v>
                </c:pt>
                <c:pt idx="65">
                  <c:v>16.5</c:v>
                </c:pt>
                <c:pt idx="66">
                  <c:v>16.5</c:v>
                </c:pt>
                <c:pt idx="67">
                  <c:v>18</c:v>
                </c:pt>
                <c:pt idx="68">
                  <c:v>21</c:v>
                </c:pt>
                <c:pt idx="69">
                  <c:v>19.5</c:v>
                </c:pt>
                <c:pt idx="70">
                  <c:v>21.053503271427299</c:v>
                </c:pt>
                <c:pt idx="71">
                  <c:v>19.5</c:v>
                </c:pt>
                <c:pt idx="72">
                  <c:v>19.5</c:v>
                </c:pt>
                <c:pt idx="73">
                  <c:v>16.5</c:v>
                </c:pt>
                <c:pt idx="74">
                  <c:v>16.5</c:v>
                </c:pt>
                <c:pt idx="75">
                  <c:v>15</c:v>
                </c:pt>
                <c:pt idx="76">
                  <c:v>19.557607215607948</c:v>
                </c:pt>
                <c:pt idx="77">
                  <c:v>18</c:v>
                </c:pt>
                <c:pt idx="78">
                  <c:v>18</c:v>
                </c:pt>
                <c:pt idx="79">
                  <c:v>15</c:v>
                </c:pt>
                <c:pt idx="80">
                  <c:v>15</c:v>
                </c:pt>
                <c:pt idx="81">
                  <c:v>13.5</c:v>
                </c:pt>
                <c:pt idx="82">
                  <c:v>15</c:v>
                </c:pt>
                <c:pt idx="83">
                  <c:v>15.074813431681335</c:v>
                </c:pt>
                <c:pt idx="84">
                  <c:v>15.074813431681335</c:v>
                </c:pt>
                <c:pt idx="85">
                  <c:v>15</c:v>
                </c:pt>
                <c:pt idx="86">
                  <c:v>15</c:v>
                </c:pt>
                <c:pt idx="87">
                  <c:v>18</c:v>
                </c:pt>
                <c:pt idx="88">
                  <c:v>24</c:v>
                </c:pt>
                <c:pt idx="89">
                  <c:v>22.5</c:v>
                </c:pt>
                <c:pt idx="90">
                  <c:v>24.186773244895647</c:v>
                </c:pt>
                <c:pt idx="91">
                  <c:v>21.053503271427299</c:v>
                </c:pt>
                <c:pt idx="92">
                  <c:v>21</c:v>
                </c:pt>
                <c:pt idx="93">
                  <c:v>21</c:v>
                </c:pt>
                <c:pt idx="94">
                  <c:v>19.5</c:v>
                </c:pt>
                <c:pt idx="95">
                  <c:v>16.5</c:v>
                </c:pt>
                <c:pt idx="96">
                  <c:v>22.5</c:v>
                </c:pt>
                <c:pt idx="97">
                  <c:v>24</c:v>
                </c:pt>
                <c:pt idx="98">
                  <c:v>24</c:v>
                </c:pt>
                <c:pt idx="99">
                  <c:v>21</c:v>
                </c:pt>
                <c:pt idx="100">
                  <c:v>30</c:v>
                </c:pt>
                <c:pt idx="101">
                  <c:v>22.5</c:v>
                </c:pt>
                <c:pt idx="102">
                  <c:v>21</c:v>
                </c:pt>
                <c:pt idx="103">
                  <c:v>19.5</c:v>
                </c:pt>
                <c:pt idx="104">
                  <c:v>18</c:v>
                </c:pt>
                <c:pt idx="105">
                  <c:v>19.5</c:v>
                </c:pt>
                <c:pt idx="106">
                  <c:v>22.5</c:v>
                </c:pt>
                <c:pt idx="107">
                  <c:v>25.5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25.5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19.5</c:v>
                </c:pt>
                <c:pt idx="117">
                  <c:v>19.5</c:v>
                </c:pt>
                <c:pt idx="118">
                  <c:v>24</c:v>
                </c:pt>
                <c:pt idx="119">
                  <c:v>19.5</c:v>
                </c:pt>
                <c:pt idx="120">
                  <c:v>19.5</c:v>
                </c:pt>
                <c:pt idx="121">
                  <c:v>22.5</c:v>
                </c:pt>
                <c:pt idx="122">
                  <c:v>22.5</c:v>
                </c:pt>
                <c:pt idx="123">
                  <c:v>21</c:v>
                </c:pt>
                <c:pt idx="124">
                  <c:v>21</c:v>
                </c:pt>
                <c:pt idx="125">
                  <c:v>22.5</c:v>
                </c:pt>
                <c:pt idx="126">
                  <c:v>22.5</c:v>
                </c:pt>
                <c:pt idx="127">
                  <c:v>21</c:v>
                </c:pt>
                <c:pt idx="128">
                  <c:v>22.5</c:v>
                </c:pt>
                <c:pt idx="129">
                  <c:v>27</c:v>
                </c:pt>
                <c:pt idx="130">
                  <c:v>21</c:v>
                </c:pt>
                <c:pt idx="131">
                  <c:v>19.5</c:v>
                </c:pt>
                <c:pt idx="132">
                  <c:v>25.5</c:v>
                </c:pt>
                <c:pt idx="133">
                  <c:v>22.5</c:v>
                </c:pt>
                <c:pt idx="134">
                  <c:v>21</c:v>
                </c:pt>
                <c:pt idx="135">
                  <c:v>22.5</c:v>
                </c:pt>
                <c:pt idx="136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21</c:v>
                </c:pt>
                <c:pt idx="141">
                  <c:v>22.5</c:v>
                </c:pt>
                <c:pt idx="142">
                  <c:v>22.5</c:v>
                </c:pt>
                <c:pt idx="143">
                  <c:v>19.5</c:v>
                </c:pt>
                <c:pt idx="144">
                  <c:v>24</c:v>
                </c:pt>
                <c:pt idx="145">
                  <c:v>24</c:v>
                </c:pt>
                <c:pt idx="146">
                  <c:v>22.5</c:v>
                </c:pt>
                <c:pt idx="147">
                  <c:v>21</c:v>
                </c:pt>
                <c:pt idx="148">
                  <c:v>21</c:v>
                </c:pt>
                <c:pt idx="149">
                  <c:v>27</c:v>
                </c:pt>
                <c:pt idx="150">
                  <c:v>27</c:v>
                </c:pt>
                <c:pt idx="151">
                  <c:v>25.5</c:v>
                </c:pt>
                <c:pt idx="152">
                  <c:v>22.5</c:v>
                </c:pt>
                <c:pt idx="153">
                  <c:v>25.5</c:v>
                </c:pt>
                <c:pt idx="154">
                  <c:v>24</c:v>
                </c:pt>
                <c:pt idx="155">
                  <c:v>25.5</c:v>
                </c:pt>
                <c:pt idx="156">
                  <c:v>25.5</c:v>
                </c:pt>
                <c:pt idx="157">
                  <c:v>24</c:v>
                </c:pt>
                <c:pt idx="158">
                  <c:v>22.5</c:v>
                </c:pt>
                <c:pt idx="159">
                  <c:v>22.5</c:v>
                </c:pt>
                <c:pt idx="160">
                  <c:v>22.5</c:v>
                </c:pt>
                <c:pt idx="161">
                  <c:v>19.5</c:v>
                </c:pt>
                <c:pt idx="162">
                  <c:v>19.5</c:v>
                </c:pt>
                <c:pt idx="163">
                  <c:v>24</c:v>
                </c:pt>
                <c:pt idx="164">
                  <c:v>25.5</c:v>
                </c:pt>
                <c:pt idx="165">
                  <c:v>24</c:v>
                </c:pt>
                <c:pt idx="166">
                  <c:v>21</c:v>
                </c:pt>
                <c:pt idx="167">
                  <c:v>21</c:v>
                </c:pt>
                <c:pt idx="168">
                  <c:v>22.5</c:v>
                </c:pt>
                <c:pt idx="169">
                  <c:v>21</c:v>
                </c:pt>
                <c:pt idx="170">
                  <c:v>22.5</c:v>
                </c:pt>
                <c:pt idx="171">
                  <c:v>22.5</c:v>
                </c:pt>
                <c:pt idx="172">
                  <c:v>22.5</c:v>
                </c:pt>
                <c:pt idx="173">
                  <c:v>24</c:v>
                </c:pt>
                <c:pt idx="174">
                  <c:v>24</c:v>
                </c:pt>
                <c:pt idx="175">
                  <c:v>21</c:v>
                </c:pt>
                <c:pt idx="176">
                  <c:v>24</c:v>
                </c:pt>
                <c:pt idx="177">
                  <c:v>19.5</c:v>
                </c:pt>
                <c:pt idx="178">
                  <c:v>22.5</c:v>
                </c:pt>
                <c:pt idx="179">
                  <c:v>24.418230894149559</c:v>
                </c:pt>
                <c:pt idx="180">
                  <c:v>21</c:v>
                </c:pt>
                <c:pt idx="181">
                  <c:v>24</c:v>
                </c:pt>
                <c:pt idx="182">
                  <c:v>22.5</c:v>
                </c:pt>
                <c:pt idx="183">
                  <c:v>22.5</c:v>
                </c:pt>
                <c:pt idx="184">
                  <c:v>24</c:v>
                </c:pt>
                <c:pt idx="185">
                  <c:v>24</c:v>
                </c:pt>
                <c:pt idx="186">
                  <c:v>27</c:v>
                </c:pt>
                <c:pt idx="187">
                  <c:v>22.5</c:v>
                </c:pt>
                <c:pt idx="188">
                  <c:v>21</c:v>
                </c:pt>
                <c:pt idx="189">
                  <c:v>22.5</c:v>
                </c:pt>
                <c:pt idx="190">
                  <c:v>22.5</c:v>
                </c:pt>
                <c:pt idx="191">
                  <c:v>25.5</c:v>
                </c:pt>
                <c:pt idx="192">
                  <c:v>22.5</c:v>
                </c:pt>
                <c:pt idx="193">
                  <c:v>24</c:v>
                </c:pt>
                <c:pt idx="194">
                  <c:v>24</c:v>
                </c:pt>
                <c:pt idx="195">
                  <c:v>22.5</c:v>
                </c:pt>
                <c:pt idx="196">
                  <c:v>21</c:v>
                </c:pt>
                <c:pt idx="197">
                  <c:v>21</c:v>
                </c:pt>
                <c:pt idx="198">
                  <c:v>19.5</c:v>
                </c:pt>
                <c:pt idx="199">
                  <c:v>19.5</c:v>
                </c:pt>
                <c:pt idx="200">
                  <c:v>19.5</c:v>
                </c:pt>
                <c:pt idx="201">
                  <c:v>22.5</c:v>
                </c:pt>
                <c:pt idx="202">
                  <c:v>19.5</c:v>
                </c:pt>
                <c:pt idx="203">
                  <c:v>22.5</c:v>
                </c:pt>
                <c:pt idx="204">
                  <c:v>21</c:v>
                </c:pt>
                <c:pt idx="205">
                  <c:v>16.5</c:v>
                </c:pt>
                <c:pt idx="206">
                  <c:v>25.5</c:v>
                </c:pt>
                <c:pt idx="207">
                  <c:v>22.5</c:v>
                </c:pt>
                <c:pt idx="208">
                  <c:v>25.5</c:v>
                </c:pt>
                <c:pt idx="209">
                  <c:v>22.5</c:v>
                </c:pt>
                <c:pt idx="210">
                  <c:v>19.5</c:v>
                </c:pt>
                <c:pt idx="211">
                  <c:v>24</c:v>
                </c:pt>
                <c:pt idx="212">
                  <c:v>27</c:v>
                </c:pt>
                <c:pt idx="213">
                  <c:v>25.5</c:v>
                </c:pt>
                <c:pt idx="214">
                  <c:v>24</c:v>
                </c:pt>
                <c:pt idx="215">
                  <c:v>22.5</c:v>
                </c:pt>
                <c:pt idx="216">
                  <c:v>21</c:v>
                </c:pt>
                <c:pt idx="217">
                  <c:v>24</c:v>
                </c:pt>
                <c:pt idx="218">
                  <c:v>22.5</c:v>
                </c:pt>
                <c:pt idx="219">
                  <c:v>21</c:v>
                </c:pt>
                <c:pt idx="220">
                  <c:v>24</c:v>
                </c:pt>
                <c:pt idx="221">
                  <c:v>18</c:v>
                </c:pt>
                <c:pt idx="222">
                  <c:v>19.5</c:v>
                </c:pt>
                <c:pt idx="223">
                  <c:v>27</c:v>
                </c:pt>
                <c:pt idx="224">
                  <c:v>25.5</c:v>
                </c:pt>
                <c:pt idx="225">
                  <c:v>24</c:v>
                </c:pt>
                <c:pt idx="226">
                  <c:v>27</c:v>
                </c:pt>
                <c:pt idx="227">
                  <c:v>22.5</c:v>
                </c:pt>
                <c:pt idx="228">
                  <c:v>25.5</c:v>
                </c:pt>
                <c:pt idx="229">
                  <c:v>25.5</c:v>
                </c:pt>
                <c:pt idx="230">
                  <c:v>27</c:v>
                </c:pt>
                <c:pt idx="231">
                  <c:v>24</c:v>
                </c:pt>
                <c:pt idx="232">
                  <c:v>19.5</c:v>
                </c:pt>
                <c:pt idx="233">
                  <c:v>25.5</c:v>
                </c:pt>
                <c:pt idx="234">
                  <c:v>24</c:v>
                </c:pt>
                <c:pt idx="235">
                  <c:v>22.5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C-41E9-BDC9-188D50BFF00F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예측(um)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Sheet2!$D$2:$D$240</c:f>
              <c:numCache>
                <c:formatCode>General</c:formatCode>
                <c:ptCount val="239"/>
                <c:pt idx="0">
                  <c:v>18.139285714285698</c:v>
                </c:pt>
                <c:pt idx="1">
                  <c:v>15.7392857142857</c:v>
                </c:pt>
                <c:pt idx="2">
                  <c:v>15.2785714285714</c:v>
                </c:pt>
                <c:pt idx="3">
                  <c:v>15.203571428571401</c:v>
                </c:pt>
                <c:pt idx="4">
                  <c:v>16.146428571428501</c:v>
                </c:pt>
                <c:pt idx="5">
                  <c:v>16.6821428571428</c:v>
                </c:pt>
                <c:pt idx="6">
                  <c:v>19.907142857142802</c:v>
                </c:pt>
                <c:pt idx="7">
                  <c:v>15.6642857142857</c:v>
                </c:pt>
                <c:pt idx="8">
                  <c:v>20.410714285714199</c:v>
                </c:pt>
                <c:pt idx="9">
                  <c:v>21.6642857142857</c:v>
                </c:pt>
                <c:pt idx="10">
                  <c:v>20.110714285714199</c:v>
                </c:pt>
                <c:pt idx="11">
                  <c:v>20.3464285714285</c:v>
                </c:pt>
                <c:pt idx="12">
                  <c:v>20.357142857142801</c:v>
                </c:pt>
                <c:pt idx="13">
                  <c:v>19.4892857142857</c:v>
                </c:pt>
                <c:pt idx="14">
                  <c:v>18.8464285714285</c:v>
                </c:pt>
                <c:pt idx="15">
                  <c:v>17.9035714285714</c:v>
                </c:pt>
                <c:pt idx="16">
                  <c:v>18.6642857142857</c:v>
                </c:pt>
                <c:pt idx="17">
                  <c:v>19.564285714285699</c:v>
                </c:pt>
                <c:pt idx="18">
                  <c:v>19.135714285714201</c:v>
                </c:pt>
                <c:pt idx="19">
                  <c:v>21.257142857142799</c:v>
                </c:pt>
                <c:pt idx="20">
                  <c:v>19.6821428571428</c:v>
                </c:pt>
                <c:pt idx="21">
                  <c:v>20.271428571428501</c:v>
                </c:pt>
                <c:pt idx="22">
                  <c:v>19.746428571428499</c:v>
                </c:pt>
                <c:pt idx="23">
                  <c:v>16.435714285714202</c:v>
                </c:pt>
                <c:pt idx="24">
                  <c:v>19.467857142857099</c:v>
                </c:pt>
                <c:pt idx="25">
                  <c:v>20.742857142857101</c:v>
                </c:pt>
                <c:pt idx="26">
                  <c:v>17.689285714285699</c:v>
                </c:pt>
                <c:pt idx="27">
                  <c:v>17.7</c:v>
                </c:pt>
                <c:pt idx="28">
                  <c:v>15.0321428571428</c:v>
                </c:pt>
                <c:pt idx="29">
                  <c:v>10.5</c:v>
                </c:pt>
                <c:pt idx="30">
                  <c:v>11.1964285714285</c:v>
                </c:pt>
                <c:pt idx="31">
                  <c:v>15.396428571428499</c:v>
                </c:pt>
                <c:pt idx="32">
                  <c:v>18.45</c:v>
                </c:pt>
                <c:pt idx="33">
                  <c:v>17.946428571428498</c:v>
                </c:pt>
                <c:pt idx="34">
                  <c:v>17.464285714285701</c:v>
                </c:pt>
                <c:pt idx="35">
                  <c:v>17.689285714285699</c:v>
                </c:pt>
                <c:pt idx="36">
                  <c:v>22.0392857142857</c:v>
                </c:pt>
                <c:pt idx="37">
                  <c:v>21</c:v>
                </c:pt>
                <c:pt idx="38">
                  <c:v>19.735714285714199</c:v>
                </c:pt>
                <c:pt idx="39">
                  <c:v>19.1142857142857</c:v>
                </c:pt>
                <c:pt idx="40">
                  <c:v>15.9214285714285</c:v>
                </c:pt>
                <c:pt idx="41">
                  <c:v>19.799999999999901</c:v>
                </c:pt>
                <c:pt idx="42">
                  <c:v>19.917857142857098</c:v>
                </c:pt>
                <c:pt idx="43">
                  <c:v>19.242857142857101</c:v>
                </c:pt>
                <c:pt idx="44">
                  <c:v>18.0964285714285</c:v>
                </c:pt>
                <c:pt idx="45">
                  <c:v>17.924999999999901</c:v>
                </c:pt>
                <c:pt idx="46">
                  <c:v>19.510714285714201</c:v>
                </c:pt>
                <c:pt idx="47">
                  <c:v>17.978571428571399</c:v>
                </c:pt>
                <c:pt idx="48">
                  <c:v>17.646428571428501</c:v>
                </c:pt>
                <c:pt idx="49">
                  <c:v>15.0964285714285</c:v>
                </c:pt>
                <c:pt idx="50">
                  <c:v>17.100000000000001</c:v>
                </c:pt>
                <c:pt idx="51">
                  <c:v>19.435714285714202</c:v>
                </c:pt>
                <c:pt idx="52">
                  <c:v>18.899999999999999</c:v>
                </c:pt>
                <c:pt idx="53">
                  <c:v>16.928571428571399</c:v>
                </c:pt>
                <c:pt idx="54">
                  <c:v>17.25</c:v>
                </c:pt>
                <c:pt idx="55">
                  <c:v>15.8357142857142</c:v>
                </c:pt>
                <c:pt idx="56">
                  <c:v>20.003571428571401</c:v>
                </c:pt>
                <c:pt idx="57">
                  <c:v>19.189285714285699</c:v>
                </c:pt>
                <c:pt idx="58">
                  <c:v>17.732142857142801</c:v>
                </c:pt>
                <c:pt idx="59">
                  <c:v>19.264285714285698</c:v>
                </c:pt>
                <c:pt idx="60">
                  <c:v>18.3642857142857</c:v>
                </c:pt>
                <c:pt idx="61">
                  <c:v>12.535714285714199</c:v>
                </c:pt>
                <c:pt idx="62">
                  <c:v>12.439285714285701</c:v>
                </c:pt>
                <c:pt idx="63">
                  <c:v>12.5678571428571</c:v>
                </c:pt>
                <c:pt idx="64">
                  <c:v>14.8607142857142</c:v>
                </c:pt>
                <c:pt idx="65">
                  <c:v>16.350000000000001</c:v>
                </c:pt>
                <c:pt idx="66">
                  <c:v>16.2964285714285</c:v>
                </c:pt>
                <c:pt idx="67">
                  <c:v>17.410714285714199</c:v>
                </c:pt>
                <c:pt idx="68">
                  <c:v>18.600000000000001</c:v>
                </c:pt>
                <c:pt idx="69">
                  <c:v>18.9214285714285</c:v>
                </c:pt>
                <c:pt idx="70">
                  <c:v>19.007142857142799</c:v>
                </c:pt>
                <c:pt idx="71">
                  <c:v>20.4321428571428</c:v>
                </c:pt>
                <c:pt idx="72">
                  <c:v>19.135714285714201</c:v>
                </c:pt>
                <c:pt idx="73">
                  <c:v>15.621428571428501</c:v>
                </c:pt>
                <c:pt idx="74">
                  <c:v>15.0428571428571</c:v>
                </c:pt>
                <c:pt idx="75">
                  <c:v>12.7821428571428</c:v>
                </c:pt>
                <c:pt idx="76">
                  <c:v>16.135714285714201</c:v>
                </c:pt>
                <c:pt idx="77">
                  <c:v>14.4428571428571</c:v>
                </c:pt>
                <c:pt idx="78">
                  <c:v>15.524999999999901</c:v>
                </c:pt>
                <c:pt idx="79">
                  <c:v>16.274999999999999</c:v>
                </c:pt>
                <c:pt idx="80">
                  <c:v>11.967857142857101</c:v>
                </c:pt>
                <c:pt idx="81">
                  <c:v>11.9464285714285</c:v>
                </c:pt>
                <c:pt idx="82">
                  <c:v>13.3928571428571</c:v>
                </c:pt>
                <c:pt idx="83">
                  <c:v>12.6</c:v>
                </c:pt>
                <c:pt idx="84">
                  <c:v>12.4607142857142</c:v>
                </c:pt>
                <c:pt idx="85">
                  <c:v>14.5285714285714</c:v>
                </c:pt>
                <c:pt idx="86">
                  <c:v>14.689285714285701</c:v>
                </c:pt>
                <c:pt idx="87">
                  <c:v>16.725000000000001</c:v>
                </c:pt>
                <c:pt idx="88">
                  <c:v>21.053571428571399</c:v>
                </c:pt>
                <c:pt idx="89">
                  <c:v>20.8071428571428</c:v>
                </c:pt>
                <c:pt idx="90">
                  <c:v>19.060714285714202</c:v>
                </c:pt>
                <c:pt idx="91">
                  <c:v>20.646428571428501</c:v>
                </c:pt>
                <c:pt idx="92">
                  <c:v>19.082142857142799</c:v>
                </c:pt>
                <c:pt idx="93">
                  <c:v>19.3928571428571</c:v>
                </c:pt>
                <c:pt idx="94">
                  <c:v>18.953571428571401</c:v>
                </c:pt>
                <c:pt idx="95">
                  <c:v>15.6857142857142</c:v>
                </c:pt>
                <c:pt idx="96">
                  <c:v>20.100000000000001</c:v>
                </c:pt>
                <c:pt idx="97">
                  <c:v>21.5464285714285</c:v>
                </c:pt>
                <c:pt idx="98">
                  <c:v>20.7214285714285</c:v>
                </c:pt>
                <c:pt idx="99">
                  <c:v>20.6142857142857</c:v>
                </c:pt>
                <c:pt idx="100">
                  <c:v>20.464285714285701</c:v>
                </c:pt>
                <c:pt idx="101">
                  <c:v>19.842857142857099</c:v>
                </c:pt>
                <c:pt idx="102">
                  <c:v>19.274999999999999</c:v>
                </c:pt>
                <c:pt idx="103">
                  <c:v>18.010714285714201</c:v>
                </c:pt>
                <c:pt idx="104">
                  <c:v>18.5464285714285</c:v>
                </c:pt>
                <c:pt idx="105">
                  <c:v>17.603571428571399</c:v>
                </c:pt>
                <c:pt idx="106">
                  <c:v>21.867857142857101</c:v>
                </c:pt>
                <c:pt idx="107">
                  <c:v>19.564285714285699</c:v>
                </c:pt>
                <c:pt idx="108">
                  <c:v>19.6714285714285</c:v>
                </c:pt>
                <c:pt idx="109">
                  <c:v>19.157142857142802</c:v>
                </c:pt>
                <c:pt idx="110">
                  <c:v>19.907142857142802</c:v>
                </c:pt>
                <c:pt idx="111">
                  <c:v>23.174999999999901</c:v>
                </c:pt>
                <c:pt idx="112">
                  <c:v>22.521428571428501</c:v>
                </c:pt>
                <c:pt idx="113">
                  <c:v>22.264285714285698</c:v>
                </c:pt>
                <c:pt idx="114">
                  <c:v>23.507142857142799</c:v>
                </c:pt>
                <c:pt idx="115">
                  <c:v>23.25</c:v>
                </c:pt>
                <c:pt idx="116">
                  <c:v>19.2</c:v>
                </c:pt>
                <c:pt idx="117">
                  <c:v>19.285714285714199</c:v>
                </c:pt>
                <c:pt idx="118">
                  <c:v>20.5285714285714</c:v>
                </c:pt>
                <c:pt idx="119">
                  <c:v>20.260714285714201</c:v>
                </c:pt>
                <c:pt idx="120">
                  <c:v>21.032142857142802</c:v>
                </c:pt>
                <c:pt idx="121">
                  <c:v>19.735714285714199</c:v>
                </c:pt>
                <c:pt idx="122">
                  <c:v>19.178571428571399</c:v>
                </c:pt>
                <c:pt idx="123">
                  <c:v>19.189285714285699</c:v>
                </c:pt>
                <c:pt idx="124">
                  <c:v>18.396428571428501</c:v>
                </c:pt>
                <c:pt idx="125">
                  <c:v>20.3464285714285</c:v>
                </c:pt>
                <c:pt idx="126">
                  <c:v>18.600000000000001</c:v>
                </c:pt>
                <c:pt idx="127">
                  <c:v>21.225000000000001</c:v>
                </c:pt>
                <c:pt idx="128">
                  <c:v>20.507142857142799</c:v>
                </c:pt>
                <c:pt idx="129">
                  <c:v>22.6928571428571</c:v>
                </c:pt>
                <c:pt idx="130">
                  <c:v>19.0285714285714</c:v>
                </c:pt>
                <c:pt idx="131">
                  <c:v>21.332142857142799</c:v>
                </c:pt>
                <c:pt idx="132">
                  <c:v>22.157142857142802</c:v>
                </c:pt>
                <c:pt idx="133">
                  <c:v>19.917857142857098</c:v>
                </c:pt>
                <c:pt idx="134">
                  <c:v>22.3928571428571</c:v>
                </c:pt>
                <c:pt idx="135">
                  <c:v>22.082142857142799</c:v>
                </c:pt>
                <c:pt idx="136">
                  <c:v>22.639285714285698</c:v>
                </c:pt>
                <c:pt idx="137">
                  <c:v>22.2107142857142</c:v>
                </c:pt>
                <c:pt idx="138">
                  <c:v>22.060714285714202</c:v>
                </c:pt>
                <c:pt idx="139">
                  <c:v>20.9142857142857</c:v>
                </c:pt>
                <c:pt idx="140">
                  <c:v>21.0964285714285</c:v>
                </c:pt>
                <c:pt idx="141">
                  <c:v>20.100000000000001</c:v>
                </c:pt>
                <c:pt idx="142">
                  <c:v>18.042857142857098</c:v>
                </c:pt>
                <c:pt idx="143">
                  <c:v>17.496428571428499</c:v>
                </c:pt>
                <c:pt idx="144">
                  <c:v>22.574999999999999</c:v>
                </c:pt>
                <c:pt idx="145">
                  <c:v>20.4428571428571</c:v>
                </c:pt>
                <c:pt idx="146">
                  <c:v>19.457142857142799</c:v>
                </c:pt>
                <c:pt idx="147">
                  <c:v>19.5857142857142</c:v>
                </c:pt>
                <c:pt idx="148">
                  <c:v>17.582142857142799</c:v>
                </c:pt>
                <c:pt idx="149">
                  <c:v>23.1</c:v>
                </c:pt>
                <c:pt idx="150">
                  <c:v>23.121428571428499</c:v>
                </c:pt>
                <c:pt idx="151">
                  <c:v>22.714285714285701</c:v>
                </c:pt>
                <c:pt idx="152">
                  <c:v>21.6428571428571</c:v>
                </c:pt>
                <c:pt idx="153">
                  <c:v>23.7214285714285</c:v>
                </c:pt>
                <c:pt idx="154">
                  <c:v>22.4035714285714</c:v>
                </c:pt>
                <c:pt idx="155">
                  <c:v>23.367857142857101</c:v>
                </c:pt>
                <c:pt idx="156">
                  <c:v>21.407142857142802</c:v>
                </c:pt>
                <c:pt idx="157">
                  <c:v>23.871428571428499</c:v>
                </c:pt>
                <c:pt idx="158">
                  <c:v>20.9892857142857</c:v>
                </c:pt>
                <c:pt idx="159">
                  <c:v>20.625</c:v>
                </c:pt>
                <c:pt idx="160">
                  <c:v>18.5678571428571</c:v>
                </c:pt>
                <c:pt idx="161">
                  <c:v>15.964285714285699</c:v>
                </c:pt>
                <c:pt idx="162">
                  <c:v>16.189285714285699</c:v>
                </c:pt>
                <c:pt idx="163">
                  <c:v>21.4714285714285</c:v>
                </c:pt>
                <c:pt idx="164">
                  <c:v>22.103571428571399</c:v>
                </c:pt>
                <c:pt idx="165">
                  <c:v>21.578571428571401</c:v>
                </c:pt>
                <c:pt idx="166">
                  <c:v>20.228571428571399</c:v>
                </c:pt>
                <c:pt idx="167">
                  <c:v>20.839285714285701</c:v>
                </c:pt>
                <c:pt idx="168">
                  <c:v>21.6428571428571</c:v>
                </c:pt>
                <c:pt idx="169">
                  <c:v>21.010714285714201</c:v>
                </c:pt>
                <c:pt idx="170">
                  <c:v>20.549999999999901</c:v>
                </c:pt>
                <c:pt idx="171">
                  <c:v>20.957142857142799</c:v>
                </c:pt>
                <c:pt idx="172">
                  <c:v>20.732142857142801</c:v>
                </c:pt>
                <c:pt idx="173">
                  <c:v>20.0571428571428</c:v>
                </c:pt>
                <c:pt idx="174">
                  <c:v>18.2892857142857</c:v>
                </c:pt>
                <c:pt idx="175">
                  <c:v>19.746428571428499</c:v>
                </c:pt>
                <c:pt idx="176">
                  <c:v>21.214285714285701</c:v>
                </c:pt>
                <c:pt idx="177">
                  <c:v>17.946428571428498</c:v>
                </c:pt>
                <c:pt idx="178">
                  <c:v>19.649999999999999</c:v>
                </c:pt>
                <c:pt idx="179">
                  <c:v>19.896428571428501</c:v>
                </c:pt>
                <c:pt idx="180">
                  <c:v>19.7785714285714</c:v>
                </c:pt>
                <c:pt idx="181">
                  <c:v>20.924999999999901</c:v>
                </c:pt>
                <c:pt idx="182">
                  <c:v>20.507142857142799</c:v>
                </c:pt>
                <c:pt idx="183">
                  <c:v>19.853571428571399</c:v>
                </c:pt>
                <c:pt idx="184">
                  <c:v>21.310714285714202</c:v>
                </c:pt>
                <c:pt idx="185">
                  <c:v>21.1714285714285</c:v>
                </c:pt>
                <c:pt idx="186">
                  <c:v>23.1428571428571</c:v>
                </c:pt>
                <c:pt idx="187">
                  <c:v>19.9714285714285</c:v>
                </c:pt>
                <c:pt idx="188">
                  <c:v>17.689285714285699</c:v>
                </c:pt>
                <c:pt idx="189">
                  <c:v>19.7892857142857</c:v>
                </c:pt>
                <c:pt idx="190">
                  <c:v>21.117857142857101</c:v>
                </c:pt>
                <c:pt idx="191">
                  <c:v>21.578571428571401</c:v>
                </c:pt>
                <c:pt idx="192">
                  <c:v>21.717857142857099</c:v>
                </c:pt>
                <c:pt idx="193">
                  <c:v>21.814285714285699</c:v>
                </c:pt>
                <c:pt idx="194">
                  <c:v>20.742857142857101</c:v>
                </c:pt>
                <c:pt idx="195">
                  <c:v>20.9035714285714</c:v>
                </c:pt>
                <c:pt idx="196">
                  <c:v>20.324999999999999</c:v>
                </c:pt>
                <c:pt idx="197">
                  <c:v>18.396428571428501</c:v>
                </c:pt>
                <c:pt idx="198">
                  <c:v>18.589285714285701</c:v>
                </c:pt>
                <c:pt idx="199">
                  <c:v>17.378571428571401</c:v>
                </c:pt>
                <c:pt idx="200">
                  <c:v>17.024999999999999</c:v>
                </c:pt>
                <c:pt idx="201">
                  <c:v>20.882142857142799</c:v>
                </c:pt>
                <c:pt idx="202">
                  <c:v>20.024999999999999</c:v>
                </c:pt>
                <c:pt idx="203">
                  <c:v>19.928571428571399</c:v>
                </c:pt>
                <c:pt idx="204">
                  <c:v>18.107142857142801</c:v>
                </c:pt>
                <c:pt idx="205">
                  <c:v>13.242857142857099</c:v>
                </c:pt>
                <c:pt idx="206">
                  <c:v>21.717857142857099</c:v>
                </c:pt>
                <c:pt idx="207">
                  <c:v>21.621428571428499</c:v>
                </c:pt>
                <c:pt idx="208">
                  <c:v>21.3642857142857</c:v>
                </c:pt>
                <c:pt idx="209">
                  <c:v>20.7</c:v>
                </c:pt>
                <c:pt idx="210">
                  <c:v>14.7642857142857</c:v>
                </c:pt>
                <c:pt idx="211">
                  <c:v>21.428571428571399</c:v>
                </c:pt>
                <c:pt idx="212">
                  <c:v>24.385714285714201</c:v>
                </c:pt>
                <c:pt idx="213">
                  <c:v>23.324999999999999</c:v>
                </c:pt>
                <c:pt idx="214">
                  <c:v>23.271428571428501</c:v>
                </c:pt>
                <c:pt idx="215">
                  <c:v>22.0392857142857</c:v>
                </c:pt>
                <c:pt idx="216">
                  <c:v>20.9035714285714</c:v>
                </c:pt>
                <c:pt idx="217">
                  <c:v>22.821428571428498</c:v>
                </c:pt>
                <c:pt idx="218">
                  <c:v>21.15</c:v>
                </c:pt>
                <c:pt idx="219">
                  <c:v>21.107142857142801</c:v>
                </c:pt>
                <c:pt idx="220">
                  <c:v>20.85</c:v>
                </c:pt>
                <c:pt idx="221">
                  <c:v>16.360714285714199</c:v>
                </c:pt>
                <c:pt idx="222">
                  <c:v>21.45</c:v>
                </c:pt>
                <c:pt idx="223">
                  <c:v>23.732142857142801</c:v>
                </c:pt>
                <c:pt idx="224">
                  <c:v>23.314285714285699</c:v>
                </c:pt>
                <c:pt idx="225">
                  <c:v>22.5</c:v>
                </c:pt>
                <c:pt idx="226">
                  <c:v>21.953571428571401</c:v>
                </c:pt>
                <c:pt idx="227">
                  <c:v>20.4214285714285</c:v>
                </c:pt>
                <c:pt idx="228">
                  <c:v>23.2392857142857</c:v>
                </c:pt>
                <c:pt idx="229">
                  <c:v>22.714285714285701</c:v>
                </c:pt>
                <c:pt idx="230">
                  <c:v>24.760714285714201</c:v>
                </c:pt>
                <c:pt idx="231">
                  <c:v>22.842857142857099</c:v>
                </c:pt>
                <c:pt idx="232">
                  <c:v>19.532142857142802</c:v>
                </c:pt>
                <c:pt idx="233">
                  <c:v>23.667857142857098</c:v>
                </c:pt>
                <c:pt idx="234">
                  <c:v>22.457142857142799</c:v>
                </c:pt>
                <c:pt idx="235">
                  <c:v>21.2892857142857</c:v>
                </c:pt>
                <c:pt idx="236">
                  <c:v>21.032142857142802</c:v>
                </c:pt>
                <c:pt idx="237">
                  <c:v>20.732142857142801</c:v>
                </c:pt>
                <c:pt idx="238">
                  <c:v>19.639285714285698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C-41E9-BDC9-188D50BF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91808"/>
        <c:axId val="620492224"/>
      </c:lineChart>
      <c:catAx>
        <c:axId val="62049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idx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92224"/>
        <c:crosses val="autoZero"/>
        <c:auto val="1"/>
        <c:lblAlgn val="ctr"/>
        <c:lblOffset val="100"/>
        <c:noMultiLvlLbl val="0"/>
      </c:catAx>
      <c:valAx>
        <c:axId val="6204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Thickness</a:t>
                </a:r>
                <a:r>
                  <a:rPr lang="en-US" altLang="ko-KR" baseline="0"/>
                  <a:t> (um)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85725</xdr:rowOff>
    </xdr:from>
    <xdr:to>
      <xdr:col>18</xdr:col>
      <xdr:colOff>57150</xdr:colOff>
      <xdr:row>30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08E09B-FFCC-96BE-116E-FCD3C8B27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6</xdr:row>
      <xdr:rowOff>28575</xdr:rowOff>
    </xdr:from>
    <xdr:to>
      <xdr:col>17</xdr:col>
      <xdr:colOff>123824</xdr:colOff>
      <xdr:row>26</xdr:row>
      <xdr:rowOff>180975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66BF46C-915F-4883-8866-0C0B3362B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C476-F12B-4D3B-AE41-4195E61893E5}">
  <dimension ref="A1:P648"/>
  <sheetViews>
    <sheetView topLeftCell="A616" workbookViewId="0">
      <selection activeCell="A648" sqref="A648"/>
    </sheetView>
  </sheetViews>
  <sheetFormatPr defaultRowHeight="16.5" x14ac:dyDescent="0.3"/>
  <cols>
    <col min="2" max="2" width="38" customWidth="1"/>
  </cols>
  <sheetData>
    <row r="1" spans="1:16" x14ac:dyDescent="0.3">
      <c r="A1" t="s">
        <v>1948</v>
      </c>
      <c r="B1" t="s">
        <v>1949</v>
      </c>
      <c r="C1" t="s">
        <v>1950</v>
      </c>
      <c r="D1" t="s">
        <v>1951</v>
      </c>
      <c r="E1" t="s">
        <v>1952</v>
      </c>
      <c r="F1" t="s">
        <v>1953</v>
      </c>
      <c r="G1" t="s">
        <v>1954</v>
      </c>
      <c r="H1" t="s">
        <v>1955</v>
      </c>
      <c r="I1" t="s">
        <v>1956</v>
      </c>
      <c r="J1" t="s">
        <v>1957</v>
      </c>
      <c r="K1" t="s">
        <v>1958</v>
      </c>
      <c r="L1" t="s">
        <v>1959</v>
      </c>
      <c r="M1" t="s">
        <v>1960</v>
      </c>
      <c r="N1" t="s">
        <v>1961</v>
      </c>
      <c r="O1" t="s">
        <v>1962</v>
      </c>
      <c r="P1" t="s">
        <v>1963</v>
      </c>
    </row>
    <row r="2" spans="1:16" x14ac:dyDescent="0.3">
      <c r="A2" t="s">
        <v>0</v>
      </c>
      <c r="B2" t="s">
        <v>1495</v>
      </c>
      <c r="C2">
        <f>VLOOKUP($B2,label_rawdata!$A$1:$O$653,2,FALSE)</f>
        <v>2425</v>
      </c>
      <c r="D2">
        <f>VLOOKUP($B2,label_rawdata!$A$1:$O$653,3,FALSE)</f>
        <v>586</v>
      </c>
      <c r="E2">
        <f>VLOOKUP($B2,label_rawdata!$A$1:$O$653,4,FALSE)</f>
        <v>2442</v>
      </c>
      <c r="F2">
        <f>VLOOKUP($B2,label_rawdata!$A$1:$O$653,5,FALSE)</f>
        <v>586</v>
      </c>
      <c r="G2">
        <f>VLOOKUP($B2,label_rawdata!$A$1:$O$653,6,FALSE)</f>
        <v>2426</v>
      </c>
      <c r="H2">
        <f>VLOOKUP($B2,label_rawdata!$A$1:$O$653,7,FALSE)</f>
        <v>686</v>
      </c>
      <c r="I2">
        <f>VLOOKUP($B2,label_rawdata!$A$1:$O$653,8,FALSE)</f>
        <v>2442</v>
      </c>
      <c r="J2">
        <f>VLOOKUP($B2,label_rawdata!$A$1:$O$653,9,FALSE)</f>
        <v>686</v>
      </c>
      <c r="K2">
        <f>VLOOKUP($B2,label_rawdata!$A$1:$O$653,10,FALSE)</f>
        <v>2426</v>
      </c>
      <c r="L2">
        <f>VLOOKUP($B2,label_rawdata!$A$1:$O$653,11,FALSE)</f>
        <v>786</v>
      </c>
      <c r="M2">
        <f>VLOOKUP($B2,label_rawdata!$A$1:$O$653,12,FALSE)</f>
        <v>2442</v>
      </c>
      <c r="N2">
        <f>VLOOKUP($B2,label_rawdata!$A$1:$O$653,13,FALSE)</f>
        <v>786</v>
      </c>
      <c r="O2">
        <f>VLOOKUP($B2,label_rawdata!$A$1:$O$653,14,FALSE)</f>
        <v>24.5</v>
      </c>
      <c r="P2">
        <f>VLOOKUP($B2,label_rawdata!$A$1:$O$653,15,FALSE)</f>
        <v>16.333333333333332</v>
      </c>
    </row>
    <row r="3" spans="1:16" x14ac:dyDescent="0.3">
      <c r="A3" t="s">
        <v>2</v>
      </c>
      <c r="B3" t="s">
        <v>1496</v>
      </c>
      <c r="C3">
        <f>VLOOKUP($B3,label_rawdata!$A$1:$O$653,2,FALSE)</f>
        <v>2682</v>
      </c>
      <c r="D3">
        <f>VLOOKUP($B3,label_rawdata!$A$1:$O$653,3,FALSE)</f>
        <v>591</v>
      </c>
      <c r="E3">
        <f>VLOOKUP($B3,label_rawdata!$A$1:$O$653,4,FALSE)</f>
        <v>2695</v>
      </c>
      <c r="F3">
        <f>VLOOKUP($B3,label_rawdata!$A$1:$O$653,5,FALSE)</f>
        <v>591</v>
      </c>
      <c r="G3">
        <f>VLOOKUP($B3,label_rawdata!$A$1:$O$653,6,FALSE)</f>
        <v>2682</v>
      </c>
      <c r="H3">
        <f>VLOOKUP($B3,label_rawdata!$A$1:$O$653,7,FALSE)</f>
        <v>691</v>
      </c>
      <c r="I3">
        <f>VLOOKUP($B3,label_rawdata!$A$1:$O$653,8,FALSE)</f>
        <v>2694</v>
      </c>
      <c r="J3">
        <f>VLOOKUP($B3,label_rawdata!$A$1:$O$653,9,FALSE)</f>
        <v>691</v>
      </c>
      <c r="K3">
        <f>VLOOKUP($B3,label_rawdata!$A$1:$O$653,10,FALSE)</f>
        <v>2681</v>
      </c>
      <c r="L3">
        <f>VLOOKUP($B3,label_rawdata!$A$1:$O$653,11,FALSE)</f>
        <v>791</v>
      </c>
      <c r="M3">
        <f>VLOOKUP($B3,label_rawdata!$A$1:$O$653,12,FALSE)</f>
        <v>2693</v>
      </c>
      <c r="N3">
        <f>VLOOKUP($B3,label_rawdata!$A$1:$O$653,13,FALSE)</f>
        <v>791</v>
      </c>
      <c r="O3">
        <f>VLOOKUP($B3,label_rawdata!$A$1:$O$653,14,FALSE)</f>
        <v>18.5</v>
      </c>
      <c r="P3">
        <f>VLOOKUP($B3,label_rawdata!$A$1:$O$653,15,FALSE)</f>
        <v>12.333333333333334</v>
      </c>
    </row>
    <row r="4" spans="1:16" x14ac:dyDescent="0.3">
      <c r="A4" t="s">
        <v>4</v>
      </c>
      <c r="B4" t="s">
        <v>1497</v>
      </c>
      <c r="C4">
        <f>VLOOKUP($B4,label_rawdata!$A$1:$O$653,2,FALSE)</f>
        <v>2604</v>
      </c>
      <c r="D4">
        <f>VLOOKUP($B4,label_rawdata!$A$1:$O$653,3,FALSE)</f>
        <v>598</v>
      </c>
      <c r="E4">
        <f>VLOOKUP($B4,label_rawdata!$A$1:$O$653,4,FALSE)</f>
        <v>2619</v>
      </c>
      <c r="F4">
        <f>VLOOKUP($B4,label_rawdata!$A$1:$O$653,5,FALSE)</f>
        <v>598</v>
      </c>
      <c r="G4">
        <f>VLOOKUP($B4,label_rawdata!$A$1:$O$653,6,FALSE)</f>
        <v>2605</v>
      </c>
      <c r="H4">
        <f>VLOOKUP($B4,label_rawdata!$A$1:$O$653,7,FALSE)</f>
        <v>698</v>
      </c>
      <c r="I4">
        <f>VLOOKUP($B4,label_rawdata!$A$1:$O$653,8,FALSE)</f>
        <v>2619</v>
      </c>
      <c r="J4">
        <f>VLOOKUP($B4,label_rawdata!$A$1:$O$653,9,FALSE)</f>
        <v>698</v>
      </c>
      <c r="K4">
        <f>VLOOKUP($B4,label_rawdata!$A$1:$O$653,10,FALSE)</f>
        <v>2604</v>
      </c>
      <c r="L4">
        <f>VLOOKUP($B4,label_rawdata!$A$1:$O$653,11,FALSE)</f>
        <v>798</v>
      </c>
      <c r="M4">
        <f>VLOOKUP($B4,label_rawdata!$A$1:$O$653,12,FALSE)</f>
        <v>2618</v>
      </c>
      <c r="N4">
        <f>VLOOKUP($B4,label_rawdata!$A$1:$O$653,13,FALSE)</f>
        <v>798</v>
      </c>
      <c r="O4">
        <f>VLOOKUP($B4,label_rawdata!$A$1:$O$653,14,FALSE)</f>
        <v>21.5</v>
      </c>
      <c r="P4">
        <f>VLOOKUP($B4,label_rawdata!$A$1:$O$653,15,FALSE)</f>
        <v>14.333333333333334</v>
      </c>
    </row>
    <row r="5" spans="1:16" x14ac:dyDescent="0.3">
      <c r="A5" t="s">
        <v>6</v>
      </c>
      <c r="B5" t="s">
        <v>1498</v>
      </c>
      <c r="C5">
        <f>VLOOKUP($B5,label_rawdata!$A$1:$O$653,2,FALSE)</f>
        <v>2420</v>
      </c>
      <c r="D5">
        <f>VLOOKUP($B5,label_rawdata!$A$1:$O$653,3,FALSE)</f>
        <v>603</v>
      </c>
      <c r="E5">
        <f>VLOOKUP($B5,label_rawdata!$A$1:$O$653,4,FALSE)</f>
        <v>2427</v>
      </c>
      <c r="F5">
        <f>VLOOKUP($B5,label_rawdata!$A$1:$O$653,5,FALSE)</f>
        <v>603</v>
      </c>
      <c r="G5">
        <f>VLOOKUP($B5,label_rawdata!$A$1:$O$653,6,FALSE)</f>
        <v>2422</v>
      </c>
      <c r="H5">
        <f>VLOOKUP($B5,label_rawdata!$A$1:$O$653,7,FALSE)</f>
        <v>703</v>
      </c>
      <c r="I5">
        <f>VLOOKUP($B5,label_rawdata!$A$1:$O$653,8,FALSE)</f>
        <v>2438</v>
      </c>
      <c r="J5">
        <f>VLOOKUP($B5,label_rawdata!$A$1:$O$653,9,FALSE)</f>
        <v>703</v>
      </c>
      <c r="K5">
        <f>VLOOKUP($B5,label_rawdata!$A$1:$O$653,10,FALSE)</f>
        <v>2422</v>
      </c>
      <c r="L5">
        <f>VLOOKUP($B5,label_rawdata!$A$1:$O$653,11,FALSE)</f>
        <v>803</v>
      </c>
      <c r="M5">
        <f>VLOOKUP($B5,label_rawdata!$A$1:$O$653,12,FALSE)</f>
        <v>2438</v>
      </c>
      <c r="N5">
        <f>VLOOKUP($B5,label_rawdata!$A$1:$O$653,13,FALSE)</f>
        <v>803</v>
      </c>
      <c r="O5">
        <f>VLOOKUP($B5,label_rawdata!$A$1:$O$653,14,FALSE)</f>
        <v>19.5</v>
      </c>
      <c r="P5">
        <f>VLOOKUP($B5,label_rawdata!$A$1:$O$653,15,FALSE)</f>
        <v>13</v>
      </c>
    </row>
    <row r="6" spans="1:16" x14ac:dyDescent="0.3">
      <c r="A6" t="s">
        <v>8</v>
      </c>
      <c r="B6" t="s">
        <v>1499</v>
      </c>
      <c r="C6">
        <f>VLOOKUP($B6,label_rawdata!$A$1:$O$653,2,FALSE)</f>
        <v>2448</v>
      </c>
      <c r="D6">
        <f>VLOOKUP($B6,label_rawdata!$A$1:$O$653,3,FALSE)</f>
        <v>591</v>
      </c>
      <c r="E6">
        <f>VLOOKUP($B6,label_rawdata!$A$1:$O$653,4,FALSE)</f>
        <v>2462</v>
      </c>
      <c r="F6">
        <f>VLOOKUP($B6,label_rawdata!$A$1:$O$653,5,FALSE)</f>
        <v>591</v>
      </c>
      <c r="G6">
        <f>VLOOKUP($B6,label_rawdata!$A$1:$O$653,6,FALSE)</f>
        <v>2450</v>
      </c>
      <c r="H6">
        <f>VLOOKUP($B6,label_rawdata!$A$1:$O$653,7,FALSE)</f>
        <v>691</v>
      </c>
      <c r="I6">
        <f>VLOOKUP($B6,label_rawdata!$A$1:$O$653,8,FALSE)</f>
        <v>2464</v>
      </c>
      <c r="J6">
        <f>VLOOKUP($B6,label_rawdata!$A$1:$O$653,9,FALSE)</f>
        <v>691</v>
      </c>
      <c r="K6">
        <f>VLOOKUP($B6,label_rawdata!$A$1:$O$653,10,FALSE)</f>
        <v>2450</v>
      </c>
      <c r="L6">
        <f>VLOOKUP($B6,label_rawdata!$A$1:$O$653,11,FALSE)</f>
        <v>791</v>
      </c>
      <c r="M6">
        <f>VLOOKUP($B6,label_rawdata!$A$1:$O$653,12,FALSE)</f>
        <v>2464</v>
      </c>
      <c r="N6">
        <f>VLOOKUP($B6,label_rawdata!$A$1:$O$653,13,FALSE)</f>
        <v>791</v>
      </c>
      <c r="O6">
        <f>VLOOKUP($B6,label_rawdata!$A$1:$O$653,14,FALSE)</f>
        <v>21</v>
      </c>
      <c r="P6">
        <f>VLOOKUP($B6,label_rawdata!$A$1:$O$653,15,FALSE)</f>
        <v>14</v>
      </c>
    </row>
    <row r="7" spans="1:16" x14ac:dyDescent="0.3">
      <c r="A7" t="s">
        <v>10</v>
      </c>
      <c r="B7" t="s">
        <v>1501</v>
      </c>
      <c r="C7">
        <f>VLOOKUP($B7,label_rawdata!$A$1:$O$653,2,FALSE)</f>
        <v>2563</v>
      </c>
      <c r="D7">
        <f>VLOOKUP($B7,label_rawdata!$A$1:$O$653,3,FALSE)</f>
        <v>601</v>
      </c>
      <c r="E7">
        <f>VLOOKUP($B7,label_rawdata!$A$1:$O$653,4,FALSE)</f>
        <v>2577</v>
      </c>
      <c r="F7">
        <f>VLOOKUP($B7,label_rawdata!$A$1:$O$653,5,FALSE)</f>
        <v>601</v>
      </c>
      <c r="G7">
        <f>VLOOKUP($B7,label_rawdata!$A$1:$O$653,6,FALSE)</f>
        <v>2564</v>
      </c>
      <c r="H7">
        <f>VLOOKUP($B7,label_rawdata!$A$1:$O$653,7,FALSE)</f>
        <v>701</v>
      </c>
      <c r="I7">
        <f>VLOOKUP($B7,label_rawdata!$A$1:$O$653,8,FALSE)</f>
        <v>2577</v>
      </c>
      <c r="J7">
        <f>VLOOKUP($B7,label_rawdata!$A$1:$O$653,9,FALSE)</f>
        <v>701</v>
      </c>
      <c r="K7">
        <f>VLOOKUP($B7,label_rawdata!$A$1:$O$653,10,FALSE)</f>
        <v>2564</v>
      </c>
      <c r="L7">
        <f>VLOOKUP($B7,label_rawdata!$A$1:$O$653,11,FALSE)</f>
        <v>801</v>
      </c>
      <c r="M7">
        <f>VLOOKUP($B7,label_rawdata!$A$1:$O$653,12,FALSE)</f>
        <v>2577</v>
      </c>
      <c r="N7">
        <f>VLOOKUP($B7,label_rawdata!$A$1:$O$653,13,FALSE)</f>
        <v>801</v>
      </c>
      <c r="O7">
        <f>VLOOKUP($B7,label_rawdata!$A$1:$O$653,14,FALSE)</f>
        <v>20</v>
      </c>
      <c r="P7">
        <f>VLOOKUP($B7,label_rawdata!$A$1:$O$653,15,FALSE)</f>
        <v>13.333333333333334</v>
      </c>
    </row>
    <row r="8" spans="1:16" x14ac:dyDescent="0.3">
      <c r="A8" t="s">
        <v>11</v>
      </c>
      <c r="B8" t="s">
        <v>1502</v>
      </c>
      <c r="C8">
        <f>VLOOKUP($B8,label_rawdata!$A$1:$O$653,2,FALSE)</f>
        <v>2441</v>
      </c>
      <c r="D8">
        <f>VLOOKUP($B8,label_rawdata!$A$1:$O$653,3,FALSE)</f>
        <v>594</v>
      </c>
      <c r="E8">
        <f>VLOOKUP($B8,label_rawdata!$A$1:$O$653,4,FALSE)</f>
        <v>2454</v>
      </c>
      <c r="F8">
        <f>VLOOKUP($B8,label_rawdata!$A$1:$O$653,5,FALSE)</f>
        <v>594</v>
      </c>
      <c r="G8">
        <f>VLOOKUP($B8,label_rawdata!$A$1:$O$653,6,FALSE)</f>
        <v>2442</v>
      </c>
      <c r="H8">
        <f>VLOOKUP($B8,label_rawdata!$A$1:$O$653,7,FALSE)</f>
        <v>694</v>
      </c>
      <c r="I8">
        <f>VLOOKUP($B8,label_rawdata!$A$1:$O$653,8,FALSE)</f>
        <v>2456</v>
      </c>
      <c r="J8">
        <f>VLOOKUP($B8,label_rawdata!$A$1:$O$653,9,FALSE)</f>
        <v>694</v>
      </c>
      <c r="K8">
        <f>VLOOKUP($B8,label_rawdata!$A$1:$O$653,10,FALSE)</f>
        <v>2442</v>
      </c>
      <c r="L8">
        <f>VLOOKUP($B8,label_rawdata!$A$1:$O$653,11,FALSE)</f>
        <v>794</v>
      </c>
      <c r="M8">
        <f>VLOOKUP($B8,label_rawdata!$A$1:$O$653,12,FALSE)</f>
        <v>2455</v>
      </c>
      <c r="N8">
        <f>VLOOKUP($B8,label_rawdata!$A$1:$O$653,13,FALSE)</f>
        <v>794</v>
      </c>
      <c r="O8">
        <f>VLOOKUP($B8,label_rawdata!$A$1:$O$653,14,FALSE)</f>
        <v>20</v>
      </c>
      <c r="P8">
        <f>VLOOKUP($B8,label_rawdata!$A$1:$O$653,15,FALSE)</f>
        <v>13.333333333333334</v>
      </c>
    </row>
    <row r="9" spans="1:16" x14ac:dyDescent="0.3">
      <c r="A9" t="s">
        <v>13</v>
      </c>
      <c r="B9" t="s">
        <v>1503</v>
      </c>
      <c r="C9">
        <f>VLOOKUP($B9,label_rawdata!$A$1:$O$653,2,FALSE)</f>
        <v>2412</v>
      </c>
      <c r="D9">
        <f>VLOOKUP($B9,label_rawdata!$A$1:$O$653,3,FALSE)</f>
        <v>532</v>
      </c>
      <c r="E9">
        <f>VLOOKUP($B9,label_rawdata!$A$1:$O$653,4,FALSE)</f>
        <v>2425</v>
      </c>
      <c r="F9">
        <f>VLOOKUP($B9,label_rawdata!$A$1:$O$653,5,FALSE)</f>
        <v>532</v>
      </c>
      <c r="G9">
        <f>VLOOKUP($B9,label_rawdata!$A$1:$O$653,6,FALSE)</f>
        <v>2414</v>
      </c>
      <c r="H9">
        <f>VLOOKUP($B9,label_rawdata!$A$1:$O$653,7,FALSE)</f>
        <v>632</v>
      </c>
      <c r="I9">
        <f>VLOOKUP($B9,label_rawdata!$A$1:$O$653,8,FALSE)</f>
        <v>2427</v>
      </c>
      <c r="J9">
        <f>VLOOKUP($B9,label_rawdata!$A$1:$O$653,9,FALSE)</f>
        <v>632</v>
      </c>
      <c r="K9">
        <f>VLOOKUP($B9,label_rawdata!$A$1:$O$653,10,FALSE)</f>
        <v>2416</v>
      </c>
      <c r="L9">
        <f>VLOOKUP($B9,label_rawdata!$A$1:$O$653,11,FALSE)</f>
        <v>732</v>
      </c>
      <c r="M9">
        <f>VLOOKUP($B9,label_rawdata!$A$1:$O$653,12,FALSE)</f>
        <v>2428</v>
      </c>
      <c r="N9">
        <f>VLOOKUP($B9,label_rawdata!$A$1:$O$653,13,FALSE)</f>
        <v>732</v>
      </c>
      <c r="O9">
        <f>VLOOKUP($B9,label_rawdata!$A$1:$O$653,14,FALSE)</f>
        <v>19</v>
      </c>
      <c r="P9">
        <f>VLOOKUP($B9,label_rawdata!$A$1:$O$653,15,FALSE)</f>
        <v>12.666666666666666</v>
      </c>
    </row>
    <row r="10" spans="1:16" x14ac:dyDescent="0.3">
      <c r="A10" t="s">
        <v>15</v>
      </c>
      <c r="B10" t="s">
        <v>1504</v>
      </c>
      <c r="C10">
        <f>VLOOKUP($B10,label_rawdata!$A$1:$O$653,2,FALSE)</f>
        <v>2505</v>
      </c>
      <c r="D10">
        <f>VLOOKUP($B10,label_rawdata!$A$1:$O$653,3,FALSE)</f>
        <v>599</v>
      </c>
      <c r="E10">
        <f>VLOOKUP($B10,label_rawdata!$A$1:$O$653,4,FALSE)</f>
        <v>2521</v>
      </c>
      <c r="F10">
        <f>VLOOKUP($B10,label_rawdata!$A$1:$O$653,5,FALSE)</f>
        <v>599</v>
      </c>
      <c r="G10">
        <f>VLOOKUP($B10,label_rawdata!$A$1:$O$653,6,FALSE)</f>
        <v>2504</v>
      </c>
      <c r="H10">
        <f>VLOOKUP($B10,label_rawdata!$A$1:$O$653,7,FALSE)</f>
        <v>699</v>
      </c>
      <c r="I10">
        <f>VLOOKUP($B10,label_rawdata!$A$1:$O$653,8,FALSE)</f>
        <v>2519</v>
      </c>
      <c r="J10">
        <f>VLOOKUP($B10,label_rawdata!$A$1:$O$653,9,FALSE)</f>
        <v>699</v>
      </c>
      <c r="K10">
        <f>VLOOKUP($B10,label_rawdata!$A$1:$O$653,10,FALSE)</f>
        <v>2502</v>
      </c>
      <c r="L10">
        <f>VLOOKUP($B10,label_rawdata!$A$1:$O$653,11,FALSE)</f>
        <v>799</v>
      </c>
      <c r="M10">
        <f>VLOOKUP($B10,label_rawdata!$A$1:$O$653,12,FALSE)</f>
        <v>2516</v>
      </c>
      <c r="N10">
        <f>VLOOKUP($B10,label_rawdata!$A$1:$O$653,13,FALSE)</f>
        <v>799</v>
      </c>
      <c r="O10">
        <f>VLOOKUP($B10,label_rawdata!$A$1:$O$653,14,FALSE)</f>
        <v>22.5</v>
      </c>
      <c r="P10">
        <f>VLOOKUP($B10,label_rawdata!$A$1:$O$653,15,FALSE)</f>
        <v>15</v>
      </c>
    </row>
    <row r="11" spans="1:16" x14ac:dyDescent="0.3">
      <c r="A11" t="s">
        <v>17</v>
      </c>
      <c r="B11" t="s">
        <v>1505</v>
      </c>
      <c r="C11">
        <f>VLOOKUP($B11,label_rawdata!$A$1:$O$653,2,FALSE)</f>
        <v>2389</v>
      </c>
      <c r="D11">
        <f>VLOOKUP($B11,label_rawdata!$A$1:$O$653,3,FALSE)</f>
        <v>602</v>
      </c>
      <c r="E11">
        <f>VLOOKUP($B11,label_rawdata!$A$1:$O$653,4,FALSE)</f>
        <v>2403</v>
      </c>
      <c r="F11">
        <f>VLOOKUP($B11,label_rawdata!$A$1:$O$653,5,FALSE)</f>
        <v>602</v>
      </c>
      <c r="G11">
        <f>VLOOKUP($B11,label_rawdata!$A$1:$O$653,6,FALSE)</f>
        <v>2390</v>
      </c>
      <c r="H11">
        <f>VLOOKUP($B11,label_rawdata!$A$1:$O$653,7,FALSE)</f>
        <v>702</v>
      </c>
      <c r="I11">
        <f>VLOOKUP($B11,label_rawdata!$A$1:$O$653,8,FALSE)</f>
        <v>2404</v>
      </c>
      <c r="J11">
        <f>VLOOKUP($B11,label_rawdata!$A$1:$O$653,9,FALSE)</f>
        <v>702</v>
      </c>
      <c r="K11">
        <f>VLOOKUP($B11,label_rawdata!$A$1:$O$653,10,FALSE)</f>
        <v>2390</v>
      </c>
      <c r="L11">
        <f>VLOOKUP($B11,label_rawdata!$A$1:$O$653,11,FALSE)</f>
        <v>802</v>
      </c>
      <c r="M11">
        <f>VLOOKUP($B11,label_rawdata!$A$1:$O$653,12,FALSE)</f>
        <v>2404</v>
      </c>
      <c r="N11">
        <f>VLOOKUP($B11,label_rawdata!$A$1:$O$653,13,FALSE)</f>
        <v>802</v>
      </c>
      <c r="O11">
        <f>VLOOKUP($B11,label_rawdata!$A$1:$O$653,14,FALSE)</f>
        <v>21</v>
      </c>
      <c r="P11">
        <f>VLOOKUP($B11,label_rawdata!$A$1:$O$653,15,FALSE)</f>
        <v>14</v>
      </c>
    </row>
    <row r="12" spans="1:16" x14ac:dyDescent="0.3">
      <c r="A12" t="s">
        <v>19</v>
      </c>
      <c r="B12" t="s">
        <v>1506</v>
      </c>
      <c r="C12">
        <f>VLOOKUP($B12,label_rawdata!$A$1:$O$653,2,FALSE)</f>
        <v>2375</v>
      </c>
      <c r="D12">
        <f>VLOOKUP($B12,label_rawdata!$A$1:$O$653,3,FALSE)</f>
        <v>601</v>
      </c>
      <c r="E12">
        <f>VLOOKUP($B12,label_rawdata!$A$1:$O$653,4,FALSE)</f>
        <v>2390</v>
      </c>
      <c r="F12">
        <f>VLOOKUP($B12,label_rawdata!$A$1:$O$653,5,FALSE)</f>
        <v>601</v>
      </c>
      <c r="G12">
        <f>VLOOKUP($B12,label_rawdata!$A$1:$O$653,6,FALSE)</f>
        <v>2376</v>
      </c>
      <c r="H12">
        <f>VLOOKUP($B12,label_rawdata!$A$1:$O$653,7,FALSE)</f>
        <v>701</v>
      </c>
      <c r="I12">
        <f>VLOOKUP($B12,label_rawdata!$A$1:$O$653,8,FALSE)</f>
        <v>2391</v>
      </c>
      <c r="J12">
        <f>VLOOKUP($B12,label_rawdata!$A$1:$O$653,9,FALSE)</f>
        <v>701</v>
      </c>
      <c r="K12">
        <f>VLOOKUP($B12,label_rawdata!$A$1:$O$653,10,FALSE)</f>
        <v>2377</v>
      </c>
      <c r="L12">
        <f>VLOOKUP($B12,label_rawdata!$A$1:$O$653,11,FALSE)</f>
        <v>801</v>
      </c>
      <c r="M12">
        <f>VLOOKUP($B12,label_rawdata!$A$1:$O$653,12,FALSE)</f>
        <v>2391</v>
      </c>
      <c r="N12">
        <f>VLOOKUP($B12,label_rawdata!$A$1:$O$653,13,FALSE)</f>
        <v>801</v>
      </c>
      <c r="O12">
        <f>VLOOKUP($B12,label_rawdata!$A$1:$O$653,14,FALSE)</f>
        <v>22</v>
      </c>
      <c r="P12">
        <f>VLOOKUP($B12,label_rawdata!$A$1:$O$653,15,FALSE)</f>
        <v>14.666666666666666</v>
      </c>
    </row>
    <row r="13" spans="1:16" x14ac:dyDescent="0.3">
      <c r="A13" t="s">
        <v>21</v>
      </c>
      <c r="B13" t="s">
        <v>1507</v>
      </c>
      <c r="C13">
        <f>VLOOKUP($B13,label_rawdata!$A$1:$O$653,2,FALSE)</f>
        <v>2481</v>
      </c>
      <c r="D13">
        <f>VLOOKUP($B13,label_rawdata!$A$1:$O$653,3,FALSE)</f>
        <v>542</v>
      </c>
      <c r="E13">
        <f>VLOOKUP($B13,label_rawdata!$A$1:$O$653,4,FALSE)</f>
        <v>2495</v>
      </c>
      <c r="F13">
        <f>VLOOKUP($B13,label_rawdata!$A$1:$O$653,5,FALSE)</f>
        <v>542</v>
      </c>
      <c r="G13">
        <f>VLOOKUP($B13,label_rawdata!$A$1:$O$653,6,FALSE)</f>
        <v>2482</v>
      </c>
      <c r="H13">
        <f>VLOOKUP($B13,label_rawdata!$A$1:$O$653,7,FALSE)</f>
        <v>642</v>
      </c>
      <c r="I13">
        <f>VLOOKUP($B13,label_rawdata!$A$1:$O$653,8,FALSE)</f>
        <v>2495</v>
      </c>
      <c r="J13">
        <f>VLOOKUP($B13,label_rawdata!$A$1:$O$653,9,FALSE)</f>
        <v>642</v>
      </c>
      <c r="K13">
        <f>VLOOKUP($B13,label_rawdata!$A$1:$O$653,10,FALSE)</f>
        <v>2481</v>
      </c>
      <c r="L13">
        <f>VLOOKUP($B13,label_rawdata!$A$1:$O$653,11,FALSE)</f>
        <v>742</v>
      </c>
      <c r="M13">
        <f>VLOOKUP($B13,label_rawdata!$A$1:$O$653,12,FALSE)</f>
        <v>2493</v>
      </c>
      <c r="N13">
        <f>VLOOKUP($B13,label_rawdata!$A$1:$O$653,13,FALSE)</f>
        <v>742</v>
      </c>
      <c r="O13">
        <f>VLOOKUP($B13,label_rawdata!$A$1:$O$653,14,FALSE)</f>
        <v>19.5</v>
      </c>
      <c r="P13">
        <f>VLOOKUP($B13,label_rawdata!$A$1:$O$653,15,FALSE)</f>
        <v>13</v>
      </c>
    </row>
    <row r="14" spans="1:16" x14ac:dyDescent="0.3">
      <c r="A14" t="s">
        <v>23</v>
      </c>
      <c r="B14" t="s">
        <v>1508</v>
      </c>
      <c r="C14">
        <f>VLOOKUP($B14,label_rawdata!$A$1:$O$653,2,FALSE)</f>
        <v>2576</v>
      </c>
      <c r="D14">
        <f>VLOOKUP($B14,label_rawdata!$A$1:$O$653,3,FALSE)</f>
        <v>576</v>
      </c>
      <c r="E14">
        <f>VLOOKUP($B14,label_rawdata!$A$1:$O$653,4,FALSE)</f>
        <v>2591</v>
      </c>
      <c r="F14">
        <f>VLOOKUP($B14,label_rawdata!$A$1:$O$653,5,FALSE)</f>
        <v>576</v>
      </c>
      <c r="G14">
        <f>VLOOKUP($B14,label_rawdata!$A$1:$O$653,6,FALSE)</f>
        <v>2576</v>
      </c>
      <c r="H14">
        <f>VLOOKUP($B14,label_rawdata!$A$1:$O$653,7,FALSE)</f>
        <v>676</v>
      </c>
      <c r="I14">
        <f>VLOOKUP($B14,label_rawdata!$A$1:$O$653,8,FALSE)</f>
        <v>2591</v>
      </c>
      <c r="J14">
        <f>VLOOKUP($B14,label_rawdata!$A$1:$O$653,9,FALSE)</f>
        <v>676</v>
      </c>
      <c r="K14">
        <f>VLOOKUP($B14,label_rawdata!$A$1:$O$653,10,FALSE)</f>
        <v>2574</v>
      </c>
      <c r="L14">
        <f>VLOOKUP($B14,label_rawdata!$A$1:$O$653,11,FALSE)</f>
        <v>776</v>
      </c>
      <c r="M14">
        <f>VLOOKUP($B14,label_rawdata!$A$1:$O$653,12,FALSE)</f>
        <v>2590</v>
      </c>
      <c r="N14">
        <f>VLOOKUP($B14,label_rawdata!$A$1:$O$653,13,FALSE)</f>
        <v>776</v>
      </c>
      <c r="O14">
        <f>VLOOKUP($B14,label_rawdata!$A$1:$O$653,14,FALSE)</f>
        <v>23</v>
      </c>
      <c r="P14">
        <f>VLOOKUP($B14,label_rawdata!$A$1:$O$653,15,FALSE)</f>
        <v>15.333333333333334</v>
      </c>
    </row>
    <row r="15" spans="1:16" x14ac:dyDescent="0.3">
      <c r="A15" t="s">
        <v>25</v>
      </c>
      <c r="B15" t="s">
        <v>1509</v>
      </c>
      <c r="C15">
        <f>VLOOKUP($B15,label_rawdata!$A$1:$O$653,2,FALSE)</f>
        <v>2453</v>
      </c>
      <c r="D15">
        <f>VLOOKUP($B15,label_rawdata!$A$1:$O$653,3,FALSE)</f>
        <v>560</v>
      </c>
      <c r="E15">
        <f>VLOOKUP($B15,label_rawdata!$A$1:$O$653,4,FALSE)</f>
        <v>2467</v>
      </c>
      <c r="F15">
        <f>VLOOKUP($B15,label_rawdata!$A$1:$O$653,5,FALSE)</f>
        <v>560</v>
      </c>
      <c r="G15">
        <f>VLOOKUP($B15,label_rawdata!$A$1:$O$653,6,FALSE)</f>
        <v>2454</v>
      </c>
      <c r="H15">
        <f>VLOOKUP($B15,label_rawdata!$A$1:$O$653,7,FALSE)</f>
        <v>660</v>
      </c>
      <c r="I15">
        <f>VLOOKUP($B15,label_rawdata!$A$1:$O$653,8,FALSE)</f>
        <v>2467</v>
      </c>
      <c r="J15">
        <f>VLOOKUP($B15,label_rawdata!$A$1:$O$653,9,FALSE)</f>
        <v>660</v>
      </c>
      <c r="K15">
        <f>VLOOKUP($B15,label_rawdata!$A$1:$O$653,10,FALSE)</f>
        <v>2454</v>
      </c>
      <c r="L15">
        <f>VLOOKUP($B15,label_rawdata!$A$1:$O$653,11,FALSE)</f>
        <v>760</v>
      </c>
      <c r="M15">
        <f>VLOOKUP($B15,label_rawdata!$A$1:$O$653,12,FALSE)</f>
        <v>2468</v>
      </c>
      <c r="N15">
        <f>VLOOKUP($B15,label_rawdata!$A$1:$O$653,13,FALSE)</f>
        <v>760</v>
      </c>
      <c r="O15">
        <f>VLOOKUP($B15,label_rawdata!$A$1:$O$653,14,FALSE)</f>
        <v>20.5</v>
      </c>
      <c r="P15">
        <f>VLOOKUP($B15,label_rawdata!$A$1:$O$653,15,FALSE)</f>
        <v>13.666666666666666</v>
      </c>
    </row>
    <row r="16" spans="1:16" x14ac:dyDescent="0.3">
      <c r="A16" t="s">
        <v>27</v>
      </c>
      <c r="B16" t="s">
        <v>1510</v>
      </c>
      <c r="C16">
        <f>VLOOKUP($B16,label_rawdata!$A$1:$O$653,2,FALSE)</f>
        <v>2467</v>
      </c>
      <c r="D16">
        <f>VLOOKUP($B16,label_rawdata!$A$1:$O$653,3,FALSE)</f>
        <v>605</v>
      </c>
      <c r="E16">
        <f>VLOOKUP($B16,label_rawdata!$A$1:$O$653,4,FALSE)</f>
        <v>2481</v>
      </c>
      <c r="F16">
        <f>VLOOKUP($B16,label_rawdata!$A$1:$O$653,5,FALSE)</f>
        <v>605</v>
      </c>
      <c r="G16">
        <f>VLOOKUP($B16,label_rawdata!$A$1:$O$653,6,FALSE)</f>
        <v>2467</v>
      </c>
      <c r="H16">
        <f>VLOOKUP($B16,label_rawdata!$A$1:$O$653,7,FALSE)</f>
        <v>705</v>
      </c>
      <c r="I16">
        <f>VLOOKUP($B16,label_rawdata!$A$1:$O$653,8,FALSE)</f>
        <v>2486</v>
      </c>
      <c r="J16">
        <f>VLOOKUP($B16,label_rawdata!$A$1:$O$653,9,FALSE)</f>
        <v>705</v>
      </c>
      <c r="K16">
        <f>VLOOKUP($B16,label_rawdata!$A$1:$O$653,10,FALSE)</f>
        <v>2468</v>
      </c>
      <c r="L16">
        <f>VLOOKUP($B16,label_rawdata!$A$1:$O$653,11,FALSE)</f>
        <v>805</v>
      </c>
      <c r="M16">
        <f>VLOOKUP($B16,label_rawdata!$A$1:$O$653,12,FALSE)</f>
        <v>2483</v>
      </c>
      <c r="N16">
        <f>VLOOKUP($B16,label_rawdata!$A$1:$O$653,13,FALSE)</f>
        <v>805</v>
      </c>
      <c r="O16">
        <f>VLOOKUP($B16,label_rawdata!$A$1:$O$653,14,FALSE)</f>
        <v>24</v>
      </c>
      <c r="P16">
        <f>VLOOKUP($B16,label_rawdata!$A$1:$O$653,15,FALSE)</f>
        <v>16</v>
      </c>
    </row>
    <row r="17" spans="1:16" x14ac:dyDescent="0.3">
      <c r="A17" t="s">
        <v>29</v>
      </c>
      <c r="B17" t="s">
        <v>1511</v>
      </c>
      <c r="C17">
        <f>VLOOKUP($B17,label_rawdata!$A$1:$O$653,2,FALSE)</f>
        <v>2393</v>
      </c>
      <c r="D17">
        <f>VLOOKUP($B17,label_rawdata!$A$1:$O$653,3,FALSE)</f>
        <v>596</v>
      </c>
      <c r="E17">
        <f>VLOOKUP($B17,label_rawdata!$A$1:$O$653,4,FALSE)</f>
        <v>2407</v>
      </c>
      <c r="F17">
        <f>VLOOKUP($B17,label_rawdata!$A$1:$O$653,5,FALSE)</f>
        <v>596</v>
      </c>
      <c r="G17">
        <f>VLOOKUP($B17,label_rawdata!$A$1:$O$653,6,FALSE)</f>
        <v>2395</v>
      </c>
      <c r="H17">
        <f>VLOOKUP($B17,label_rawdata!$A$1:$O$653,7,FALSE)</f>
        <v>696</v>
      </c>
      <c r="I17">
        <f>VLOOKUP($B17,label_rawdata!$A$1:$O$653,8,FALSE)</f>
        <v>2408</v>
      </c>
      <c r="J17">
        <f>VLOOKUP($B17,label_rawdata!$A$1:$O$653,9,FALSE)</f>
        <v>696</v>
      </c>
      <c r="K17">
        <f>VLOOKUP($B17,label_rawdata!$A$1:$O$653,10,FALSE)</f>
        <v>2394</v>
      </c>
      <c r="L17">
        <f>VLOOKUP($B17,label_rawdata!$A$1:$O$653,11,FALSE)</f>
        <v>796</v>
      </c>
      <c r="M17">
        <f>VLOOKUP($B17,label_rawdata!$A$1:$O$653,12,FALSE)</f>
        <v>2408</v>
      </c>
      <c r="N17">
        <f>VLOOKUP($B17,label_rawdata!$A$1:$O$653,13,FALSE)</f>
        <v>796</v>
      </c>
      <c r="O17">
        <f>VLOOKUP($B17,label_rawdata!$A$1:$O$653,14,FALSE)</f>
        <v>20.5</v>
      </c>
      <c r="P17">
        <f>VLOOKUP($B17,label_rawdata!$A$1:$O$653,15,FALSE)</f>
        <v>13.666666666666666</v>
      </c>
    </row>
    <row r="18" spans="1:16" x14ac:dyDescent="0.3">
      <c r="A18" t="s">
        <v>31</v>
      </c>
      <c r="B18" t="s">
        <v>1512</v>
      </c>
      <c r="C18">
        <f>VLOOKUP($B18,label_rawdata!$A$1:$O$653,2,FALSE)</f>
        <v>2413</v>
      </c>
      <c r="D18">
        <f>VLOOKUP($B18,label_rawdata!$A$1:$O$653,3,FALSE)</f>
        <v>608</v>
      </c>
      <c r="E18">
        <f>VLOOKUP($B18,label_rawdata!$A$1:$O$653,4,FALSE)</f>
        <v>2427</v>
      </c>
      <c r="F18">
        <f>VLOOKUP($B18,label_rawdata!$A$1:$O$653,5,FALSE)</f>
        <v>608</v>
      </c>
      <c r="G18">
        <f>VLOOKUP($B18,label_rawdata!$A$1:$O$653,6,FALSE)</f>
        <v>2415</v>
      </c>
      <c r="H18">
        <f>VLOOKUP($B18,label_rawdata!$A$1:$O$653,7,FALSE)</f>
        <v>708</v>
      </c>
      <c r="I18">
        <f>VLOOKUP($B18,label_rawdata!$A$1:$O$653,8,FALSE)</f>
        <v>2428</v>
      </c>
      <c r="J18">
        <f>VLOOKUP($B18,label_rawdata!$A$1:$O$653,9,FALSE)</f>
        <v>708</v>
      </c>
      <c r="K18">
        <f>VLOOKUP($B18,label_rawdata!$A$1:$O$653,10,FALSE)</f>
        <v>2416</v>
      </c>
      <c r="L18">
        <f>VLOOKUP($B18,label_rawdata!$A$1:$O$653,11,FALSE)</f>
        <v>808</v>
      </c>
      <c r="M18">
        <f>VLOOKUP($B18,label_rawdata!$A$1:$O$653,12,FALSE)</f>
        <v>2428</v>
      </c>
      <c r="N18">
        <f>VLOOKUP($B18,label_rawdata!$A$1:$O$653,13,FALSE)</f>
        <v>808</v>
      </c>
      <c r="O18">
        <f>VLOOKUP($B18,label_rawdata!$A$1:$O$653,14,FALSE)</f>
        <v>19.5</v>
      </c>
      <c r="P18">
        <f>VLOOKUP($B18,label_rawdata!$A$1:$O$653,15,FALSE)</f>
        <v>13</v>
      </c>
    </row>
    <row r="19" spans="1:16" x14ac:dyDescent="0.3">
      <c r="A19" t="s">
        <v>33</v>
      </c>
      <c r="B19" t="s">
        <v>1513</v>
      </c>
      <c r="C19">
        <f>VLOOKUP($B19,label_rawdata!$A$1:$O$653,2,FALSE)</f>
        <v>2215</v>
      </c>
      <c r="D19">
        <f>VLOOKUP($B19,label_rawdata!$A$1:$O$653,3,FALSE)</f>
        <v>597</v>
      </c>
      <c r="E19">
        <f>VLOOKUP($B19,label_rawdata!$A$1:$O$653,4,FALSE)</f>
        <v>2229</v>
      </c>
      <c r="F19">
        <f>VLOOKUP($B19,label_rawdata!$A$1:$O$653,5,FALSE)</f>
        <v>597</v>
      </c>
      <c r="G19">
        <f>VLOOKUP($B19,label_rawdata!$A$1:$O$653,6,FALSE)</f>
        <v>2220</v>
      </c>
      <c r="H19">
        <f>VLOOKUP($B19,label_rawdata!$A$1:$O$653,7,FALSE)</f>
        <v>697</v>
      </c>
      <c r="I19">
        <f>VLOOKUP($B19,label_rawdata!$A$1:$O$653,8,FALSE)</f>
        <v>2234</v>
      </c>
      <c r="J19">
        <f>VLOOKUP($B19,label_rawdata!$A$1:$O$653,9,FALSE)</f>
        <v>697</v>
      </c>
      <c r="K19">
        <f>VLOOKUP($B19,label_rawdata!$A$1:$O$653,10,FALSE)</f>
        <v>2223</v>
      </c>
      <c r="L19">
        <f>VLOOKUP($B19,label_rawdata!$A$1:$O$653,11,FALSE)</f>
        <v>797</v>
      </c>
      <c r="M19">
        <f>VLOOKUP($B19,label_rawdata!$A$1:$O$653,12,FALSE)</f>
        <v>2236</v>
      </c>
      <c r="N19">
        <f>VLOOKUP($B19,label_rawdata!$A$1:$O$653,13,FALSE)</f>
        <v>797</v>
      </c>
      <c r="O19">
        <f>VLOOKUP($B19,label_rawdata!$A$1:$O$653,14,FALSE)</f>
        <v>20.5</v>
      </c>
      <c r="P19">
        <f>VLOOKUP($B19,label_rawdata!$A$1:$O$653,15,FALSE)</f>
        <v>13.666666666666666</v>
      </c>
    </row>
    <row r="20" spans="1:16" x14ac:dyDescent="0.3">
      <c r="A20" t="s">
        <v>35</v>
      </c>
      <c r="B20" t="s">
        <v>1514</v>
      </c>
      <c r="C20">
        <f>VLOOKUP($B20,label_rawdata!$A$1:$O$653,2,FALSE)</f>
        <v>2458</v>
      </c>
      <c r="D20">
        <f>VLOOKUP($B20,label_rawdata!$A$1:$O$653,3,FALSE)</f>
        <v>590</v>
      </c>
      <c r="E20">
        <f>VLOOKUP($B20,label_rawdata!$A$1:$O$653,4,FALSE)</f>
        <v>2473</v>
      </c>
      <c r="F20">
        <f>VLOOKUP($B20,label_rawdata!$A$1:$O$653,5,FALSE)</f>
        <v>590</v>
      </c>
      <c r="G20">
        <f>VLOOKUP($B20,label_rawdata!$A$1:$O$653,6,FALSE)</f>
        <v>2459</v>
      </c>
      <c r="H20">
        <f>VLOOKUP($B20,label_rawdata!$A$1:$O$653,7,FALSE)</f>
        <v>690</v>
      </c>
      <c r="I20">
        <f>VLOOKUP($B20,label_rawdata!$A$1:$O$653,8,FALSE)</f>
        <v>2475</v>
      </c>
      <c r="J20">
        <f>VLOOKUP($B20,label_rawdata!$A$1:$O$653,9,FALSE)</f>
        <v>690</v>
      </c>
      <c r="K20">
        <f>VLOOKUP($B20,label_rawdata!$A$1:$O$653,10,FALSE)</f>
        <v>2459</v>
      </c>
      <c r="L20">
        <f>VLOOKUP($B20,label_rawdata!$A$1:$O$653,11,FALSE)</f>
        <v>790</v>
      </c>
      <c r="M20">
        <f>VLOOKUP($B20,label_rawdata!$A$1:$O$653,12,FALSE)</f>
        <v>2475</v>
      </c>
      <c r="N20">
        <f>VLOOKUP($B20,label_rawdata!$A$1:$O$653,13,FALSE)</f>
        <v>790</v>
      </c>
      <c r="O20">
        <f>VLOOKUP($B20,label_rawdata!$A$1:$O$653,14,FALSE)</f>
        <v>23.5</v>
      </c>
      <c r="P20">
        <f>VLOOKUP($B20,label_rawdata!$A$1:$O$653,15,FALSE)</f>
        <v>15.666666666666666</v>
      </c>
    </row>
    <row r="21" spans="1:16" x14ac:dyDescent="0.3">
      <c r="A21" t="s">
        <v>37</v>
      </c>
      <c r="B21" t="s">
        <v>1515</v>
      </c>
      <c r="C21">
        <f>VLOOKUP($B21,label_rawdata!$A$1:$O$653,2,FALSE)</f>
        <v>2301</v>
      </c>
      <c r="D21">
        <f>VLOOKUP($B21,label_rawdata!$A$1:$O$653,3,FALSE)</f>
        <v>539</v>
      </c>
      <c r="E21">
        <f>VLOOKUP($B21,label_rawdata!$A$1:$O$653,4,FALSE)</f>
        <v>2316</v>
      </c>
      <c r="F21">
        <f>VLOOKUP($B21,label_rawdata!$A$1:$O$653,5,FALSE)</f>
        <v>536</v>
      </c>
      <c r="G21">
        <f>VLOOKUP($B21,label_rawdata!$A$1:$O$653,6,FALSE)</f>
        <v>2310</v>
      </c>
      <c r="H21">
        <f>VLOOKUP($B21,label_rawdata!$A$1:$O$653,7,FALSE)</f>
        <v>639</v>
      </c>
      <c r="I21">
        <f>VLOOKUP($B21,label_rawdata!$A$1:$O$653,8,FALSE)</f>
        <v>2325</v>
      </c>
      <c r="J21">
        <f>VLOOKUP($B21,label_rawdata!$A$1:$O$653,9,FALSE)</f>
        <v>639</v>
      </c>
      <c r="K21">
        <f>VLOOKUP($B21,label_rawdata!$A$1:$O$653,10,FALSE)</f>
        <v>2319</v>
      </c>
      <c r="L21">
        <f>VLOOKUP($B21,label_rawdata!$A$1:$O$653,11,FALSE)</f>
        <v>739</v>
      </c>
      <c r="M21">
        <f>VLOOKUP($B21,label_rawdata!$A$1:$O$653,12,FALSE)</f>
        <v>2334</v>
      </c>
      <c r="N21">
        <f>VLOOKUP($B21,label_rawdata!$A$1:$O$653,13,FALSE)</f>
        <v>739</v>
      </c>
      <c r="O21">
        <f>VLOOKUP($B21,label_rawdata!$A$1:$O$653,14,FALSE)</f>
        <v>22.5</v>
      </c>
      <c r="P21">
        <f>VLOOKUP($B21,label_rawdata!$A$1:$O$653,15,FALSE)</f>
        <v>15</v>
      </c>
    </row>
    <row r="22" spans="1:16" x14ac:dyDescent="0.3">
      <c r="A22" t="s">
        <v>39</v>
      </c>
      <c r="B22" t="s">
        <v>1516</v>
      </c>
      <c r="C22">
        <f>VLOOKUP($B22,label_rawdata!$A$1:$O$653,2,FALSE)</f>
        <v>2519</v>
      </c>
      <c r="D22">
        <f>VLOOKUP($B22,label_rawdata!$A$1:$O$653,3,FALSE)</f>
        <v>578</v>
      </c>
      <c r="E22">
        <f>VLOOKUP($B22,label_rawdata!$A$1:$O$653,4,FALSE)</f>
        <v>2531</v>
      </c>
      <c r="F22">
        <f>VLOOKUP($B22,label_rawdata!$A$1:$O$653,5,FALSE)</f>
        <v>578</v>
      </c>
      <c r="G22">
        <f>VLOOKUP($B22,label_rawdata!$A$1:$O$653,6,FALSE)</f>
        <v>2520</v>
      </c>
      <c r="H22">
        <f>VLOOKUP($B22,label_rawdata!$A$1:$O$653,7,FALSE)</f>
        <v>678</v>
      </c>
      <c r="I22">
        <f>VLOOKUP($B22,label_rawdata!$A$1:$O$653,8,FALSE)</f>
        <v>2531</v>
      </c>
      <c r="J22">
        <f>VLOOKUP($B22,label_rawdata!$A$1:$O$653,9,FALSE)</f>
        <v>678</v>
      </c>
      <c r="K22">
        <f>VLOOKUP($B22,label_rawdata!$A$1:$O$653,10,FALSE)</f>
        <v>2519</v>
      </c>
      <c r="L22">
        <f>VLOOKUP($B22,label_rawdata!$A$1:$O$653,11,FALSE)</f>
        <v>778</v>
      </c>
      <c r="M22">
        <f>VLOOKUP($B22,label_rawdata!$A$1:$O$653,12,FALSE)</f>
        <v>2529</v>
      </c>
      <c r="N22">
        <f>VLOOKUP($B22,label_rawdata!$A$1:$O$653,13,FALSE)</f>
        <v>778</v>
      </c>
      <c r="O22">
        <f>VLOOKUP($B22,label_rawdata!$A$1:$O$653,14,FALSE)</f>
        <v>16.5</v>
      </c>
      <c r="P22">
        <f>VLOOKUP($B22,label_rawdata!$A$1:$O$653,15,FALSE)</f>
        <v>11</v>
      </c>
    </row>
    <row r="23" spans="1:16" x14ac:dyDescent="0.3">
      <c r="A23" t="s">
        <v>41</v>
      </c>
      <c r="B23" t="s">
        <v>1517</v>
      </c>
      <c r="C23">
        <f>VLOOKUP($B23,label_rawdata!$A$1:$O$653,2,FALSE)</f>
        <v>2800</v>
      </c>
      <c r="D23">
        <f>VLOOKUP($B23,label_rawdata!$A$1:$O$653,3,FALSE)</f>
        <v>594</v>
      </c>
      <c r="E23">
        <f>VLOOKUP($B23,label_rawdata!$A$1:$O$653,4,FALSE)</f>
        <v>2813</v>
      </c>
      <c r="F23">
        <f>VLOOKUP($B23,label_rawdata!$A$1:$O$653,5,FALSE)</f>
        <v>594</v>
      </c>
      <c r="G23">
        <f>VLOOKUP($B23,label_rawdata!$A$1:$O$653,6,FALSE)</f>
        <v>2798</v>
      </c>
      <c r="H23">
        <f>VLOOKUP($B23,label_rawdata!$A$1:$O$653,7,FALSE)</f>
        <v>694</v>
      </c>
      <c r="I23">
        <f>VLOOKUP($B23,label_rawdata!$A$1:$O$653,8,FALSE)</f>
        <v>2811</v>
      </c>
      <c r="J23">
        <f>VLOOKUP($B23,label_rawdata!$A$1:$O$653,9,FALSE)</f>
        <v>694</v>
      </c>
      <c r="K23">
        <f>VLOOKUP($B23,label_rawdata!$A$1:$O$653,10,FALSE)</f>
        <v>2796</v>
      </c>
      <c r="L23">
        <f>VLOOKUP($B23,label_rawdata!$A$1:$O$653,11,FALSE)</f>
        <v>794</v>
      </c>
      <c r="M23">
        <f>VLOOKUP($B23,label_rawdata!$A$1:$O$653,12,FALSE)</f>
        <v>2807</v>
      </c>
      <c r="N23">
        <f>VLOOKUP($B23,label_rawdata!$A$1:$O$653,13,FALSE)</f>
        <v>794</v>
      </c>
      <c r="O23">
        <f>VLOOKUP($B23,label_rawdata!$A$1:$O$653,14,FALSE)</f>
        <v>18.5</v>
      </c>
      <c r="P23">
        <f>VLOOKUP($B23,label_rawdata!$A$1:$O$653,15,FALSE)</f>
        <v>12.333333333333334</v>
      </c>
    </row>
    <row r="24" spans="1:16" x14ac:dyDescent="0.3">
      <c r="A24" t="s">
        <v>43</v>
      </c>
      <c r="B24" t="s">
        <v>1518</v>
      </c>
      <c r="C24">
        <f>VLOOKUP($B24,label_rawdata!$A$1:$O$653,2,FALSE)</f>
        <v>2593</v>
      </c>
      <c r="D24">
        <f>VLOOKUP($B24,label_rawdata!$A$1:$O$653,3,FALSE)</f>
        <v>586</v>
      </c>
      <c r="E24">
        <f>VLOOKUP($B24,label_rawdata!$A$1:$O$653,4,FALSE)</f>
        <v>2609</v>
      </c>
      <c r="F24">
        <f>VLOOKUP($B24,label_rawdata!$A$1:$O$653,5,FALSE)</f>
        <v>586</v>
      </c>
      <c r="G24">
        <f>VLOOKUP($B24,label_rawdata!$A$1:$O$653,6,FALSE)</f>
        <v>2592</v>
      </c>
      <c r="H24">
        <f>VLOOKUP($B24,label_rawdata!$A$1:$O$653,7,FALSE)</f>
        <v>686</v>
      </c>
      <c r="I24">
        <f>VLOOKUP($B24,label_rawdata!$A$1:$O$653,8,FALSE)</f>
        <v>2607</v>
      </c>
      <c r="J24">
        <f>VLOOKUP($B24,label_rawdata!$A$1:$O$653,9,FALSE)</f>
        <v>686</v>
      </c>
      <c r="K24">
        <f>VLOOKUP($B24,label_rawdata!$A$1:$O$653,10,FALSE)</f>
        <v>2591</v>
      </c>
      <c r="L24">
        <f>VLOOKUP($B24,label_rawdata!$A$1:$O$653,11,FALSE)</f>
        <v>786</v>
      </c>
      <c r="M24">
        <f>VLOOKUP($B24,label_rawdata!$A$1:$O$653,12,FALSE)</f>
        <v>2605</v>
      </c>
      <c r="N24">
        <f>VLOOKUP($B24,label_rawdata!$A$1:$O$653,13,FALSE)</f>
        <v>786</v>
      </c>
      <c r="O24">
        <f>VLOOKUP($B24,label_rawdata!$A$1:$O$653,14,FALSE)</f>
        <v>22.5</v>
      </c>
      <c r="P24">
        <f>VLOOKUP($B24,label_rawdata!$A$1:$O$653,15,FALSE)</f>
        <v>15</v>
      </c>
    </row>
    <row r="25" spans="1:16" x14ac:dyDescent="0.3">
      <c r="A25" t="s">
        <v>45</v>
      </c>
      <c r="B25" t="s">
        <v>1519</v>
      </c>
      <c r="C25">
        <f>VLOOKUP($B25,label_rawdata!$A$1:$O$653,2,FALSE)</f>
        <v>2351</v>
      </c>
      <c r="D25">
        <f>VLOOKUP($B25,label_rawdata!$A$1:$O$653,3,FALSE)</f>
        <v>515</v>
      </c>
      <c r="E25">
        <f>VLOOKUP($B25,label_rawdata!$A$1:$O$653,4,FALSE)</f>
        <v>2363</v>
      </c>
      <c r="F25">
        <f>VLOOKUP($B25,label_rawdata!$A$1:$O$653,5,FALSE)</f>
        <v>515</v>
      </c>
      <c r="G25">
        <f>VLOOKUP($B25,label_rawdata!$A$1:$O$653,6,FALSE)</f>
        <v>2354</v>
      </c>
      <c r="H25">
        <f>VLOOKUP($B25,label_rawdata!$A$1:$O$653,7,FALSE)</f>
        <v>615</v>
      </c>
      <c r="I25">
        <f>VLOOKUP($B25,label_rawdata!$A$1:$O$653,8,FALSE)</f>
        <v>2365</v>
      </c>
      <c r="J25">
        <f>VLOOKUP($B25,label_rawdata!$A$1:$O$653,9,FALSE)</f>
        <v>615</v>
      </c>
      <c r="K25">
        <f>VLOOKUP($B25,label_rawdata!$A$1:$O$653,10,FALSE)</f>
        <v>2357</v>
      </c>
      <c r="L25">
        <f>VLOOKUP($B25,label_rawdata!$A$1:$O$653,11,FALSE)</f>
        <v>715</v>
      </c>
      <c r="M25">
        <f>VLOOKUP($B25,label_rawdata!$A$1:$O$653,12,FALSE)</f>
        <v>2367</v>
      </c>
      <c r="N25">
        <f>VLOOKUP($B25,label_rawdata!$A$1:$O$653,13,FALSE)</f>
        <v>715</v>
      </c>
      <c r="O25">
        <f>VLOOKUP($B25,label_rawdata!$A$1:$O$653,14,FALSE)</f>
        <v>16.5</v>
      </c>
      <c r="P25">
        <f>VLOOKUP($B25,label_rawdata!$A$1:$O$653,15,FALSE)</f>
        <v>11</v>
      </c>
    </row>
    <row r="26" spans="1:16" x14ac:dyDescent="0.3">
      <c r="A26" t="s">
        <v>47</v>
      </c>
      <c r="B26" t="s">
        <v>1520</v>
      </c>
      <c r="C26">
        <f>VLOOKUP($B26,label_rawdata!$A$1:$O$653,2,FALSE)</f>
        <v>2472</v>
      </c>
      <c r="D26">
        <f>VLOOKUP($B26,label_rawdata!$A$1:$O$653,3,FALSE)</f>
        <v>493</v>
      </c>
      <c r="E26">
        <f>VLOOKUP($B26,label_rawdata!$A$1:$O$653,4,FALSE)</f>
        <v>2488</v>
      </c>
      <c r="F26">
        <f>VLOOKUP($B26,label_rawdata!$A$1:$O$653,5,FALSE)</f>
        <v>493</v>
      </c>
      <c r="G26">
        <f>VLOOKUP($B26,label_rawdata!$A$1:$O$653,6,FALSE)</f>
        <v>2472</v>
      </c>
      <c r="H26">
        <f>VLOOKUP($B26,label_rawdata!$A$1:$O$653,7,FALSE)</f>
        <v>593</v>
      </c>
      <c r="I26">
        <f>VLOOKUP($B26,label_rawdata!$A$1:$O$653,8,FALSE)</f>
        <v>2488</v>
      </c>
      <c r="J26">
        <f>VLOOKUP($B26,label_rawdata!$A$1:$O$653,9,FALSE)</f>
        <v>593</v>
      </c>
      <c r="K26">
        <f>VLOOKUP($B26,label_rawdata!$A$1:$O$653,10,FALSE)</f>
        <v>2472</v>
      </c>
      <c r="L26">
        <f>VLOOKUP($B26,label_rawdata!$A$1:$O$653,11,FALSE)</f>
        <v>693</v>
      </c>
      <c r="M26">
        <f>VLOOKUP($B26,label_rawdata!$A$1:$O$653,12,FALSE)</f>
        <v>2487</v>
      </c>
      <c r="N26">
        <f>VLOOKUP($B26,label_rawdata!$A$1:$O$653,13,FALSE)</f>
        <v>693</v>
      </c>
      <c r="O26">
        <f>VLOOKUP($B26,label_rawdata!$A$1:$O$653,14,FALSE)</f>
        <v>23.5</v>
      </c>
      <c r="P26">
        <f>VLOOKUP($B26,label_rawdata!$A$1:$O$653,15,FALSE)</f>
        <v>15.666666666666666</v>
      </c>
    </row>
    <row r="27" spans="1:16" x14ac:dyDescent="0.3">
      <c r="A27" t="s">
        <v>49</v>
      </c>
      <c r="B27" t="s">
        <v>1521</v>
      </c>
      <c r="C27">
        <f>VLOOKUP($B27,label_rawdata!$A$1:$O$653,2,FALSE)</f>
        <v>2428</v>
      </c>
      <c r="D27">
        <f>VLOOKUP($B27,label_rawdata!$A$1:$O$653,3,FALSE)</f>
        <v>495</v>
      </c>
      <c r="E27">
        <f>VLOOKUP($B27,label_rawdata!$A$1:$O$653,4,FALSE)</f>
        <v>2445</v>
      </c>
      <c r="F27">
        <f>VLOOKUP($B27,label_rawdata!$A$1:$O$653,5,FALSE)</f>
        <v>495</v>
      </c>
      <c r="G27">
        <f>VLOOKUP($B27,label_rawdata!$A$1:$O$653,6,FALSE)</f>
        <v>2430</v>
      </c>
      <c r="H27">
        <f>VLOOKUP($B27,label_rawdata!$A$1:$O$653,7,FALSE)</f>
        <v>595</v>
      </c>
      <c r="I27">
        <f>VLOOKUP($B27,label_rawdata!$A$1:$O$653,8,FALSE)</f>
        <v>2445</v>
      </c>
      <c r="J27">
        <f>VLOOKUP($B27,label_rawdata!$A$1:$O$653,9,FALSE)</f>
        <v>595</v>
      </c>
      <c r="K27">
        <f>VLOOKUP($B27,label_rawdata!$A$1:$O$653,10,FALSE)</f>
        <v>2430</v>
      </c>
      <c r="L27">
        <f>VLOOKUP($B27,label_rawdata!$A$1:$O$653,11,FALSE)</f>
        <v>695</v>
      </c>
      <c r="M27">
        <f>VLOOKUP($B27,label_rawdata!$A$1:$O$653,12,FALSE)</f>
        <v>2445</v>
      </c>
      <c r="N27">
        <f>VLOOKUP($B27,label_rawdata!$A$1:$O$653,13,FALSE)</f>
        <v>695</v>
      </c>
      <c r="O27">
        <f>VLOOKUP($B27,label_rawdata!$A$1:$O$653,14,FALSE)</f>
        <v>23.5</v>
      </c>
      <c r="P27">
        <f>VLOOKUP($B27,label_rawdata!$A$1:$O$653,15,FALSE)</f>
        <v>15.666666666666666</v>
      </c>
    </row>
    <row r="28" spans="1:16" x14ac:dyDescent="0.3">
      <c r="A28" t="s">
        <v>51</v>
      </c>
      <c r="B28" t="s">
        <v>1522</v>
      </c>
      <c r="C28">
        <f>VLOOKUP($B28,label_rawdata!$A$1:$O$653,2,FALSE)</f>
        <v>2574</v>
      </c>
      <c r="D28">
        <f>VLOOKUP($B28,label_rawdata!$A$1:$O$653,3,FALSE)</f>
        <v>526</v>
      </c>
      <c r="E28">
        <f>VLOOKUP($B28,label_rawdata!$A$1:$O$653,4,FALSE)</f>
        <v>2590</v>
      </c>
      <c r="F28">
        <f>VLOOKUP($B28,label_rawdata!$A$1:$O$653,5,FALSE)</f>
        <v>526</v>
      </c>
      <c r="G28">
        <f>VLOOKUP($B28,label_rawdata!$A$1:$O$653,6,FALSE)</f>
        <v>2574</v>
      </c>
      <c r="H28">
        <f>VLOOKUP($B28,label_rawdata!$A$1:$O$653,7,FALSE)</f>
        <v>626</v>
      </c>
      <c r="I28">
        <f>VLOOKUP($B28,label_rawdata!$A$1:$O$653,8,FALSE)</f>
        <v>2590</v>
      </c>
      <c r="J28">
        <f>VLOOKUP($B28,label_rawdata!$A$1:$O$653,9,FALSE)</f>
        <v>626</v>
      </c>
      <c r="K28">
        <f>VLOOKUP($B28,label_rawdata!$A$1:$O$653,10,FALSE)</f>
        <v>2574</v>
      </c>
      <c r="L28">
        <f>VLOOKUP($B28,label_rawdata!$A$1:$O$653,11,FALSE)</f>
        <v>726</v>
      </c>
      <c r="M28">
        <f>VLOOKUP($B28,label_rawdata!$A$1:$O$653,12,FALSE)</f>
        <v>2588</v>
      </c>
      <c r="N28">
        <f>VLOOKUP($B28,label_rawdata!$A$1:$O$653,13,FALSE)</f>
        <v>726</v>
      </c>
      <c r="O28">
        <f>VLOOKUP($B28,label_rawdata!$A$1:$O$653,14,FALSE)</f>
        <v>23</v>
      </c>
      <c r="P28">
        <f>VLOOKUP($B28,label_rawdata!$A$1:$O$653,15,FALSE)</f>
        <v>15.333333333333334</v>
      </c>
    </row>
    <row r="29" spans="1:16" x14ac:dyDescent="0.3">
      <c r="A29" t="s">
        <v>53</v>
      </c>
      <c r="B29" t="s">
        <v>1523</v>
      </c>
      <c r="C29">
        <f>VLOOKUP($B29,label_rawdata!$A$1:$O$653,2,FALSE)</f>
        <v>2464</v>
      </c>
      <c r="D29">
        <f>VLOOKUP($B29,label_rawdata!$A$1:$O$653,3,FALSE)</f>
        <v>529</v>
      </c>
      <c r="E29">
        <f>VLOOKUP($B29,label_rawdata!$A$1:$O$653,4,FALSE)</f>
        <v>2480</v>
      </c>
      <c r="F29">
        <f>VLOOKUP($B29,label_rawdata!$A$1:$O$653,5,FALSE)</f>
        <v>529</v>
      </c>
      <c r="G29">
        <f>VLOOKUP($B29,label_rawdata!$A$1:$O$653,6,FALSE)</f>
        <v>2464</v>
      </c>
      <c r="H29">
        <f>VLOOKUP($B29,label_rawdata!$A$1:$O$653,7,FALSE)</f>
        <v>629</v>
      </c>
      <c r="I29">
        <f>VLOOKUP($B29,label_rawdata!$A$1:$O$653,8,FALSE)</f>
        <v>2481</v>
      </c>
      <c r="J29">
        <f>VLOOKUP($B29,label_rawdata!$A$1:$O$653,9,FALSE)</f>
        <v>629</v>
      </c>
      <c r="K29">
        <f>VLOOKUP($B29,label_rawdata!$A$1:$O$653,10,FALSE)</f>
        <v>2464</v>
      </c>
      <c r="L29">
        <f>VLOOKUP($B29,label_rawdata!$A$1:$O$653,11,FALSE)</f>
        <v>729</v>
      </c>
      <c r="M29">
        <f>VLOOKUP($B29,label_rawdata!$A$1:$O$653,12,FALSE)</f>
        <v>2481</v>
      </c>
      <c r="N29">
        <f>VLOOKUP($B29,label_rawdata!$A$1:$O$653,13,FALSE)</f>
        <v>729</v>
      </c>
      <c r="O29">
        <f>VLOOKUP($B29,label_rawdata!$A$1:$O$653,14,FALSE)</f>
        <v>25</v>
      </c>
      <c r="P29">
        <f>VLOOKUP($B29,label_rawdata!$A$1:$O$653,15,FALSE)</f>
        <v>16.666666666666668</v>
      </c>
    </row>
    <row r="30" spans="1:16" x14ac:dyDescent="0.3">
      <c r="A30" t="s">
        <v>55</v>
      </c>
      <c r="B30" t="s">
        <v>1524</v>
      </c>
      <c r="C30">
        <f>VLOOKUP($B30,label_rawdata!$A$1:$O$653,2,FALSE)</f>
        <v>2488</v>
      </c>
      <c r="D30">
        <f>VLOOKUP($B30,label_rawdata!$A$1:$O$653,3,FALSE)</f>
        <v>533</v>
      </c>
      <c r="E30">
        <f>VLOOKUP($B30,label_rawdata!$A$1:$O$653,4,FALSE)</f>
        <v>2502</v>
      </c>
      <c r="F30">
        <f>VLOOKUP($B30,label_rawdata!$A$1:$O$653,5,FALSE)</f>
        <v>533</v>
      </c>
      <c r="G30">
        <f>VLOOKUP($B30,label_rawdata!$A$1:$O$653,6,FALSE)</f>
        <v>2486</v>
      </c>
      <c r="H30">
        <f>VLOOKUP($B30,label_rawdata!$A$1:$O$653,7,FALSE)</f>
        <v>633</v>
      </c>
      <c r="I30">
        <f>VLOOKUP($B30,label_rawdata!$A$1:$O$653,8,FALSE)</f>
        <v>2501</v>
      </c>
      <c r="J30">
        <f>VLOOKUP($B30,label_rawdata!$A$1:$O$653,9,FALSE)</f>
        <v>633</v>
      </c>
      <c r="K30">
        <f>VLOOKUP($B30,label_rawdata!$A$1:$O$653,10,FALSE)</f>
        <v>2485</v>
      </c>
      <c r="L30">
        <f>VLOOKUP($B30,label_rawdata!$A$1:$O$653,11,FALSE)</f>
        <v>733</v>
      </c>
      <c r="M30">
        <f>VLOOKUP($B30,label_rawdata!$A$1:$O$653,12,FALSE)</f>
        <v>2499</v>
      </c>
      <c r="N30">
        <f>VLOOKUP($B30,label_rawdata!$A$1:$O$653,13,FALSE)</f>
        <v>733</v>
      </c>
      <c r="O30">
        <f>VLOOKUP($B30,label_rawdata!$A$1:$O$653,14,FALSE)</f>
        <v>21.5</v>
      </c>
      <c r="P30">
        <f>VLOOKUP($B30,label_rawdata!$A$1:$O$653,15,FALSE)</f>
        <v>14.333333333333334</v>
      </c>
    </row>
    <row r="31" spans="1:16" x14ac:dyDescent="0.3">
      <c r="A31" t="s">
        <v>57</v>
      </c>
      <c r="B31" t="s">
        <v>1525</v>
      </c>
      <c r="C31">
        <f>VLOOKUP($B31,label_rawdata!$A$1:$O$653,2,FALSE)</f>
        <v>2545</v>
      </c>
      <c r="D31">
        <f>VLOOKUP($B31,label_rawdata!$A$1:$O$653,3,FALSE)</f>
        <v>501</v>
      </c>
      <c r="E31">
        <f>VLOOKUP($B31,label_rawdata!$A$1:$O$653,4,FALSE)</f>
        <v>2561</v>
      </c>
      <c r="F31">
        <f>VLOOKUP($B31,label_rawdata!$A$1:$O$653,5,FALSE)</f>
        <v>501</v>
      </c>
      <c r="G31">
        <f>VLOOKUP($B31,label_rawdata!$A$1:$O$653,6,FALSE)</f>
        <v>2546</v>
      </c>
      <c r="H31">
        <f>VLOOKUP($B31,label_rawdata!$A$1:$O$653,7,FALSE)</f>
        <v>601</v>
      </c>
      <c r="I31">
        <f>VLOOKUP($B31,label_rawdata!$A$1:$O$653,8,FALSE)</f>
        <v>2560</v>
      </c>
      <c r="J31">
        <f>VLOOKUP($B31,label_rawdata!$A$1:$O$653,9,FALSE)</f>
        <v>601</v>
      </c>
      <c r="K31">
        <f>VLOOKUP($B31,label_rawdata!$A$1:$O$653,10,FALSE)</f>
        <v>2545</v>
      </c>
      <c r="L31">
        <f>VLOOKUP($B31,label_rawdata!$A$1:$O$653,11,FALSE)</f>
        <v>701</v>
      </c>
      <c r="M31">
        <f>VLOOKUP($B31,label_rawdata!$A$1:$O$653,12,FALSE)</f>
        <v>2560</v>
      </c>
      <c r="N31">
        <f>VLOOKUP($B31,label_rawdata!$A$1:$O$653,13,FALSE)</f>
        <v>701</v>
      </c>
      <c r="O31">
        <f>VLOOKUP($B31,label_rawdata!$A$1:$O$653,14,FALSE)</f>
        <v>22.5</v>
      </c>
      <c r="P31">
        <f>VLOOKUP($B31,label_rawdata!$A$1:$O$653,15,FALSE)</f>
        <v>15</v>
      </c>
    </row>
    <row r="32" spans="1:16" x14ac:dyDescent="0.3">
      <c r="A32" t="s">
        <v>59</v>
      </c>
      <c r="B32" t="s">
        <v>1526</v>
      </c>
      <c r="C32">
        <f>VLOOKUP($B32,label_rawdata!$A$1:$O$653,2,FALSE)</f>
        <v>2509</v>
      </c>
      <c r="D32">
        <f>VLOOKUP($B32,label_rawdata!$A$1:$O$653,3,FALSE)</f>
        <v>526</v>
      </c>
      <c r="E32">
        <f>VLOOKUP($B32,label_rawdata!$A$1:$O$653,4,FALSE)</f>
        <v>2526</v>
      </c>
      <c r="F32">
        <f>VLOOKUP($B32,label_rawdata!$A$1:$O$653,5,FALSE)</f>
        <v>526</v>
      </c>
      <c r="G32">
        <f>VLOOKUP($B32,label_rawdata!$A$1:$O$653,6,FALSE)</f>
        <v>2509</v>
      </c>
      <c r="H32">
        <f>VLOOKUP($B32,label_rawdata!$A$1:$O$653,7,FALSE)</f>
        <v>626</v>
      </c>
      <c r="I32">
        <f>VLOOKUP($B32,label_rawdata!$A$1:$O$653,8,FALSE)</f>
        <v>2526</v>
      </c>
      <c r="J32">
        <f>VLOOKUP($B32,label_rawdata!$A$1:$O$653,9,FALSE)</f>
        <v>626</v>
      </c>
      <c r="K32">
        <f>VLOOKUP($B32,label_rawdata!$A$1:$O$653,10,FALSE)</f>
        <v>2508</v>
      </c>
      <c r="L32">
        <f>VLOOKUP($B32,label_rawdata!$A$1:$O$653,11,FALSE)</f>
        <v>726</v>
      </c>
      <c r="M32">
        <f>VLOOKUP($B32,label_rawdata!$A$1:$O$653,12,FALSE)</f>
        <v>2524</v>
      </c>
      <c r="N32">
        <f>VLOOKUP($B32,label_rawdata!$A$1:$O$653,13,FALSE)</f>
        <v>726</v>
      </c>
      <c r="O32">
        <f>VLOOKUP($B32,label_rawdata!$A$1:$O$653,14,FALSE)</f>
        <v>25</v>
      </c>
      <c r="P32">
        <f>VLOOKUP($B32,label_rawdata!$A$1:$O$653,15,FALSE)</f>
        <v>16.666666666666668</v>
      </c>
    </row>
    <row r="33" spans="1:16" x14ac:dyDescent="0.3">
      <c r="A33" t="s">
        <v>61</v>
      </c>
      <c r="B33" t="s">
        <v>1527</v>
      </c>
      <c r="C33">
        <f>VLOOKUP($B33,label_rawdata!$A$1:$O$653,2,FALSE)</f>
        <v>2408</v>
      </c>
      <c r="D33">
        <f>VLOOKUP($B33,label_rawdata!$A$1:$O$653,3,FALSE)</f>
        <v>521</v>
      </c>
      <c r="E33">
        <f>VLOOKUP($B33,label_rawdata!$A$1:$O$653,4,FALSE)</f>
        <v>2423</v>
      </c>
      <c r="F33">
        <f>VLOOKUP($B33,label_rawdata!$A$1:$O$653,5,FALSE)</f>
        <v>521</v>
      </c>
      <c r="G33">
        <f>VLOOKUP($B33,label_rawdata!$A$1:$O$653,6,FALSE)</f>
        <v>2409</v>
      </c>
      <c r="H33">
        <f>VLOOKUP($B33,label_rawdata!$A$1:$O$653,7,FALSE)</f>
        <v>621</v>
      </c>
      <c r="I33">
        <f>VLOOKUP($B33,label_rawdata!$A$1:$O$653,8,FALSE)</f>
        <v>2425</v>
      </c>
      <c r="J33">
        <f>VLOOKUP($B33,label_rawdata!$A$1:$O$653,9,FALSE)</f>
        <v>621</v>
      </c>
      <c r="K33">
        <f>VLOOKUP($B33,label_rawdata!$A$1:$O$653,10,FALSE)</f>
        <v>2409</v>
      </c>
      <c r="L33">
        <f>VLOOKUP($B33,label_rawdata!$A$1:$O$653,11,FALSE)</f>
        <v>721</v>
      </c>
      <c r="M33">
        <f>VLOOKUP($B33,label_rawdata!$A$1:$O$653,12,FALSE)</f>
        <v>2425</v>
      </c>
      <c r="N33">
        <f>VLOOKUP($B33,label_rawdata!$A$1:$O$653,13,FALSE)</f>
        <v>721</v>
      </c>
      <c r="O33">
        <f>VLOOKUP($B33,label_rawdata!$A$1:$O$653,14,FALSE)</f>
        <v>23.5</v>
      </c>
      <c r="P33">
        <f>VLOOKUP($B33,label_rawdata!$A$1:$O$653,15,FALSE)</f>
        <v>15.666666666666666</v>
      </c>
    </row>
    <row r="34" spans="1:16" x14ac:dyDescent="0.3">
      <c r="A34" t="s">
        <v>63</v>
      </c>
      <c r="B34" t="s">
        <v>1528</v>
      </c>
      <c r="C34">
        <f>VLOOKUP($B34,label_rawdata!$A$1:$O$653,2,FALSE)</f>
        <v>2415</v>
      </c>
      <c r="D34">
        <f>VLOOKUP($B34,label_rawdata!$A$1:$O$653,3,FALSE)</f>
        <v>444</v>
      </c>
      <c r="E34">
        <f>VLOOKUP($B34,label_rawdata!$A$1:$O$653,4,FALSE)</f>
        <v>2429</v>
      </c>
      <c r="F34">
        <f>VLOOKUP($B34,label_rawdata!$A$1:$O$653,5,FALSE)</f>
        <v>444</v>
      </c>
      <c r="G34">
        <f>VLOOKUP($B34,label_rawdata!$A$1:$O$653,6,FALSE)</f>
        <v>2416</v>
      </c>
      <c r="H34">
        <f>VLOOKUP($B34,label_rawdata!$A$1:$O$653,7,FALSE)</f>
        <v>544</v>
      </c>
      <c r="I34">
        <f>VLOOKUP($B34,label_rawdata!$A$1:$O$653,8,FALSE)</f>
        <v>2431</v>
      </c>
      <c r="J34">
        <f>VLOOKUP($B34,label_rawdata!$A$1:$O$653,9,FALSE)</f>
        <v>544</v>
      </c>
      <c r="K34">
        <f>VLOOKUP($B34,label_rawdata!$A$1:$O$653,10,FALSE)</f>
        <v>2417</v>
      </c>
      <c r="L34">
        <f>VLOOKUP($B34,label_rawdata!$A$1:$O$653,11,FALSE)</f>
        <v>644</v>
      </c>
      <c r="M34">
        <f>VLOOKUP($B34,label_rawdata!$A$1:$O$653,12,FALSE)</f>
        <v>2432</v>
      </c>
      <c r="N34">
        <f>VLOOKUP($B34,label_rawdata!$A$1:$O$653,13,FALSE)</f>
        <v>644</v>
      </c>
      <c r="O34">
        <f>VLOOKUP($B34,label_rawdata!$A$1:$O$653,14,FALSE)</f>
        <v>22</v>
      </c>
      <c r="P34">
        <f>VLOOKUP($B34,label_rawdata!$A$1:$O$653,15,FALSE)</f>
        <v>14.666666666666666</v>
      </c>
    </row>
    <row r="35" spans="1:16" x14ac:dyDescent="0.3">
      <c r="A35" t="s">
        <v>65</v>
      </c>
      <c r="B35" t="s">
        <v>1529</v>
      </c>
      <c r="C35">
        <f>VLOOKUP($B35,label_rawdata!$A$1:$O$653,2,FALSE)</f>
        <v>2429</v>
      </c>
      <c r="D35">
        <f>VLOOKUP($B35,label_rawdata!$A$1:$O$653,3,FALSE)</f>
        <v>423</v>
      </c>
      <c r="E35">
        <f>VLOOKUP($B35,label_rawdata!$A$1:$O$653,4,FALSE)</f>
        <v>2444</v>
      </c>
      <c r="F35">
        <f>VLOOKUP($B35,label_rawdata!$A$1:$O$653,5,FALSE)</f>
        <v>423</v>
      </c>
      <c r="G35">
        <f>VLOOKUP($B35,label_rawdata!$A$1:$O$653,6,FALSE)</f>
        <v>2430</v>
      </c>
      <c r="H35">
        <f>VLOOKUP($B35,label_rawdata!$A$1:$O$653,7,FALSE)</f>
        <v>523</v>
      </c>
      <c r="I35">
        <f>VLOOKUP($B35,label_rawdata!$A$1:$O$653,8,FALSE)</f>
        <v>2446</v>
      </c>
      <c r="J35">
        <f>VLOOKUP($B35,label_rawdata!$A$1:$O$653,9,FALSE)</f>
        <v>523</v>
      </c>
      <c r="K35">
        <f>VLOOKUP($B35,label_rawdata!$A$1:$O$653,10,FALSE)</f>
        <v>2430</v>
      </c>
      <c r="L35">
        <f>VLOOKUP($B35,label_rawdata!$A$1:$O$653,11,FALSE)</f>
        <v>623</v>
      </c>
      <c r="M35">
        <f>VLOOKUP($B35,label_rawdata!$A$1:$O$653,12,FALSE)</f>
        <v>2446</v>
      </c>
      <c r="N35">
        <f>VLOOKUP($B35,label_rawdata!$A$1:$O$653,13,FALSE)</f>
        <v>623</v>
      </c>
      <c r="O35">
        <f>VLOOKUP($B35,label_rawdata!$A$1:$O$653,14,FALSE)</f>
        <v>23.5</v>
      </c>
      <c r="P35">
        <f>VLOOKUP($B35,label_rawdata!$A$1:$O$653,15,FALSE)</f>
        <v>15.666666666666666</v>
      </c>
    </row>
    <row r="36" spans="1:16" x14ac:dyDescent="0.3">
      <c r="A36" t="s">
        <v>67</v>
      </c>
      <c r="B36" t="s">
        <v>1530</v>
      </c>
      <c r="C36">
        <f>VLOOKUP($B36,label_rawdata!$A$1:$O$653,2,FALSE)</f>
        <v>2539</v>
      </c>
      <c r="D36">
        <f>VLOOKUP($B36,label_rawdata!$A$1:$O$653,3,FALSE)</f>
        <v>450</v>
      </c>
      <c r="E36">
        <f>VLOOKUP($B36,label_rawdata!$A$1:$O$653,4,FALSE)</f>
        <v>2555</v>
      </c>
      <c r="F36">
        <f>VLOOKUP($B36,label_rawdata!$A$1:$O$653,5,FALSE)</f>
        <v>450</v>
      </c>
      <c r="G36">
        <f>VLOOKUP($B36,label_rawdata!$A$1:$O$653,6,FALSE)</f>
        <v>2539</v>
      </c>
      <c r="H36">
        <f>VLOOKUP($B36,label_rawdata!$A$1:$O$653,7,FALSE)</f>
        <v>550</v>
      </c>
      <c r="I36">
        <f>VLOOKUP($B36,label_rawdata!$A$1:$O$653,8,FALSE)</f>
        <v>2554</v>
      </c>
      <c r="J36">
        <f>VLOOKUP($B36,label_rawdata!$A$1:$O$653,9,FALSE)</f>
        <v>550</v>
      </c>
      <c r="K36">
        <f>VLOOKUP($B36,label_rawdata!$A$1:$O$653,10,FALSE)</f>
        <v>2539</v>
      </c>
      <c r="L36">
        <f>VLOOKUP($B36,label_rawdata!$A$1:$O$653,11,FALSE)</f>
        <v>650</v>
      </c>
      <c r="M36">
        <f>VLOOKUP($B36,label_rawdata!$A$1:$O$653,12,FALSE)</f>
        <v>2554</v>
      </c>
      <c r="N36">
        <f>VLOOKUP($B36,label_rawdata!$A$1:$O$653,13,FALSE)</f>
        <v>650</v>
      </c>
      <c r="O36">
        <f>VLOOKUP($B36,label_rawdata!$A$1:$O$653,14,FALSE)</f>
        <v>23</v>
      </c>
      <c r="P36">
        <f>VLOOKUP($B36,label_rawdata!$A$1:$O$653,15,FALSE)</f>
        <v>15.333333333333334</v>
      </c>
    </row>
    <row r="37" spans="1:16" x14ac:dyDescent="0.3">
      <c r="A37" t="s">
        <v>69</v>
      </c>
      <c r="B37" t="s">
        <v>1531</v>
      </c>
      <c r="C37">
        <f>VLOOKUP($B37,label_rawdata!$A$1:$O$653,2,FALSE)</f>
        <v>2440</v>
      </c>
      <c r="D37">
        <f>VLOOKUP($B37,label_rawdata!$A$1:$O$653,3,FALSE)</f>
        <v>418</v>
      </c>
      <c r="E37">
        <f>VLOOKUP($B37,label_rawdata!$A$1:$O$653,4,FALSE)</f>
        <v>2457</v>
      </c>
      <c r="F37">
        <f>VLOOKUP($B37,label_rawdata!$A$1:$O$653,5,FALSE)</f>
        <v>418</v>
      </c>
      <c r="G37">
        <f>VLOOKUP($B37,label_rawdata!$A$1:$O$653,6,FALSE)</f>
        <v>2443</v>
      </c>
      <c r="H37">
        <f>VLOOKUP($B37,label_rawdata!$A$1:$O$653,7,FALSE)</f>
        <v>518</v>
      </c>
      <c r="I37">
        <f>VLOOKUP($B37,label_rawdata!$A$1:$O$653,8,FALSE)</f>
        <v>2458</v>
      </c>
      <c r="J37">
        <f>VLOOKUP($B37,label_rawdata!$A$1:$O$653,9,FALSE)</f>
        <v>518</v>
      </c>
      <c r="K37">
        <f>VLOOKUP($B37,label_rawdata!$A$1:$O$653,10,FALSE)</f>
        <v>2443</v>
      </c>
      <c r="L37">
        <f>VLOOKUP($B37,label_rawdata!$A$1:$O$653,11,FALSE)</f>
        <v>618</v>
      </c>
      <c r="M37">
        <f>VLOOKUP($B37,label_rawdata!$A$1:$O$653,12,FALSE)</f>
        <v>2458</v>
      </c>
      <c r="N37">
        <f>VLOOKUP($B37,label_rawdata!$A$1:$O$653,13,FALSE)</f>
        <v>618</v>
      </c>
      <c r="O37">
        <f>VLOOKUP($B37,label_rawdata!$A$1:$O$653,14,FALSE)</f>
        <v>23.5</v>
      </c>
      <c r="P37">
        <f>VLOOKUP($B37,label_rawdata!$A$1:$O$653,15,FALSE)</f>
        <v>15.666666666666666</v>
      </c>
    </row>
    <row r="38" spans="1:16" x14ac:dyDescent="0.3">
      <c r="A38" t="s">
        <v>71</v>
      </c>
      <c r="B38" t="s">
        <v>1532</v>
      </c>
      <c r="C38">
        <f>VLOOKUP($B38,label_rawdata!$A$1:$O$653,2,FALSE)</f>
        <v>2479</v>
      </c>
      <c r="D38">
        <f>VLOOKUP($B38,label_rawdata!$A$1:$O$653,3,FALSE)</f>
        <v>529</v>
      </c>
      <c r="E38">
        <f>VLOOKUP($B38,label_rawdata!$A$1:$O$653,4,FALSE)</f>
        <v>2495</v>
      </c>
      <c r="F38">
        <f>VLOOKUP($B38,label_rawdata!$A$1:$O$653,5,FALSE)</f>
        <v>529</v>
      </c>
      <c r="G38">
        <f>VLOOKUP($B38,label_rawdata!$A$1:$O$653,6,FALSE)</f>
        <v>2480</v>
      </c>
      <c r="H38">
        <f>VLOOKUP($B38,label_rawdata!$A$1:$O$653,7,FALSE)</f>
        <v>629</v>
      </c>
      <c r="I38">
        <f>VLOOKUP($B38,label_rawdata!$A$1:$O$653,8,FALSE)</f>
        <v>2496</v>
      </c>
      <c r="J38">
        <f>VLOOKUP($B38,label_rawdata!$A$1:$O$653,9,FALSE)</f>
        <v>629</v>
      </c>
      <c r="K38">
        <f>VLOOKUP($B38,label_rawdata!$A$1:$O$653,10,FALSE)</f>
        <v>2479</v>
      </c>
      <c r="L38">
        <f>VLOOKUP($B38,label_rawdata!$A$1:$O$653,11,FALSE)</f>
        <v>729</v>
      </c>
      <c r="M38">
        <f>VLOOKUP($B38,label_rawdata!$A$1:$O$653,12,FALSE)</f>
        <v>2495</v>
      </c>
      <c r="N38">
        <f>VLOOKUP($B38,label_rawdata!$A$1:$O$653,13,FALSE)</f>
        <v>729</v>
      </c>
      <c r="O38">
        <f>VLOOKUP($B38,label_rawdata!$A$1:$O$653,14,FALSE)</f>
        <v>24</v>
      </c>
      <c r="P38">
        <f>VLOOKUP($B38,label_rawdata!$A$1:$O$653,15,FALSE)</f>
        <v>16</v>
      </c>
    </row>
    <row r="39" spans="1:16" x14ac:dyDescent="0.3">
      <c r="A39" t="s">
        <v>73</v>
      </c>
      <c r="B39" t="s">
        <v>1533</v>
      </c>
      <c r="C39">
        <f>VLOOKUP($B39,label_rawdata!$A$1:$O$653,2,FALSE)</f>
        <v>2394</v>
      </c>
      <c r="D39">
        <f>VLOOKUP($B39,label_rawdata!$A$1:$O$653,3,FALSE)</f>
        <v>527</v>
      </c>
      <c r="E39">
        <f>VLOOKUP($B39,label_rawdata!$A$1:$O$653,4,FALSE)</f>
        <v>2412</v>
      </c>
      <c r="F39">
        <f>VLOOKUP($B39,label_rawdata!$A$1:$O$653,5,FALSE)</f>
        <v>527</v>
      </c>
      <c r="G39">
        <f>VLOOKUP($B39,label_rawdata!$A$1:$O$653,6,FALSE)</f>
        <v>2397</v>
      </c>
      <c r="H39">
        <f>VLOOKUP($B39,label_rawdata!$A$1:$O$653,7,FALSE)</f>
        <v>627</v>
      </c>
      <c r="I39">
        <f>VLOOKUP($B39,label_rawdata!$A$1:$O$653,8,FALSE)</f>
        <v>2412</v>
      </c>
      <c r="J39">
        <f>VLOOKUP($B39,label_rawdata!$A$1:$O$653,9,FALSE)</f>
        <v>627</v>
      </c>
      <c r="K39">
        <f>VLOOKUP($B39,label_rawdata!$A$1:$O$653,10,FALSE)</f>
        <v>2397</v>
      </c>
      <c r="L39">
        <f>VLOOKUP($B39,label_rawdata!$A$1:$O$653,11,FALSE)</f>
        <v>727</v>
      </c>
      <c r="M39">
        <f>VLOOKUP($B39,label_rawdata!$A$1:$O$653,12,FALSE)</f>
        <v>2414</v>
      </c>
      <c r="N39">
        <f>VLOOKUP($B39,label_rawdata!$A$1:$O$653,13,FALSE)</f>
        <v>727</v>
      </c>
      <c r="O39">
        <f>VLOOKUP($B39,label_rawdata!$A$1:$O$653,14,FALSE)</f>
        <v>25</v>
      </c>
      <c r="P39">
        <f>VLOOKUP($B39,label_rawdata!$A$1:$O$653,15,FALSE)</f>
        <v>16.666666666666668</v>
      </c>
    </row>
    <row r="40" spans="1:16" x14ac:dyDescent="0.3">
      <c r="A40" t="s">
        <v>75</v>
      </c>
      <c r="B40" t="s">
        <v>1534</v>
      </c>
      <c r="C40">
        <f>VLOOKUP($B40,label_rawdata!$A$1:$O$653,2,FALSE)</f>
        <v>2464</v>
      </c>
      <c r="D40">
        <f>VLOOKUP($B40,label_rawdata!$A$1:$O$653,3,FALSE)</f>
        <v>518</v>
      </c>
      <c r="E40">
        <f>VLOOKUP($B40,label_rawdata!$A$1:$O$653,4,FALSE)</f>
        <v>2476</v>
      </c>
      <c r="F40">
        <f>VLOOKUP($B40,label_rawdata!$A$1:$O$653,5,FALSE)</f>
        <v>518</v>
      </c>
      <c r="G40">
        <f>VLOOKUP($B40,label_rawdata!$A$1:$O$653,6,FALSE)</f>
        <v>2464</v>
      </c>
      <c r="H40">
        <f>VLOOKUP($B40,label_rawdata!$A$1:$O$653,7,FALSE)</f>
        <v>618</v>
      </c>
      <c r="I40">
        <f>VLOOKUP($B40,label_rawdata!$A$1:$O$653,8,FALSE)</f>
        <v>2475</v>
      </c>
      <c r="J40">
        <f>VLOOKUP($B40,label_rawdata!$A$1:$O$653,9,FALSE)</f>
        <v>618</v>
      </c>
      <c r="K40">
        <f>VLOOKUP($B40,label_rawdata!$A$1:$O$653,10,FALSE)</f>
        <v>2462</v>
      </c>
      <c r="L40">
        <f>VLOOKUP($B40,label_rawdata!$A$1:$O$653,11,FALSE)</f>
        <v>718</v>
      </c>
      <c r="M40">
        <f>VLOOKUP($B40,label_rawdata!$A$1:$O$653,12,FALSE)</f>
        <v>2473</v>
      </c>
      <c r="N40">
        <f>VLOOKUP($B40,label_rawdata!$A$1:$O$653,13,FALSE)</f>
        <v>718</v>
      </c>
      <c r="O40">
        <f>VLOOKUP($B40,label_rawdata!$A$1:$O$653,14,FALSE)</f>
        <v>17</v>
      </c>
      <c r="P40">
        <f>VLOOKUP($B40,label_rawdata!$A$1:$O$653,15,FALSE)</f>
        <v>11.333333333333334</v>
      </c>
    </row>
    <row r="41" spans="1:16" x14ac:dyDescent="0.3">
      <c r="A41" t="s">
        <v>77</v>
      </c>
      <c r="B41" t="s">
        <v>1535</v>
      </c>
      <c r="C41">
        <f>VLOOKUP($B41,label_rawdata!$A$1:$O$653,2,FALSE)</f>
        <v>2546</v>
      </c>
      <c r="D41">
        <f>VLOOKUP($B41,label_rawdata!$A$1:$O$653,3,FALSE)</f>
        <v>490</v>
      </c>
      <c r="E41">
        <f>VLOOKUP($B41,label_rawdata!$A$1:$O$653,4,FALSE)</f>
        <v>2564</v>
      </c>
      <c r="F41">
        <f>VLOOKUP($B41,label_rawdata!$A$1:$O$653,5,FALSE)</f>
        <v>490</v>
      </c>
      <c r="G41">
        <f>VLOOKUP($B41,label_rawdata!$A$1:$O$653,6,FALSE)</f>
        <v>2547</v>
      </c>
      <c r="H41">
        <f>VLOOKUP($B41,label_rawdata!$A$1:$O$653,7,FALSE)</f>
        <v>590</v>
      </c>
      <c r="I41">
        <f>VLOOKUP($B41,label_rawdata!$A$1:$O$653,8,FALSE)</f>
        <v>2565</v>
      </c>
      <c r="J41">
        <f>VLOOKUP($B41,label_rawdata!$A$1:$O$653,9,FALSE)</f>
        <v>590</v>
      </c>
      <c r="K41">
        <f>VLOOKUP($B41,label_rawdata!$A$1:$O$653,10,FALSE)</f>
        <v>2547</v>
      </c>
      <c r="L41">
        <f>VLOOKUP($B41,label_rawdata!$A$1:$O$653,11,FALSE)</f>
        <v>690</v>
      </c>
      <c r="M41">
        <f>VLOOKUP($B41,label_rawdata!$A$1:$O$653,12,FALSE)</f>
        <v>2564</v>
      </c>
      <c r="N41">
        <f>VLOOKUP($B41,label_rawdata!$A$1:$O$653,13,FALSE)</f>
        <v>690</v>
      </c>
      <c r="O41">
        <f>VLOOKUP($B41,label_rawdata!$A$1:$O$653,14,FALSE)</f>
        <v>26.5</v>
      </c>
      <c r="P41">
        <f>VLOOKUP($B41,label_rawdata!$A$1:$O$653,15,FALSE)</f>
        <v>17.666666666666668</v>
      </c>
    </row>
    <row r="42" spans="1:16" x14ac:dyDescent="0.3">
      <c r="A42" t="s">
        <v>79</v>
      </c>
      <c r="B42" t="s">
        <v>1536</v>
      </c>
      <c r="C42">
        <f>VLOOKUP($B42,label_rawdata!$A$1:$O$653,2,FALSE)</f>
        <v>2543</v>
      </c>
      <c r="D42">
        <f>VLOOKUP($B42,label_rawdata!$A$1:$O$653,3,FALSE)</f>
        <v>498</v>
      </c>
      <c r="E42">
        <f>VLOOKUP($B42,label_rawdata!$A$1:$O$653,4,FALSE)</f>
        <v>2554</v>
      </c>
      <c r="F42">
        <f>VLOOKUP($B42,label_rawdata!$A$1:$O$653,5,FALSE)</f>
        <v>498</v>
      </c>
      <c r="G42">
        <f>VLOOKUP($B42,label_rawdata!$A$1:$O$653,6,FALSE)</f>
        <v>2543</v>
      </c>
      <c r="H42">
        <f>VLOOKUP($B42,label_rawdata!$A$1:$O$653,7,FALSE)</f>
        <v>598</v>
      </c>
      <c r="I42">
        <f>VLOOKUP($B42,label_rawdata!$A$1:$O$653,8,FALSE)</f>
        <v>2553</v>
      </c>
      <c r="J42">
        <f>VLOOKUP($B42,label_rawdata!$A$1:$O$653,9,FALSE)</f>
        <v>598</v>
      </c>
      <c r="K42">
        <f>VLOOKUP($B42,label_rawdata!$A$1:$O$653,10,FALSE)</f>
        <v>2543</v>
      </c>
      <c r="L42">
        <f>VLOOKUP($B42,label_rawdata!$A$1:$O$653,11,FALSE)</f>
        <v>698</v>
      </c>
      <c r="M42">
        <f>VLOOKUP($B42,label_rawdata!$A$1:$O$653,12,FALSE)</f>
        <v>2553</v>
      </c>
      <c r="N42">
        <f>VLOOKUP($B42,label_rawdata!$A$1:$O$653,13,FALSE)</f>
        <v>698</v>
      </c>
      <c r="O42">
        <f>VLOOKUP($B42,label_rawdata!$A$1:$O$653,14,FALSE)</f>
        <v>15.5</v>
      </c>
      <c r="P42">
        <f>VLOOKUP($B42,label_rawdata!$A$1:$O$653,15,FALSE)</f>
        <v>10.333333333333334</v>
      </c>
    </row>
    <row r="43" spans="1:16" x14ac:dyDescent="0.3">
      <c r="A43" t="s">
        <v>81</v>
      </c>
      <c r="B43" t="s">
        <v>1537</v>
      </c>
      <c r="C43">
        <f>VLOOKUP($B43,label_rawdata!$A$1:$O$653,2,FALSE)</f>
        <v>2504</v>
      </c>
      <c r="D43">
        <f>VLOOKUP($B43,label_rawdata!$A$1:$O$653,3,FALSE)</f>
        <v>472</v>
      </c>
      <c r="E43">
        <f>VLOOKUP($B43,label_rawdata!$A$1:$O$653,4,FALSE)</f>
        <v>2520</v>
      </c>
      <c r="F43">
        <f>VLOOKUP($B43,label_rawdata!$A$1:$O$653,5,FALSE)</f>
        <v>472</v>
      </c>
      <c r="G43">
        <f>VLOOKUP($B43,label_rawdata!$A$1:$O$653,6,FALSE)</f>
        <v>2505</v>
      </c>
      <c r="H43">
        <f>VLOOKUP($B43,label_rawdata!$A$1:$O$653,7,FALSE)</f>
        <v>572</v>
      </c>
      <c r="I43">
        <f>VLOOKUP($B43,label_rawdata!$A$1:$O$653,8,FALSE)</f>
        <v>2521</v>
      </c>
      <c r="J43">
        <f>VLOOKUP($B43,label_rawdata!$A$1:$O$653,9,FALSE)</f>
        <v>572</v>
      </c>
      <c r="K43">
        <f>VLOOKUP($B43,label_rawdata!$A$1:$O$653,10,FALSE)</f>
        <v>2506</v>
      </c>
      <c r="L43">
        <f>VLOOKUP($B43,label_rawdata!$A$1:$O$653,11,FALSE)</f>
        <v>672</v>
      </c>
      <c r="M43">
        <f>VLOOKUP($B43,label_rawdata!$A$1:$O$653,12,FALSE)</f>
        <v>2520</v>
      </c>
      <c r="N43">
        <f>VLOOKUP($B43,label_rawdata!$A$1:$O$653,13,FALSE)</f>
        <v>672</v>
      </c>
      <c r="O43">
        <f>VLOOKUP($B43,label_rawdata!$A$1:$O$653,14,FALSE)</f>
        <v>23</v>
      </c>
      <c r="P43">
        <f>VLOOKUP($B43,label_rawdata!$A$1:$O$653,15,FALSE)</f>
        <v>15.333333333333334</v>
      </c>
    </row>
    <row r="44" spans="1:16" x14ac:dyDescent="0.3">
      <c r="A44" t="s">
        <v>83</v>
      </c>
      <c r="B44" t="s">
        <v>1538</v>
      </c>
      <c r="C44">
        <f>VLOOKUP($B44,label_rawdata!$A$1:$O$653,2,FALSE)</f>
        <v>2489</v>
      </c>
      <c r="D44">
        <f>VLOOKUP($B44,label_rawdata!$A$1:$O$653,3,FALSE)</f>
        <v>499</v>
      </c>
      <c r="E44">
        <f>VLOOKUP($B44,label_rawdata!$A$1:$O$653,4,FALSE)</f>
        <v>2505</v>
      </c>
      <c r="F44">
        <f>VLOOKUP($B44,label_rawdata!$A$1:$O$653,5,FALSE)</f>
        <v>499</v>
      </c>
      <c r="G44">
        <f>VLOOKUP($B44,label_rawdata!$A$1:$O$653,6,FALSE)</f>
        <v>2491</v>
      </c>
      <c r="H44">
        <f>VLOOKUP($B44,label_rawdata!$A$1:$O$653,7,FALSE)</f>
        <v>599</v>
      </c>
      <c r="I44">
        <f>VLOOKUP($B44,label_rawdata!$A$1:$O$653,8,FALSE)</f>
        <v>2506</v>
      </c>
      <c r="J44">
        <f>VLOOKUP($B44,label_rawdata!$A$1:$O$653,9,FALSE)</f>
        <v>599</v>
      </c>
      <c r="K44">
        <f>VLOOKUP($B44,label_rawdata!$A$1:$O$653,10,FALSE)</f>
        <v>2491</v>
      </c>
      <c r="L44">
        <f>VLOOKUP($B44,label_rawdata!$A$1:$O$653,11,FALSE)</f>
        <v>699</v>
      </c>
      <c r="M44">
        <f>VLOOKUP($B44,label_rawdata!$A$1:$O$653,12,FALSE)</f>
        <v>2505</v>
      </c>
      <c r="N44">
        <f>VLOOKUP($B44,label_rawdata!$A$1:$O$653,13,FALSE)</f>
        <v>699</v>
      </c>
      <c r="O44">
        <f>VLOOKUP($B44,label_rawdata!$A$1:$O$653,14,FALSE)</f>
        <v>22.5</v>
      </c>
      <c r="P44">
        <f>VLOOKUP($B44,label_rawdata!$A$1:$O$653,15,FALSE)</f>
        <v>15</v>
      </c>
    </row>
    <row r="45" spans="1:16" x14ac:dyDescent="0.3">
      <c r="A45" t="s">
        <v>85</v>
      </c>
      <c r="B45" t="s">
        <v>1539</v>
      </c>
      <c r="C45">
        <f>VLOOKUP($B45,label_rawdata!$A$1:$O$653,2,FALSE)</f>
        <v>2398</v>
      </c>
      <c r="D45">
        <f>VLOOKUP($B45,label_rawdata!$A$1:$O$653,3,FALSE)</f>
        <v>497</v>
      </c>
      <c r="E45">
        <f>VLOOKUP($B45,label_rawdata!$A$1:$O$653,4,FALSE)</f>
        <v>2415</v>
      </c>
      <c r="F45">
        <f>VLOOKUP($B45,label_rawdata!$A$1:$O$653,5,FALSE)</f>
        <v>497</v>
      </c>
      <c r="G45">
        <f>VLOOKUP($B45,label_rawdata!$A$1:$O$653,6,FALSE)</f>
        <v>2401</v>
      </c>
      <c r="H45">
        <f>VLOOKUP($B45,label_rawdata!$A$1:$O$653,7,FALSE)</f>
        <v>597</v>
      </c>
      <c r="I45">
        <f>VLOOKUP($B45,label_rawdata!$A$1:$O$653,8,FALSE)</f>
        <v>2415</v>
      </c>
      <c r="J45">
        <f>VLOOKUP($B45,label_rawdata!$A$1:$O$653,9,FALSE)</f>
        <v>597</v>
      </c>
      <c r="K45">
        <f>VLOOKUP($B45,label_rawdata!$A$1:$O$653,10,FALSE)</f>
        <v>2401</v>
      </c>
      <c r="L45">
        <f>VLOOKUP($B45,label_rawdata!$A$1:$O$653,11,FALSE)</f>
        <v>697</v>
      </c>
      <c r="M45">
        <f>VLOOKUP($B45,label_rawdata!$A$1:$O$653,12,FALSE)</f>
        <v>2416</v>
      </c>
      <c r="N45">
        <f>VLOOKUP($B45,label_rawdata!$A$1:$O$653,13,FALSE)</f>
        <v>697</v>
      </c>
      <c r="O45">
        <f>VLOOKUP($B45,label_rawdata!$A$1:$O$653,14,FALSE)</f>
        <v>23</v>
      </c>
      <c r="P45">
        <f>VLOOKUP($B45,label_rawdata!$A$1:$O$653,15,FALSE)</f>
        <v>15.333333333333334</v>
      </c>
    </row>
    <row r="46" spans="1:16" x14ac:dyDescent="0.3">
      <c r="A46" t="s">
        <v>87</v>
      </c>
      <c r="B46" t="s">
        <v>1540</v>
      </c>
      <c r="C46">
        <f>VLOOKUP($B46,label_rawdata!$A$1:$O$653,2,FALSE)</f>
        <v>2591</v>
      </c>
      <c r="D46">
        <f>VLOOKUP($B46,label_rawdata!$A$1:$O$653,3,FALSE)</f>
        <v>553</v>
      </c>
      <c r="E46">
        <f>VLOOKUP($B46,label_rawdata!$A$1:$O$653,4,FALSE)</f>
        <v>2607</v>
      </c>
      <c r="F46">
        <f>VLOOKUP($B46,label_rawdata!$A$1:$O$653,5,FALSE)</f>
        <v>553</v>
      </c>
      <c r="G46">
        <f>VLOOKUP($B46,label_rawdata!$A$1:$O$653,6,FALSE)</f>
        <v>2591</v>
      </c>
      <c r="H46">
        <f>VLOOKUP($B46,label_rawdata!$A$1:$O$653,7,FALSE)</f>
        <v>653</v>
      </c>
      <c r="I46">
        <f>VLOOKUP($B46,label_rawdata!$A$1:$O$653,8,FALSE)</f>
        <v>2606</v>
      </c>
      <c r="J46">
        <f>VLOOKUP($B46,label_rawdata!$A$1:$O$653,9,FALSE)</f>
        <v>653</v>
      </c>
      <c r="K46">
        <f>VLOOKUP($B46,label_rawdata!$A$1:$O$653,10,FALSE)</f>
        <v>2591</v>
      </c>
      <c r="L46">
        <f>VLOOKUP($B46,label_rawdata!$A$1:$O$653,11,FALSE)</f>
        <v>753</v>
      </c>
      <c r="M46">
        <f>VLOOKUP($B46,label_rawdata!$A$1:$O$653,12,FALSE)</f>
        <v>2605</v>
      </c>
      <c r="N46">
        <f>VLOOKUP($B46,label_rawdata!$A$1:$O$653,13,FALSE)</f>
        <v>753</v>
      </c>
      <c r="O46">
        <f>VLOOKUP($B46,label_rawdata!$A$1:$O$653,14,FALSE)</f>
        <v>22.5</v>
      </c>
      <c r="P46">
        <f>VLOOKUP($B46,label_rawdata!$A$1:$O$653,15,FALSE)</f>
        <v>15</v>
      </c>
    </row>
    <row r="47" spans="1:16" x14ac:dyDescent="0.3">
      <c r="A47" t="s">
        <v>89</v>
      </c>
      <c r="B47" t="s">
        <v>1541</v>
      </c>
      <c r="C47">
        <f>VLOOKUP($B47,label_rawdata!$A$1:$O$653,2,FALSE)</f>
        <v>2505</v>
      </c>
      <c r="D47">
        <f>VLOOKUP($B47,label_rawdata!$A$1:$O$653,3,FALSE)</f>
        <v>495</v>
      </c>
      <c r="E47">
        <f>VLOOKUP($B47,label_rawdata!$A$1:$O$653,4,FALSE)</f>
        <v>2518</v>
      </c>
      <c r="F47">
        <f>VLOOKUP($B47,label_rawdata!$A$1:$O$653,5,FALSE)</f>
        <v>495</v>
      </c>
      <c r="G47">
        <f>VLOOKUP($B47,label_rawdata!$A$1:$O$653,6,FALSE)</f>
        <v>2506</v>
      </c>
      <c r="H47">
        <f>VLOOKUP($B47,label_rawdata!$A$1:$O$653,7,FALSE)</f>
        <v>595</v>
      </c>
      <c r="I47">
        <f>VLOOKUP($B47,label_rawdata!$A$1:$O$653,8,FALSE)</f>
        <v>2518</v>
      </c>
      <c r="J47">
        <f>VLOOKUP($B47,label_rawdata!$A$1:$O$653,9,FALSE)</f>
        <v>595</v>
      </c>
      <c r="K47">
        <f>VLOOKUP($B47,label_rawdata!$A$1:$O$653,10,FALSE)</f>
        <v>2506</v>
      </c>
      <c r="L47">
        <f>VLOOKUP($B47,label_rawdata!$A$1:$O$653,11,FALSE)</f>
        <v>695</v>
      </c>
      <c r="M47">
        <f>VLOOKUP($B47,label_rawdata!$A$1:$O$653,12,FALSE)</f>
        <v>2517</v>
      </c>
      <c r="N47">
        <f>VLOOKUP($B47,label_rawdata!$A$1:$O$653,13,FALSE)</f>
        <v>695</v>
      </c>
      <c r="O47">
        <f>VLOOKUP($B47,label_rawdata!$A$1:$O$653,14,FALSE)</f>
        <v>18</v>
      </c>
      <c r="P47">
        <f>VLOOKUP($B47,label_rawdata!$A$1:$O$653,15,FALSE)</f>
        <v>12</v>
      </c>
    </row>
    <row r="48" spans="1:16" x14ac:dyDescent="0.3">
      <c r="A48" t="s">
        <v>91</v>
      </c>
      <c r="B48" t="s">
        <v>1542</v>
      </c>
      <c r="C48">
        <f>VLOOKUP($B48,label_rawdata!$A$1:$O$653,2,FALSE)</f>
        <v>2476</v>
      </c>
      <c r="D48">
        <f>VLOOKUP($B48,label_rawdata!$A$1:$O$653,3,FALSE)</f>
        <v>471</v>
      </c>
      <c r="E48">
        <f>VLOOKUP($B48,label_rawdata!$A$1:$O$653,4,FALSE)</f>
        <v>2492</v>
      </c>
      <c r="F48">
        <f>VLOOKUP($B48,label_rawdata!$A$1:$O$653,5,FALSE)</f>
        <v>471</v>
      </c>
      <c r="G48">
        <f>VLOOKUP($B48,label_rawdata!$A$1:$O$653,6,FALSE)</f>
        <v>2476</v>
      </c>
      <c r="H48">
        <f>VLOOKUP($B48,label_rawdata!$A$1:$O$653,7,FALSE)</f>
        <v>571</v>
      </c>
      <c r="I48">
        <f>VLOOKUP($B48,label_rawdata!$A$1:$O$653,8,FALSE)</f>
        <v>2492</v>
      </c>
      <c r="J48">
        <f>VLOOKUP($B48,label_rawdata!$A$1:$O$653,9,FALSE)</f>
        <v>571</v>
      </c>
      <c r="K48">
        <f>VLOOKUP($B48,label_rawdata!$A$1:$O$653,10,FALSE)</f>
        <v>2475</v>
      </c>
      <c r="L48">
        <f>VLOOKUP($B48,label_rawdata!$A$1:$O$653,11,FALSE)</f>
        <v>671</v>
      </c>
      <c r="M48">
        <f>VLOOKUP($B48,label_rawdata!$A$1:$O$653,12,FALSE)</f>
        <v>2491</v>
      </c>
      <c r="N48">
        <f>VLOOKUP($B48,label_rawdata!$A$1:$O$653,13,FALSE)</f>
        <v>671</v>
      </c>
      <c r="O48">
        <f>VLOOKUP($B48,label_rawdata!$A$1:$O$653,14,FALSE)</f>
        <v>24</v>
      </c>
      <c r="P48">
        <f>VLOOKUP($B48,label_rawdata!$A$1:$O$653,15,FALSE)</f>
        <v>16</v>
      </c>
    </row>
    <row r="49" spans="1:16" x14ac:dyDescent="0.3">
      <c r="A49" t="s">
        <v>93</v>
      </c>
      <c r="B49" t="s">
        <v>1543</v>
      </c>
      <c r="C49">
        <f>VLOOKUP($B49,label_rawdata!$A$1:$O$653,2,FALSE)</f>
        <v>2454</v>
      </c>
      <c r="D49">
        <f>VLOOKUP($B49,label_rawdata!$A$1:$O$653,3,FALSE)</f>
        <v>460</v>
      </c>
      <c r="E49">
        <f>VLOOKUP($B49,label_rawdata!$A$1:$O$653,4,FALSE)</f>
        <v>2471</v>
      </c>
      <c r="F49">
        <f>VLOOKUP($B49,label_rawdata!$A$1:$O$653,5,FALSE)</f>
        <v>460</v>
      </c>
      <c r="G49">
        <f>VLOOKUP($B49,label_rawdata!$A$1:$O$653,6,FALSE)</f>
        <v>2454</v>
      </c>
      <c r="H49">
        <f>VLOOKUP($B49,label_rawdata!$A$1:$O$653,7,FALSE)</f>
        <v>560</v>
      </c>
      <c r="I49">
        <f>VLOOKUP($B49,label_rawdata!$A$1:$O$653,8,FALSE)</f>
        <v>2471</v>
      </c>
      <c r="J49">
        <f>VLOOKUP($B49,label_rawdata!$A$1:$O$653,9,FALSE)</f>
        <v>560</v>
      </c>
      <c r="K49">
        <f>VLOOKUP($B49,label_rawdata!$A$1:$O$653,10,FALSE)</f>
        <v>2452</v>
      </c>
      <c r="L49">
        <f>VLOOKUP($B49,label_rawdata!$A$1:$O$653,11,FALSE)</f>
        <v>660</v>
      </c>
      <c r="M49">
        <f>VLOOKUP($B49,label_rawdata!$A$1:$O$653,12,FALSE)</f>
        <v>2469</v>
      </c>
      <c r="N49">
        <f>VLOOKUP($B49,label_rawdata!$A$1:$O$653,13,FALSE)</f>
        <v>660</v>
      </c>
      <c r="O49">
        <f>VLOOKUP($B49,label_rawdata!$A$1:$O$653,14,FALSE)</f>
        <v>25.5</v>
      </c>
      <c r="P49">
        <f>VLOOKUP($B49,label_rawdata!$A$1:$O$653,15,FALSE)</f>
        <v>17</v>
      </c>
    </row>
    <row r="50" spans="1:16" x14ac:dyDescent="0.3">
      <c r="A50" t="s">
        <v>95</v>
      </c>
      <c r="B50" t="s">
        <v>1544</v>
      </c>
      <c r="C50">
        <f>VLOOKUP($B50,label_rawdata!$A$1:$O$653,2,FALSE)</f>
        <v>2385</v>
      </c>
      <c r="D50">
        <f>VLOOKUP($B50,label_rawdata!$A$1:$O$653,3,FALSE)</f>
        <v>523</v>
      </c>
      <c r="E50">
        <f>VLOOKUP($B50,label_rawdata!$A$1:$O$653,4,FALSE)</f>
        <v>2402</v>
      </c>
      <c r="F50">
        <f>VLOOKUP($B50,label_rawdata!$A$1:$O$653,5,FALSE)</f>
        <v>523</v>
      </c>
      <c r="G50">
        <f>VLOOKUP($B50,label_rawdata!$A$1:$O$653,6,FALSE)</f>
        <v>2387</v>
      </c>
      <c r="H50">
        <f>VLOOKUP($B50,label_rawdata!$A$1:$O$653,7,FALSE)</f>
        <v>623</v>
      </c>
      <c r="I50">
        <f>VLOOKUP($B50,label_rawdata!$A$1:$O$653,8,FALSE)</f>
        <v>2403</v>
      </c>
      <c r="J50">
        <f>VLOOKUP($B50,label_rawdata!$A$1:$O$653,9,FALSE)</f>
        <v>623</v>
      </c>
      <c r="K50">
        <f>VLOOKUP($B50,label_rawdata!$A$1:$O$653,10,FALSE)</f>
        <v>2387</v>
      </c>
      <c r="L50">
        <f>VLOOKUP($B50,label_rawdata!$A$1:$O$653,11,FALSE)</f>
        <v>723</v>
      </c>
      <c r="M50">
        <f>VLOOKUP($B50,label_rawdata!$A$1:$O$653,12,FALSE)</f>
        <v>2402</v>
      </c>
      <c r="N50">
        <f>VLOOKUP($B50,label_rawdata!$A$1:$O$653,13,FALSE)</f>
        <v>723</v>
      </c>
      <c r="O50">
        <f>VLOOKUP($B50,label_rawdata!$A$1:$O$653,14,FALSE)</f>
        <v>24</v>
      </c>
      <c r="P50">
        <f>VLOOKUP($B50,label_rawdata!$A$1:$O$653,15,FALSE)</f>
        <v>16</v>
      </c>
    </row>
    <row r="51" spans="1:16" x14ac:dyDescent="0.3">
      <c r="A51" t="s">
        <v>97</v>
      </c>
      <c r="B51" t="s">
        <v>1545</v>
      </c>
      <c r="C51">
        <f>VLOOKUP($B51,label_rawdata!$A$1:$O$653,2,FALSE)</f>
        <v>2439</v>
      </c>
      <c r="D51">
        <f>VLOOKUP($B51,label_rawdata!$A$1:$O$653,3,FALSE)</f>
        <v>524</v>
      </c>
      <c r="E51">
        <f>VLOOKUP($B51,label_rawdata!$A$1:$O$653,4,FALSE)</f>
        <v>2455</v>
      </c>
      <c r="F51">
        <f>VLOOKUP($B51,label_rawdata!$A$1:$O$653,5,FALSE)</f>
        <v>524</v>
      </c>
      <c r="G51">
        <f>VLOOKUP($B51,label_rawdata!$A$1:$O$653,6,FALSE)</f>
        <v>2439</v>
      </c>
      <c r="H51">
        <f>VLOOKUP($B51,label_rawdata!$A$1:$O$653,7,FALSE)</f>
        <v>624</v>
      </c>
      <c r="I51">
        <f>VLOOKUP($B51,label_rawdata!$A$1:$O$653,8,FALSE)</f>
        <v>2456</v>
      </c>
      <c r="J51">
        <f>VLOOKUP($B51,label_rawdata!$A$1:$O$653,9,FALSE)</f>
        <v>624</v>
      </c>
      <c r="K51">
        <f>VLOOKUP($B51,label_rawdata!$A$1:$O$653,10,FALSE)</f>
        <v>2439</v>
      </c>
      <c r="L51">
        <f>VLOOKUP($B51,label_rawdata!$A$1:$O$653,11,FALSE)</f>
        <v>724</v>
      </c>
      <c r="M51">
        <f>VLOOKUP($B51,label_rawdata!$A$1:$O$653,12,FALSE)</f>
        <v>2455</v>
      </c>
      <c r="N51">
        <f>VLOOKUP($B51,label_rawdata!$A$1:$O$653,13,FALSE)</f>
        <v>724</v>
      </c>
      <c r="O51">
        <f>VLOOKUP($B51,label_rawdata!$A$1:$O$653,14,FALSE)</f>
        <v>24.5</v>
      </c>
      <c r="P51">
        <f>VLOOKUP($B51,label_rawdata!$A$1:$O$653,15,FALSE)</f>
        <v>16.333333333333332</v>
      </c>
    </row>
    <row r="52" spans="1:16" x14ac:dyDescent="0.3">
      <c r="A52" t="s">
        <v>99</v>
      </c>
      <c r="B52" t="s">
        <v>1546</v>
      </c>
      <c r="C52">
        <f>VLOOKUP($B52,label_rawdata!$A$1:$O$653,2,FALSE)</f>
        <v>2403</v>
      </c>
      <c r="D52">
        <f>VLOOKUP($B52,label_rawdata!$A$1:$O$653,3,FALSE)</f>
        <v>551</v>
      </c>
      <c r="E52">
        <f>VLOOKUP($B52,label_rawdata!$A$1:$O$653,4,FALSE)</f>
        <v>2421</v>
      </c>
      <c r="F52">
        <f>VLOOKUP($B52,label_rawdata!$A$1:$O$653,5,FALSE)</f>
        <v>551</v>
      </c>
      <c r="G52">
        <f>VLOOKUP($B52,label_rawdata!$A$1:$O$653,6,FALSE)</f>
        <v>2406</v>
      </c>
      <c r="H52">
        <f>VLOOKUP($B52,label_rawdata!$A$1:$O$653,7,FALSE)</f>
        <v>651</v>
      </c>
      <c r="I52">
        <f>VLOOKUP($B52,label_rawdata!$A$1:$O$653,8,FALSE)</f>
        <v>2423</v>
      </c>
      <c r="J52">
        <f>VLOOKUP($B52,label_rawdata!$A$1:$O$653,9,FALSE)</f>
        <v>651</v>
      </c>
      <c r="K52">
        <f>VLOOKUP($B52,label_rawdata!$A$1:$O$653,10,FALSE)</f>
        <v>2406</v>
      </c>
      <c r="L52">
        <f>VLOOKUP($B52,label_rawdata!$A$1:$O$653,11,FALSE)</f>
        <v>751</v>
      </c>
      <c r="M52">
        <f>VLOOKUP($B52,label_rawdata!$A$1:$O$653,12,FALSE)</f>
        <v>2423</v>
      </c>
      <c r="N52">
        <f>VLOOKUP($B52,label_rawdata!$A$1:$O$653,13,FALSE)</f>
        <v>751</v>
      </c>
      <c r="O52">
        <f>VLOOKUP($B52,label_rawdata!$A$1:$O$653,14,FALSE)</f>
        <v>26</v>
      </c>
      <c r="P52">
        <f>VLOOKUP($B52,label_rawdata!$A$1:$O$653,15,FALSE)</f>
        <v>17.333333333333332</v>
      </c>
    </row>
    <row r="53" spans="1:16" x14ac:dyDescent="0.3">
      <c r="A53" t="s">
        <v>101</v>
      </c>
      <c r="B53" t="s">
        <v>1547</v>
      </c>
      <c r="C53">
        <f>VLOOKUP($B53,label_rawdata!$A$1:$O$653,2,FALSE)</f>
        <v>2362</v>
      </c>
      <c r="D53">
        <f>VLOOKUP($B53,label_rawdata!$A$1:$O$653,3,FALSE)</f>
        <v>458</v>
      </c>
      <c r="E53">
        <f>VLOOKUP($B53,label_rawdata!$A$1:$O$653,4,FALSE)</f>
        <v>2377</v>
      </c>
      <c r="F53">
        <f>VLOOKUP($B53,label_rawdata!$A$1:$O$653,5,FALSE)</f>
        <v>458</v>
      </c>
      <c r="G53">
        <f>VLOOKUP($B53,label_rawdata!$A$1:$O$653,6,FALSE)</f>
        <v>2362</v>
      </c>
      <c r="H53">
        <f>VLOOKUP($B53,label_rawdata!$A$1:$O$653,7,FALSE)</f>
        <v>558</v>
      </c>
      <c r="I53">
        <f>VLOOKUP($B53,label_rawdata!$A$1:$O$653,8,FALSE)</f>
        <v>2378</v>
      </c>
      <c r="J53">
        <f>VLOOKUP($B53,label_rawdata!$A$1:$O$653,9,FALSE)</f>
        <v>558</v>
      </c>
      <c r="K53">
        <f>VLOOKUP($B53,label_rawdata!$A$1:$O$653,10,FALSE)</f>
        <v>2362</v>
      </c>
      <c r="L53">
        <f>VLOOKUP($B53,label_rawdata!$A$1:$O$653,11,FALSE)</f>
        <v>658</v>
      </c>
      <c r="M53">
        <f>VLOOKUP($B53,label_rawdata!$A$1:$O$653,12,FALSE)</f>
        <v>2378</v>
      </c>
      <c r="N53">
        <f>VLOOKUP($B53,label_rawdata!$A$1:$O$653,13,FALSE)</f>
        <v>658</v>
      </c>
      <c r="O53">
        <f>VLOOKUP($B53,label_rawdata!$A$1:$O$653,14,FALSE)</f>
        <v>23.5</v>
      </c>
      <c r="P53">
        <f>VLOOKUP($B53,label_rawdata!$A$1:$O$653,15,FALSE)</f>
        <v>15.666666666666666</v>
      </c>
    </row>
    <row r="54" spans="1:16" x14ac:dyDescent="0.3">
      <c r="A54" t="s">
        <v>103</v>
      </c>
      <c r="B54" t="s">
        <v>1548</v>
      </c>
      <c r="C54">
        <f>VLOOKUP($B54,label_rawdata!$A$1:$O$653,2,FALSE)</f>
        <v>2387</v>
      </c>
      <c r="D54">
        <f>VLOOKUP($B54,label_rawdata!$A$1:$O$653,3,FALSE)</f>
        <v>528</v>
      </c>
      <c r="E54">
        <f>VLOOKUP($B54,label_rawdata!$A$1:$O$653,4,FALSE)</f>
        <v>2405</v>
      </c>
      <c r="F54">
        <f>VLOOKUP($B54,label_rawdata!$A$1:$O$653,5,FALSE)</f>
        <v>528</v>
      </c>
      <c r="G54">
        <f>VLOOKUP($B54,label_rawdata!$A$1:$O$653,6,FALSE)</f>
        <v>2387</v>
      </c>
      <c r="H54">
        <f>VLOOKUP($B54,label_rawdata!$A$1:$O$653,7,FALSE)</f>
        <v>628</v>
      </c>
      <c r="I54">
        <f>VLOOKUP($B54,label_rawdata!$A$1:$O$653,8,FALSE)</f>
        <v>2406</v>
      </c>
      <c r="J54">
        <f>VLOOKUP($B54,label_rawdata!$A$1:$O$653,9,FALSE)</f>
        <v>628</v>
      </c>
      <c r="K54">
        <f>VLOOKUP($B54,label_rawdata!$A$1:$O$653,10,FALSE)</f>
        <v>2388</v>
      </c>
      <c r="L54">
        <f>VLOOKUP($B54,label_rawdata!$A$1:$O$653,11,FALSE)</f>
        <v>728</v>
      </c>
      <c r="M54">
        <f>VLOOKUP($B54,label_rawdata!$A$1:$O$653,12,FALSE)</f>
        <v>2405</v>
      </c>
      <c r="N54">
        <f>VLOOKUP($B54,label_rawdata!$A$1:$O$653,13,FALSE)</f>
        <v>728</v>
      </c>
      <c r="O54">
        <f>VLOOKUP($B54,label_rawdata!$A$1:$O$653,14,FALSE)</f>
        <v>27</v>
      </c>
      <c r="P54">
        <f>VLOOKUP($B54,label_rawdata!$A$1:$O$653,15,FALSE)</f>
        <v>18</v>
      </c>
    </row>
    <row r="55" spans="1:16" x14ac:dyDescent="0.3">
      <c r="A55" t="s">
        <v>105</v>
      </c>
      <c r="B55" t="s">
        <v>1549</v>
      </c>
      <c r="C55">
        <f>VLOOKUP($B55,label_rawdata!$A$1:$O$653,2,FALSE)</f>
        <v>2357</v>
      </c>
      <c r="D55">
        <f>VLOOKUP($B55,label_rawdata!$A$1:$O$653,3,FALSE)</f>
        <v>533</v>
      </c>
      <c r="E55">
        <f>VLOOKUP($B55,label_rawdata!$A$1:$O$653,4,FALSE)</f>
        <v>2374</v>
      </c>
      <c r="F55">
        <f>VLOOKUP($B55,label_rawdata!$A$1:$O$653,5,FALSE)</f>
        <v>533</v>
      </c>
      <c r="G55">
        <f>VLOOKUP($B55,label_rawdata!$A$1:$O$653,6,FALSE)</f>
        <v>2360</v>
      </c>
      <c r="H55">
        <f>VLOOKUP($B55,label_rawdata!$A$1:$O$653,7,FALSE)</f>
        <v>633</v>
      </c>
      <c r="I55">
        <f>VLOOKUP($B55,label_rawdata!$A$1:$O$653,8,FALSE)</f>
        <v>2376</v>
      </c>
      <c r="J55">
        <f>VLOOKUP($B55,label_rawdata!$A$1:$O$653,9,FALSE)</f>
        <v>633</v>
      </c>
      <c r="K55">
        <f>VLOOKUP($B55,label_rawdata!$A$1:$O$653,10,FALSE)</f>
        <v>2360</v>
      </c>
      <c r="L55">
        <f>VLOOKUP($B55,label_rawdata!$A$1:$O$653,11,FALSE)</f>
        <v>733</v>
      </c>
      <c r="M55">
        <f>VLOOKUP($B55,label_rawdata!$A$1:$O$653,12,FALSE)</f>
        <v>2376</v>
      </c>
      <c r="N55">
        <f>VLOOKUP($B55,label_rawdata!$A$1:$O$653,13,FALSE)</f>
        <v>733</v>
      </c>
      <c r="O55">
        <f>VLOOKUP($B55,label_rawdata!$A$1:$O$653,14,FALSE)</f>
        <v>24.5</v>
      </c>
      <c r="P55">
        <f>VLOOKUP($B55,label_rawdata!$A$1:$O$653,15,FALSE)</f>
        <v>16.333333333333332</v>
      </c>
    </row>
    <row r="56" spans="1:16" x14ac:dyDescent="0.3">
      <c r="A56" t="s">
        <v>107</v>
      </c>
      <c r="B56" t="s">
        <v>1550</v>
      </c>
      <c r="C56">
        <f>VLOOKUP($B56,label_rawdata!$A$1:$O$653,2,FALSE)</f>
        <v>2428</v>
      </c>
      <c r="D56">
        <f>VLOOKUP($B56,label_rawdata!$A$1:$O$653,3,FALSE)</f>
        <v>544</v>
      </c>
      <c r="E56">
        <f>VLOOKUP($B56,label_rawdata!$A$1:$O$653,4,FALSE)</f>
        <v>2444</v>
      </c>
      <c r="F56">
        <f>VLOOKUP($B56,label_rawdata!$A$1:$O$653,5,FALSE)</f>
        <v>544</v>
      </c>
      <c r="G56">
        <f>VLOOKUP($B56,label_rawdata!$A$1:$O$653,6,FALSE)</f>
        <v>2430</v>
      </c>
      <c r="H56">
        <f>VLOOKUP($B56,label_rawdata!$A$1:$O$653,7,FALSE)</f>
        <v>644</v>
      </c>
      <c r="I56">
        <f>VLOOKUP($B56,label_rawdata!$A$1:$O$653,8,FALSE)</f>
        <v>2446</v>
      </c>
      <c r="J56">
        <f>VLOOKUP($B56,label_rawdata!$A$1:$O$653,9,FALSE)</f>
        <v>644</v>
      </c>
      <c r="K56">
        <f>VLOOKUP($B56,label_rawdata!$A$1:$O$653,10,FALSE)</f>
        <v>2430</v>
      </c>
      <c r="L56">
        <f>VLOOKUP($B56,label_rawdata!$A$1:$O$653,11,FALSE)</f>
        <v>744</v>
      </c>
      <c r="M56">
        <f>VLOOKUP($B56,label_rawdata!$A$1:$O$653,12,FALSE)</f>
        <v>2447</v>
      </c>
      <c r="N56">
        <f>VLOOKUP($B56,label_rawdata!$A$1:$O$653,13,FALSE)</f>
        <v>744</v>
      </c>
      <c r="O56">
        <f>VLOOKUP($B56,label_rawdata!$A$1:$O$653,14,FALSE)</f>
        <v>24.5</v>
      </c>
      <c r="P56">
        <f>VLOOKUP($B56,label_rawdata!$A$1:$O$653,15,FALSE)</f>
        <v>16.333333333333332</v>
      </c>
    </row>
    <row r="57" spans="1:16" x14ac:dyDescent="0.3">
      <c r="A57" t="s">
        <v>109</v>
      </c>
      <c r="B57" t="s">
        <v>1551</v>
      </c>
      <c r="C57">
        <f>VLOOKUP($B57,label_rawdata!$A$1:$O$653,2,FALSE)</f>
        <v>2381</v>
      </c>
      <c r="D57">
        <f>VLOOKUP($B57,label_rawdata!$A$1:$O$653,3,FALSE)</f>
        <v>513</v>
      </c>
      <c r="E57">
        <f>VLOOKUP($B57,label_rawdata!$A$1:$O$653,4,FALSE)</f>
        <v>2398</v>
      </c>
      <c r="F57">
        <f>VLOOKUP($B57,label_rawdata!$A$1:$O$653,5,FALSE)</f>
        <v>513</v>
      </c>
      <c r="G57">
        <f>VLOOKUP($B57,label_rawdata!$A$1:$O$653,6,FALSE)</f>
        <v>2381</v>
      </c>
      <c r="H57">
        <f>VLOOKUP($B57,label_rawdata!$A$1:$O$653,7,FALSE)</f>
        <v>613</v>
      </c>
      <c r="I57">
        <f>VLOOKUP($B57,label_rawdata!$A$1:$O$653,8,FALSE)</f>
        <v>2398</v>
      </c>
      <c r="J57">
        <f>VLOOKUP($B57,label_rawdata!$A$1:$O$653,9,FALSE)</f>
        <v>613</v>
      </c>
      <c r="K57">
        <f>VLOOKUP($B57,label_rawdata!$A$1:$O$653,10,FALSE)</f>
        <v>2381</v>
      </c>
      <c r="L57">
        <f>VLOOKUP($B57,label_rawdata!$A$1:$O$653,11,FALSE)</f>
        <v>713</v>
      </c>
      <c r="M57">
        <f>VLOOKUP($B57,label_rawdata!$A$1:$O$653,12,FALSE)</f>
        <v>2398</v>
      </c>
      <c r="N57">
        <f>VLOOKUP($B57,label_rawdata!$A$1:$O$653,13,FALSE)</f>
        <v>713</v>
      </c>
      <c r="O57">
        <f>VLOOKUP($B57,label_rawdata!$A$1:$O$653,14,FALSE)</f>
        <v>25.5</v>
      </c>
      <c r="P57">
        <f>VLOOKUP($B57,label_rawdata!$A$1:$O$653,15,FALSE)</f>
        <v>17</v>
      </c>
    </row>
    <row r="58" spans="1:16" x14ac:dyDescent="0.3">
      <c r="A58" t="s">
        <v>111</v>
      </c>
      <c r="B58" t="s">
        <v>1552</v>
      </c>
      <c r="C58">
        <f>VLOOKUP($B58,label_rawdata!$A$1:$O$653,2,FALSE)</f>
        <v>2428</v>
      </c>
      <c r="D58">
        <f>VLOOKUP($B58,label_rawdata!$A$1:$O$653,3,FALSE)</f>
        <v>509</v>
      </c>
      <c r="E58">
        <f>VLOOKUP($B58,label_rawdata!$A$1:$O$653,4,FALSE)</f>
        <v>2446</v>
      </c>
      <c r="F58">
        <f>VLOOKUP($B58,label_rawdata!$A$1:$O$653,5,FALSE)</f>
        <v>510</v>
      </c>
      <c r="G58">
        <f>VLOOKUP($B58,label_rawdata!$A$1:$O$653,6,FALSE)</f>
        <v>2429</v>
      </c>
      <c r="H58">
        <f>VLOOKUP($B58,label_rawdata!$A$1:$O$653,7,FALSE)</f>
        <v>609</v>
      </c>
      <c r="I58">
        <f>VLOOKUP($B58,label_rawdata!$A$1:$O$653,8,FALSE)</f>
        <v>2445</v>
      </c>
      <c r="J58">
        <f>VLOOKUP($B58,label_rawdata!$A$1:$O$653,9,FALSE)</f>
        <v>609</v>
      </c>
      <c r="K58">
        <f>VLOOKUP($B58,label_rawdata!$A$1:$O$653,10,FALSE)</f>
        <v>2427</v>
      </c>
      <c r="L58">
        <f>VLOOKUP($B58,label_rawdata!$A$1:$O$653,11,FALSE)</f>
        <v>709</v>
      </c>
      <c r="M58">
        <f>VLOOKUP($B58,label_rawdata!$A$1:$O$653,12,FALSE)</f>
        <v>2444</v>
      </c>
      <c r="N58">
        <f>VLOOKUP($B58,label_rawdata!$A$1:$O$653,13,FALSE)</f>
        <v>709</v>
      </c>
      <c r="O58">
        <f>VLOOKUP($B58,label_rawdata!$A$1:$O$653,14,FALSE)</f>
        <v>25.5</v>
      </c>
      <c r="P58">
        <f>VLOOKUP($B58,label_rawdata!$A$1:$O$653,15,FALSE)</f>
        <v>17</v>
      </c>
    </row>
    <row r="59" spans="1:16" x14ac:dyDescent="0.3">
      <c r="A59" t="s">
        <v>113</v>
      </c>
      <c r="B59" t="s">
        <v>1553</v>
      </c>
      <c r="C59">
        <f>VLOOKUP($B59,label_rawdata!$A$1:$O$653,2,FALSE)</f>
        <v>2372</v>
      </c>
      <c r="D59">
        <f>VLOOKUP($B59,label_rawdata!$A$1:$O$653,3,FALSE)</f>
        <v>511</v>
      </c>
      <c r="E59">
        <f>VLOOKUP($B59,label_rawdata!$A$1:$O$653,4,FALSE)</f>
        <v>2389</v>
      </c>
      <c r="F59">
        <f>VLOOKUP($B59,label_rawdata!$A$1:$O$653,5,FALSE)</f>
        <v>511</v>
      </c>
      <c r="G59">
        <f>VLOOKUP($B59,label_rawdata!$A$1:$O$653,6,FALSE)</f>
        <v>2375</v>
      </c>
      <c r="H59">
        <f>VLOOKUP($B59,label_rawdata!$A$1:$O$653,7,FALSE)</f>
        <v>611</v>
      </c>
      <c r="I59">
        <f>VLOOKUP($B59,label_rawdata!$A$1:$O$653,8,FALSE)</f>
        <v>2392</v>
      </c>
      <c r="J59">
        <f>VLOOKUP($B59,label_rawdata!$A$1:$O$653,9,FALSE)</f>
        <v>611</v>
      </c>
      <c r="K59">
        <f>VLOOKUP($B59,label_rawdata!$A$1:$O$653,10,FALSE)</f>
        <v>2375</v>
      </c>
      <c r="L59">
        <f>VLOOKUP($B59,label_rawdata!$A$1:$O$653,11,FALSE)</f>
        <v>711</v>
      </c>
      <c r="M59">
        <f>VLOOKUP($B59,label_rawdata!$A$1:$O$653,12,FALSE)</f>
        <v>2392</v>
      </c>
      <c r="N59">
        <f>VLOOKUP($B59,label_rawdata!$A$1:$O$653,13,FALSE)</f>
        <v>711</v>
      </c>
      <c r="O59">
        <f>VLOOKUP($B59,label_rawdata!$A$1:$O$653,14,FALSE)</f>
        <v>25.5</v>
      </c>
      <c r="P59">
        <f>VLOOKUP($B59,label_rawdata!$A$1:$O$653,15,FALSE)</f>
        <v>17</v>
      </c>
    </row>
    <row r="60" spans="1:16" x14ac:dyDescent="0.3">
      <c r="A60" t="s">
        <v>115</v>
      </c>
      <c r="B60" t="s">
        <v>1554</v>
      </c>
      <c r="C60">
        <f>VLOOKUP($B60,label_rawdata!$A$1:$O$653,2,FALSE)</f>
        <v>2399</v>
      </c>
      <c r="D60">
        <f>VLOOKUP($B60,label_rawdata!$A$1:$O$653,3,FALSE)</f>
        <v>519</v>
      </c>
      <c r="E60">
        <f>VLOOKUP($B60,label_rawdata!$A$1:$O$653,4,FALSE)</f>
        <v>2413</v>
      </c>
      <c r="F60">
        <f>VLOOKUP($B60,label_rawdata!$A$1:$O$653,5,FALSE)</f>
        <v>519</v>
      </c>
      <c r="G60">
        <f>VLOOKUP($B60,label_rawdata!$A$1:$O$653,6,FALSE)</f>
        <v>2398</v>
      </c>
      <c r="H60">
        <f>VLOOKUP($B60,label_rawdata!$A$1:$O$653,7,FALSE)</f>
        <v>619</v>
      </c>
      <c r="I60">
        <f>VLOOKUP($B60,label_rawdata!$A$1:$O$653,8,FALSE)</f>
        <v>2414</v>
      </c>
      <c r="J60">
        <f>VLOOKUP($B60,label_rawdata!$A$1:$O$653,9,FALSE)</f>
        <v>619</v>
      </c>
      <c r="K60">
        <f>VLOOKUP($B60,label_rawdata!$A$1:$O$653,10,FALSE)</f>
        <v>2398</v>
      </c>
      <c r="L60">
        <f>VLOOKUP($B60,label_rawdata!$A$1:$O$653,11,FALSE)</f>
        <v>719</v>
      </c>
      <c r="M60">
        <f>VLOOKUP($B60,label_rawdata!$A$1:$O$653,12,FALSE)</f>
        <v>2414</v>
      </c>
      <c r="N60">
        <f>VLOOKUP($B60,label_rawdata!$A$1:$O$653,13,FALSE)</f>
        <v>719</v>
      </c>
      <c r="O60">
        <f>VLOOKUP($B60,label_rawdata!$A$1:$O$653,14,FALSE)</f>
        <v>23</v>
      </c>
      <c r="P60">
        <f>VLOOKUP($B60,label_rawdata!$A$1:$O$653,15,FALSE)</f>
        <v>15.333333333333334</v>
      </c>
    </row>
    <row r="61" spans="1:16" x14ac:dyDescent="0.3">
      <c r="A61" t="s">
        <v>117</v>
      </c>
      <c r="B61" t="s">
        <v>1555</v>
      </c>
      <c r="C61">
        <f>VLOOKUP($B61,label_rawdata!$A$1:$O$653,2,FALSE)</f>
        <v>2274</v>
      </c>
      <c r="D61">
        <f>VLOOKUP($B61,label_rawdata!$A$1:$O$653,3,FALSE)</f>
        <v>515</v>
      </c>
      <c r="E61">
        <f>VLOOKUP($B61,label_rawdata!$A$1:$O$653,4,FALSE)</f>
        <v>2290</v>
      </c>
      <c r="F61">
        <f>VLOOKUP($B61,label_rawdata!$A$1:$O$653,5,FALSE)</f>
        <v>513</v>
      </c>
      <c r="G61">
        <f>VLOOKUP($B61,label_rawdata!$A$1:$O$653,6,FALSE)</f>
        <v>2278</v>
      </c>
      <c r="H61">
        <f>VLOOKUP($B61,label_rawdata!$A$1:$O$653,7,FALSE)</f>
        <v>615</v>
      </c>
      <c r="I61">
        <f>VLOOKUP($B61,label_rawdata!$A$1:$O$653,8,FALSE)</f>
        <v>2294</v>
      </c>
      <c r="J61">
        <f>VLOOKUP($B61,label_rawdata!$A$1:$O$653,9,FALSE)</f>
        <v>615</v>
      </c>
      <c r="K61">
        <f>VLOOKUP($B61,label_rawdata!$A$1:$O$653,10,FALSE)</f>
        <v>2279</v>
      </c>
      <c r="L61">
        <f>VLOOKUP($B61,label_rawdata!$A$1:$O$653,11,FALSE)</f>
        <v>715</v>
      </c>
      <c r="M61">
        <f>VLOOKUP($B61,label_rawdata!$A$1:$O$653,12,FALSE)</f>
        <v>2295</v>
      </c>
      <c r="N61">
        <f>VLOOKUP($B61,label_rawdata!$A$1:$O$653,13,FALSE)</f>
        <v>715</v>
      </c>
      <c r="O61">
        <f>VLOOKUP($B61,label_rawdata!$A$1:$O$653,14,FALSE)</f>
        <v>24</v>
      </c>
      <c r="P61">
        <f>VLOOKUP($B61,label_rawdata!$A$1:$O$653,15,FALSE)</f>
        <v>16</v>
      </c>
    </row>
    <row r="62" spans="1:16" x14ac:dyDescent="0.3">
      <c r="A62" t="s">
        <v>119</v>
      </c>
      <c r="B62" t="s">
        <v>1556</v>
      </c>
      <c r="C62">
        <f>VLOOKUP($B62,label_rawdata!$A$1:$O$653,2,FALSE)</f>
        <v>2376</v>
      </c>
      <c r="D62">
        <f>VLOOKUP($B62,label_rawdata!$A$1:$O$653,3,FALSE)</f>
        <v>530</v>
      </c>
      <c r="E62">
        <f>VLOOKUP($B62,label_rawdata!$A$1:$O$653,4,FALSE)</f>
        <v>2392</v>
      </c>
      <c r="F62">
        <f>VLOOKUP($B62,label_rawdata!$A$1:$O$653,5,FALSE)</f>
        <v>530</v>
      </c>
      <c r="G62">
        <f>VLOOKUP($B62,label_rawdata!$A$1:$O$653,6,FALSE)</f>
        <v>2378</v>
      </c>
      <c r="H62">
        <f>VLOOKUP($B62,label_rawdata!$A$1:$O$653,7,FALSE)</f>
        <v>630</v>
      </c>
      <c r="I62">
        <f>VLOOKUP($B62,label_rawdata!$A$1:$O$653,8,FALSE)</f>
        <v>2393</v>
      </c>
      <c r="J62">
        <f>VLOOKUP($B62,label_rawdata!$A$1:$O$653,9,FALSE)</f>
        <v>630</v>
      </c>
      <c r="K62">
        <f>VLOOKUP($B62,label_rawdata!$A$1:$O$653,10,FALSE)</f>
        <v>2378</v>
      </c>
      <c r="L62">
        <f>VLOOKUP($B62,label_rawdata!$A$1:$O$653,11,FALSE)</f>
        <v>730</v>
      </c>
      <c r="M62">
        <f>VLOOKUP($B62,label_rawdata!$A$1:$O$653,12,FALSE)</f>
        <v>2393</v>
      </c>
      <c r="N62">
        <f>VLOOKUP($B62,label_rawdata!$A$1:$O$653,13,FALSE)</f>
        <v>730</v>
      </c>
      <c r="O62">
        <f>VLOOKUP($B62,label_rawdata!$A$1:$O$653,14,FALSE)</f>
        <v>23</v>
      </c>
      <c r="P62">
        <f>VLOOKUP($B62,label_rawdata!$A$1:$O$653,15,FALSE)</f>
        <v>15.333333333333334</v>
      </c>
    </row>
    <row r="63" spans="1:16" x14ac:dyDescent="0.3">
      <c r="A63" t="s">
        <v>121</v>
      </c>
      <c r="B63" t="s">
        <v>1557</v>
      </c>
      <c r="C63">
        <f>VLOOKUP($B63,label_rawdata!$A$1:$O$653,2,FALSE)</f>
        <v>2439</v>
      </c>
      <c r="D63">
        <f>VLOOKUP($B63,label_rawdata!$A$1:$O$653,3,FALSE)</f>
        <v>521</v>
      </c>
      <c r="E63">
        <f>VLOOKUP($B63,label_rawdata!$A$1:$O$653,4,FALSE)</f>
        <v>2456</v>
      </c>
      <c r="F63">
        <f>VLOOKUP($B63,label_rawdata!$A$1:$O$653,5,FALSE)</f>
        <v>521</v>
      </c>
      <c r="G63">
        <f>VLOOKUP($B63,label_rawdata!$A$1:$O$653,6,FALSE)</f>
        <v>2441</v>
      </c>
      <c r="H63">
        <f>VLOOKUP($B63,label_rawdata!$A$1:$O$653,7,FALSE)</f>
        <v>621</v>
      </c>
      <c r="I63">
        <f>VLOOKUP($B63,label_rawdata!$A$1:$O$653,8,FALSE)</f>
        <v>2456</v>
      </c>
      <c r="J63">
        <f>VLOOKUP($B63,label_rawdata!$A$1:$O$653,9,FALSE)</f>
        <v>621</v>
      </c>
      <c r="K63">
        <f>VLOOKUP($B63,label_rawdata!$A$1:$O$653,10,FALSE)</f>
        <v>2441</v>
      </c>
      <c r="L63">
        <f>VLOOKUP($B63,label_rawdata!$A$1:$O$653,11,FALSE)</f>
        <v>721</v>
      </c>
      <c r="M63">
        <f>VLOOKUP($B63,label_rawdata!$A$1:$O$653,12,FALSE)</f>
        <v>2457</v>
      </c>
      <c r="N63">
        <f>VLOOKUP($B63,label_rawdata!$A$1:$O$653,13,FALSE)</f>
        <v>721</v>
      </c>
      <c r="O63">
        <f>VLOOKUP($B63,label_rawdata!$A$1:$O$653,14,FALSE)</f>
        <v>24</v>
      </c>
      <c r="P63">
        <f>VLOOKUP($B63,label_rawdata!$A$1:$O$653,15,FALSE)</f>
        <v>16</v>
      </c>
    </row>
    <row r="64" spans="1:16" x14ac:dyDescent="0.3">
      <c r="A64" t="s">
        <v>123</v>
      </c>
      <c r="B64" t="s">
        <v>1558</v>
      </c>
      <c r="C64">
        <f>VLOOKUP($B64,label_rawdata!$A$1:$O$653,2,FALSE)</f>
        <v>2380</v>
      </c>
      <c r="D64">
        <f>VLOOKUP($B64,label_rawdata!$A$1:$O$653,3,FALSE)</f>
        <v>533</v>
      </c>
      <c r="E64">
        <f>VLOOKUP($B64,label_rawdata!$A$1:$O$653,4,FALSE)</f>
        <v>2398</v>
      </c>
      <c r="F64">
        <f>VLOOKUP($B64,label_rawdata!$A$1:$O$653,5,FALSE)</f>
        <v>532</v>
      </c>
      <c r="G64">
        <f>VLOOKUP($B64,label_rawdata!$A$1:$O$653,6,FALSE)</f>
        <v>2381</v>
      </c>
      <c r="H64">
        <f>VLOOKUP($B64,label_rawdata!$A$1:$O$653,7,FALSE)</f>
        <v>633</v>
      </c>
      <c r="I64">
        <f>VLOOKUP($B64,label_rawdata!$A$1:$O$653,8,FALSE)</f>
        <v>2398</v>
      </c>
      <c r="J64">
        <f>VLOOKUP($B64,label_rawdata!$A$1:$O$653,9,FALSE)</f>
        <v>633</v>
      </c>
      <c r="K64">
        <f>VLOOKUP($B64,label_rawdata!$A$1:$O$653,10,FALSE)</f>
        <v>2381</v>
      </c>
      <c r="L64">
        <f>VLOOKUP($B64,label_rawdata!$A$1:$O$653,11,FALSE)</f>
        <v>733</v>
      </c>
      <c r="M64">
        <f>VLOOKUP($B64,label_rawdata!$A$1:$O$653,12,FALSE)</f>
        <v>2398</v>
      </c>
      <c r="N64">
        <f>VLOOKUP($B64,label_rawdata!$A$1:$O$653,13,FALSE)</f>
        <v>733</v>
      </c>
      <c r="O64">
        <f>VLOOKUP($B64,label_rawdata!$A$1:$O$653,14,FALSE)</f>
        <v>26</v>
      </c>
      <c r="P64">
        <f>VLOOKUP($B64,label_rawdata!$A$1:$O$653,15,FALSE)</f>
        <v>17.333333333333332</v>
      </c>
    </row>
    <row r="65" spans="1:16" x14ac:dyDescent="0.3">
      <c r="A65" t="s">
        <v>125</v>
      </c>
      <c r="B65" t="s">
        <v>1559</v>
      </c>
      <c r="C65">
        <f>VLOOKUP($B65,label_rawdata!$A$1:$O$653,2,FALSE)</f>
        <v>2373</v>
      </c>
      <c r="D65">
        <f>VLOOKUP($B65,label_rawdata!$A$1:$O$653,3,FALSE)</f>
        <v>524</v>
      </c>
      <c r="E65">
        <f>VLOOKUP($B65,label_rawdata!$A$1:$O$653,4,FALSE)</f>
        <v>2391</v>
      </c>
      <c r="F65">
        <f>VLOOKUP($B65,label_rawdata!$A$1:$O$653,5,FALSE)</f>
        <v>524</v>
      </c>
      <c r="G65">
        <f>VLOOKUP($B65,label_rawdata!$A$1:$O$653,6,FALSE)</f>
        <v>2374</v>
      </c>
      <c r="H65">
        <f>VLOOKUP($B65,label_rawdata!$A$1:$O$653,7,FALSE)</f>
        <v>624</v>
      </c>
      <c r="I65">
        <f>VLOOKUP($B65,label_rawdata!$A$1:$O$653,8,FALSE)</f>
        <v>2393</v>
      </c>
      <c r="J65">
        <f>VLOOKUP($B65,label_rawdata!$A$1:$O$653,9,FALSE)</f>
        <v>624</v>
      </c>
      <c r="K65">
        <f>VLOOKUP($B65,label_rawdata!$A$1:$O$653,10,FALSE)</f>
        <v>2375</v>
      </c>
      <c r="L65">
        <f>VLOOKUP($B65,label_rawdata!$A$1:$O$653,11,FALSE)</f>
        <v>724</v>
      </c>
      <c r="M65">
        <f>VLOOKUP($B65,label_rawdata!$A$1:$O$653,12,FALSE)</f>
        <v>2393</v>
      </c>
      <c r="N65">
        <f>VLOOKUP($B65,label_rawdata!$A$1:$O$653,13,FALSE)</f>
        <v>724</v>
      </c>
      <c r="O65">
        <f>VLOOKUP($B65,label_rawdata!$A$1:$O$653,14,FALSE)</f>
        <v>27.5</v>
      </c>
      <c r="P65">
        <f>VLOOKUP($B65,label_rawdata!$A$1:$O$653,15,FALSE)</f>
        <v>18.333333333333332</v>
      </c>
    </row>
    <row r="66" spans="1:16" x14ac:dyDescent="0.3">
      <c r="A66" t="s">
        <v>127</v>
      </c>
      <c r="B66" t="s">
        <v>1560</v>
      </c>
      <c r="C66">
        <f>VLOOKUP($B66,label_rawdata!$A$1:$O$653,2,FALSE)</f>
        <v>2401</v>
      </c>
      <c r="D66">
        <f>VLOOKUP($B66,label_rawdata!$A$1:$O$653,3,FALSE)</f>
        <v>489</v>
      </c>
      <c r="E66">
        <f>VLOOKUP($B66,label_rawdata!$A$1:$O$653,4,FALSE)</f>
        <v>2418</v>
      </c>
      <c r="F66">
        <f>VLOOKUP($B66,label_rawdata!$A$1:$O$653,5,FALSE)</f>
        <v>489</v>
      </c>
      <c r="G66">
        <f>VLOOKUP($B66,label_rawdata!$A$1:$O$653,6,FALSE)</f>
        <v>2402</v>
      </c>
      <c r="H66">
        <f>VLOOKUP($B66,label_rawdata!$A$1:$O$653,7,FALSE)</f>
        <v>589</v>
      </c>
      <c r="I66">
        <f>VLOOKUP($B66,label_rawdata!$A$1:$O$653,8,FALSE)</f>
        <v>2419</v>
      </c>
      <c r="J66">
        <f>VLOOKUP($B66,label_rawdata!$A$1:$O$653,9,FALSE)</f>
        <v>589</v>
      </c>
      <c r="K66">
        <f>VLOOKUP($B66,label_rawdata!$A$1:$O$653,10,FALSE)</f>
        <v>2402</v>
      </c>
      <c r="L66">
        <f>VLOOKUP($B66,label_rawdata!$A$1:$O$653,11,FALSE)</f>
        <v>689</v>
      </c>
      <c r="M66">
        <f>VLOOKUP($B66,label_rawdata!$A$1:$O$653,12,FALSE)</f>
        <v>2418</v>
      </c>
      <c r="N66">
        <f>VLOOKUP($B66,label_rawdata!$A$1:$O$653,13,FALSE)</f>
        <v>689</v>
      </c>
      <c r="O66">
        <f>VLOOKUP($B66,label_rawdata!$A$1:$O$653,14,FALSE)</f>
        <v>25</v>
      </c>
      <c r="P66">
        <f>VLOOKUP($B66,label_rawdata!$A$1:$O$653,15,FALSE)</f>
        <v>16.666666666666668</v>
      </c>
    </row>
    <row r="67" spans="1:16" x14ac:dyDescent="0.3">
      <c r="A67" t="s">
        <v>129</v>
      </c>
      <c r="B67" t="s">
        <v>1561</v>
      </c>
      <c r="C67">
        <f>VLOOKUP($B67,label_rawdata!$A$1:$O$653,2,FALSE)</f>
        <v>2334</v>
      </c>
      <c r="D67">
        <f>VLOOKUP($B67,label_rawdata!$A$1:$O$653,3,FALSE)</f>
        <v>522</v>
      </c>
      <c r="E67">
        <f>VLOOKUP($B67,label_rawdata!$A$1:$O$653,4,FALSE)</f>
        <v>2350</v>
      </c>
      <c r="F67">
        <f>VLOOKUP($B67,label_rawdata!$A$1:$O$653,5,FALSE)</f>
        <v>522</v>
      </c>
      <c r="G67">
        <f>VLOOKUP($B67,label_rawdata!$A$1:$O$653,6,FALSE)</f>
        <v>2336</v>
      </c>
      <c r="H67">
        <f>VLOOKUP($B67,label_rawdata!$A$1:$O$653,7,FALSE)</f>
        <v>622</v>
      </c>
      <c r="I67">
        <f>VLOOKUP($B67,label_rawdata!$A$1:$O$653,8,FALSE)</f>
        <v>2353</v>
      </c>
      <c r="J67">
        <f>VLOOKUP($B67,label_rawdata!$A$1:$O$653,9,FALSE)</f>
        <v>622</v>
      </c>
      <c r="K67">
        <f>VLOOKUP($B67,label_rawdata!$A$1:$O$653,10,FALSE)</f>
        <v>2336</v>
      </c>
      <c r="L67">
        <f>VLOOKUP($B67,label_rawdata!$A$1:$O$653,11,FALSE)</f>
        <v>722</v>
      </c>
      <c r="M67">
        <f>VLOOKUP($B67,label_rawdata!$A$1:$O$653,12,FALSE)</f>
        <v>2353</v>
      </c>
      <c r="N67">
        <f>VLOOKUP($B67,label_rawdata!$A$1:$O$653,13,FALSE)</f>
        <v>722</v>
      </c>
      <c r="O67">
        <f>VLOOKUP($B67,label_rawdata!$A$1:$O$653,14,FALSE)</f>
        <v>25</v>
      </c>
      <c r="P67">
        <f>VLOOKUP($B67,label_rawdata!$A$1:$O$653,15,FALSE)</f>
        <v>16.666666666666668</v>
      </c>
    </row>
    <row r="68" spans="1:16" x14ac:dyDescent="0.3">
      <c r="A68" t="s">
        <v>131</v>
      </c>
      <c r="B68" t="s">
        <v>1562</v>
      </c>
      <c r="C68">
        <f>VLOOKUP($B68,label_rawdata!$A$1:$O$653,2,FALSE)</f>
        <v>2343</v>
      </c>
      <c r="D68">
        <f>VLOOKUP($B68,label_rawdata!$A$1:$O$653,3,FALSE)</f>
        <v>519</v>
      </c>
      <c r="E68">
        <f>VLOOKUP($B68,label_rawdata!$A$1:$O$653,4,FALSE)</f>
        <v>2359</v>
      </c>
      <c r="F68">
        <f>VLOOKUP($B68,label_rawdata!$A$1:$O$653,5,FALSE)</f>
        <v>519</v>
      </c>
      <c r="G68">
        <f>VLOOKUP($B68,label_rawdata!$A$1:$O$653,6,FALSE)</f>
        <v>2345</v>
      </c>
      <c r="H68">
        <f>VLOOKUP($B68,label_rawdata!$A$1:$O$653,7,FALSE)</f>
        <v>619</v>
      </c>
      <c r="I68">
        <f>VLOOKUP($B68,label_rawdata!$A$1:$O$653,8,FALSE)</f>
        <v>2361</v>
      </c>
      <c r="J68">
        <f>VLOOKUP($B68,label_rawdata!$A$1:$O$653,9,FALSE)</f>
        <v>619</v>
      </c>
      <c r="K68">
        <f>VLOOKUP($B68,label_rawdata!$A$1:$O$653,10,FALSE)</f>
        <v>2345</v>
      </c>
      <c r="L68">
        <f>VLOOKUP($B68,label_rawdata!$A$1:$O$653,11,FALSE)</f>
        <v>719</v>
      </c>
      <c r="M68">
        <f>VLOOKUP($B68,label_rawdata!$A$1:$O$653,12,FALSE)</f>
        <v>2362</v>
      </c>
      <c r="N68">
        <f>VLOOKUP($B68,label_rawdata!$A$1:$O$653,13,FALSE)</f>
        <v>719</v>
      </c>
      <c r="O68">
        <f>VLOOKUP($B68,label_rawdata!$A$1:$O$653,14,FALSE)</f>
        <v>24.5</v>
      </c>
      <c r="P68">
        <f>VLOOKUP($B68,label_rawdata!$A$1:$O$653,15,FALSE)</f>
        <v>16.333333333333332</v>
      </c>
    </row>
    <row r="69" spans="1:16" x14ac:dyDescent="0.3">
      <c r="A69" t="s">
        <v>133</v>
      </c>
      <c r="B69" t="s">
        <v>1563</v>
      </c>
      <c r="C69">
        <f>VLOOKUP($B69,label_rawdata!$A$1:$O$653,2,FALSE)</f>
        <v>2452</v>
      </c>
      <c r="D69">
        <f>VLOOKUP($B69,label_rawdata!$A$1:$O$653,3,FALSE)</f>
        <v>479</v>
      </c>
      <c r="E69">
        <f>VLOOKUP($B69,label_rawdata!$A$1:$O$653,4,FALSE)</f>
        <v>2467</v>
      </c>
      <c r="F69">
        <f>VLOOKUP($B69,label_rawdata!$A$1:$O$653,5,FALSE)</f>
        <v>479</v>
      </c>
      <c r="G69">
        <f>VLOOKUP($B69,label_rawdata!$A$1:$O$653,6,FALSE)</f>
        <v>2452</v>
      </c>
      <c r="H69">
        <f>VLOOKUP($B69,label_rawdata!$A$1:$O$653,7,FALSE)</f>
        <v>579</v>
      </c>
      <c r="I69">
        <f>VLOOKUP($B69,label_rawdata!$A$1:$O$653,8,FALSE)</f>
        <v>2467</v>
      </c>
      <c r="J69">
        <f>VLOOKUP($B69,label_rawdata!$A$1:$O$653,9,FALSE)</f>
        <v>579</v>
      </c>
      <c r="K69">
        <f>VLOOKUP($B69,label_rawdata!$A$1:$O$653,10,FALSE)</f>
        <v>2450</v>
      </c>
      <c r="L69">
        <f>VLOOKUP($B69,label_rawdata!$A$1:$O$653,11,FALSE)</f>
        <v>679</v>
      </c>
      <c r="M69">
        <f>VLOOKUP($B69,label_rawdata!$A$1:$O$653,12,FALSE)</f>
        <v>2465</v>
      </c>
      <c r="N69">
        <f>VLOOKUP($B69,label_rawdata!$A$1:$O$653,13,FALSE)</f>
        <v>679</v>
      </c>
      <c r="O69">
        <f>VLOOKUP($B69,label_rawdata!$A$1:$O$653,14,FALSE)</f>
        <v>22.5</v>
      </c>
      <c r="P69">
        <f>VLOOKUP($B69,label_rawdata!$A$1:$O$653,15,FALSE)</f>
        <v>15</v>
      </c>
    </row>
    <row r="70" spans="1:16" x14ac:dyDescent="0.3">
      <c r="A70" t="s">
        <v>135</v>
      </c>
      <c r="B70" t="s">
        <v>1564</v>
      </c>
      <c r="C70">
        <f>VLOOKUP($B70,label_rawdata!$A$1:$O$653,2,FALSE)</f>
        <v>2423</v>
      </c>
      <c r="D70">
        <f>VLOOKUP($B70,label_rawdata!$A$1:$O$653,3,FALSE)</f>
        <v>523</v>
      </c>
      <c r="E70">
        <f>VLOOKUP($B70,label_rawdata!$A$1:$O$653,4,FALSE)</f>
        <v>2439</v>
      </c>
      <c r="F70">
        <f>VLOOKUP($B70,label_rawdata!$A$1:$O$653,5,FALSE)</f>
        <v>523</v>
      </c>
      <c r="G70">
        <f>VLOOKUP($B70,label_rawdata!$A$1:$O$653,6,FALSE)</f>
        <v>2425</v>
      </c>
      <c r="H70">
        <f>VLOOKUP($B70,label_rawdata!$A$1:$O$653,7,FALSE)</f>
        <v>623</v>
      </c>
      <c r="I70">
        <f>VLOOKUP($B70,label_rawdata!$A$1:$O$653,8,FALSE)</f>
        <v>2440</v>
      </c>
      <c r="J70">
        <f>VLOOKUP($B70,label_rawdata!$A$1:$O$653,9,FALSE)</f>
        <v>623</v>
      </c>
      <c r="K70">
        <f>VLOOKUP($B70,label_rawdata!$A$1:$O$653,10,FALSE)</f>
        <v>2424</v>
      </c>
      <c r="L70">
        <f>VLOOKUP($B70,label_rawdata!$A$1:$O$653,11,FALSE)</f>
        <v>723</v>
      </c>
      <c r="M70">
        <f>VLOOKUP($B70,label_rawdata!$A$1:$O$653,12,FALSE)</f>
        <v>2440</v>
      </c>
      <c r="N70">
        <f>VLOOKUP($B70,label_rawdata!$A$1:$O$653,13,FALSE)</f>
        <v>723</v>
      </c>
      <c r="O70">
        <f>VLOOKUP($B70,label_rawdata!$A$1:$O$653,14,FALSE)</f>
        <v>23.5</v>
      </c>
      <c r="P70">
        <f>VLOOKUP($B70,label_rawdata!$A$1:$O$653,15,FALSE)</f>
        <v>15.666666666666666</v>
      </c>
    </row>
    <row r="71" spans="1:16" x14ac:dyDescent="0.3">
      <c r="A71" t="s">
        <v>137</v>
      </c>
      <c r="B71" t="s">
        <v>1565</v>
      </c>
      <c r="C71">
        <f>VLOOKUP($B71,label_rawdata!$A$1:$O$653,2,FALSE)</f>
        <v>2359</v>
      </c>
      <c r="D71">
        <f>VLOOKUP($B71,label_rawdata!$A$1:$O$653,3,FALSE)</f>
        <v>491</v>
      </c>
      <c r="E71">
        <f>VLOOKUP($B71,label_rawdata!$A$1:$O$653,4,FALSE)</f>
        <v>2376</v>
      </c>
      <c r="F71">
        <f>VLOOKUP($B71,label_rawdata!$A$1:$O$653,5,FALSE)</f>
        <v>491</v>
      </c>
      <c r="G71">
        <f>VLOOKUP($B71,label_rawdata!$A$1:$O$653,6,FALSE)</f>
        <v>2362</v>
      </c>
      <c r="H71">
        <f>VLOOKUP($B71,label_rawdata!$A$1:$O$653,7,FALSE)</f>
        <v>591</v>
      </c>
      <c r="I71">
        <f>VLOOKUP($B71,label_rawdata!$A$1:$O$653,8,FALSE)</f>
        <v>2378</v>
      </c>
      <c r="J71">
        <f>VLOOKUP($B71,label_rawdata!$A$1:$O$653,9,FALSE)</f>
        <v>591</v>
      </c>
      <c r="K71">
        <f>VLOOKUP($B71,label_rawdata!$A$1:$O$653,10,FALSE)</f>
        <v>2362</v>
      </c>
      <c r="L71">
        <f>VLOOKUP($B71,label_rawdata!$A$1:$O$653,11,FALSE)</f>
        <v>691</v>
      </c>
      <c r="M71">
        <f>VLOOKUP($B71,label_rawdata!$A$1:$O$653,12,FALSE)</f>
        <v>2379</v>
      </c>
      <c r="N71">
        <f>VLOOKUP($B71,label_rawdata!$A$1:$O$653,13,FALSE)</f>
        <v>691</v>
      </c>
      <c r="O71">
        <f>VLOOKUP($B71,label_rawdata!$A$1:$O$653,14,FALSE)</f>
        <v>25</v>
      </c>
      <c r="P71">
        <f>VLOOKUP($B71,label_rawdata!$A$1:$O$653,15,FALSE)</f>
        <v>16.666666666666668</v>
      </c>
    </row>
    <row r="72" spans="1:16" x14ac:dyDescent="0.3">
      <c r="A72" t="s">
        <v>139</v>
      </c>
      <c r="B72" t="s">
        <v>1566</v>
      </c>
      <c r="C72">
        <f>VLOOKUP($B72,label_rawdata!$A$1:$O$653,2,FALSE)</f>
        <v>2407</v>
      </c>
      <c r="D72">
        <f>VLOOKUP($B72,label_rawdata!$A$1:$O$653,3,FALSE)</f>
        <v>535</v>
      </c>
      <c r="E72">
        <f>VLOOKUP($B72,label_rawdata!$A$1:$O$653,4,FALSE)</f>
        <v>2423</v>
      </c>
      <c r="F72">
        <f>VLOOKUP($B72,label_rawdata!$A$1:$O$653,5,FALSE)</f>
        <v>535</v>
      </c>
      <c r="G72">
        <f>VLOOKUP($B72,label_rawdata!$A$1:$O$653,6,FALSE)</f>
        <v>2408</v>
      </c>
      <c r="H72">
        <f>VLOOKUP($B72,label_rawdata!$A$1:$O$653,7,FALSE)</f>
        <v>635</v>
      </c>
      <c r="I72">
        <f>VLOOKUP($B72,label_rawdata!$A$1:$O$653,8,FALSE)</f>
        <v>2425</v>
      </c>
      <c r="J72">
        <f>VLOOKUP($B72,label_rawdata!$A$1:$O$653,9,FALSE)</f>
        <v>635</v>
      </c>
      <c r="K72">
        <f>VLOOKUP($B72,label_rawdata!$A$1:$O$653,10,FALSE)</f>
        <v>2409</v>
      </c>
      <c r="L72">
        <f>VLOOKUP($B72,label_rawdata!$A$1:$O$653,11,FALSE)</f>
        <v>735</v>
      </c>
      <c r="M72">
        <f>VLOOKUP($B72,label_rawdata!$A$1:$O$653,12,FALSE)</f>
        <v>2426</v>
      </c>
      <c r="N72">
        <f>VLOOKUP($B72,label_rawdata!$A$1:$O$653,13,FALSE)</f>
        <v>735</v>
      </c>
      <c r="O72">
        <f>VLOOKUP($B72,label_rawdata!$A$1:$O$653,14,FALSE)</f>
        <v>25</v>
      </c>
      <c r="P72">
        <f>VLOOKUP($B72,label_rawdata!$A$1:$O$653,15,FALSE)</f>
        <v>16.666666666666668</v>
      </c>
    </row>
    <row r="73" spans="1:16" x14ac:dyDescent="0.3">
      <c r="A73" t="s">
        <v>141</v>
      </c>
      <c r="B73" t="s">
        <v>1567</v>
      </c>
      <c r="C73">
        <f>VLOOKUP($B73,label_rawdata!$A$1:$O$653,2,FALSE)</f>
        <v>2446</v>
      </c>
      <c r="D73">
        <f>VLOOKUP($B73,label_rawdata!$A$1:$O$653,3,FALSE)</f>
        <v>495</v>
      </c>
      <c r="E73">
        <f>VLOOKUP($B73,label_rawdata!$A$1:$O$653,4,FALSE)</f>
        <v>2462</v>
      </c>
      <c r="F73">
        <f>VLOOKUP($B73,label_rawdata!$A$1:$O$653,5,FALSE)</f>
        <v>495</v>
      </c>
      <c r="G73">
        <f>VLOOKUP($B73,label_rawdata!$A$1:$O$653,6,FALSE)</f>
        <v>2446</v>
      </c>
      <c r="H73">
        <f>VLOOKUP($B73,label_rawdata!$A$1:$O$653,7,FALSE)</f>
        <v>595</v>
      </c>
      <c r="I73">
        <f>VLOOKUP($B73,label_rawdata!$A$1:$O$653,8,FALSE)</f>
        <v>2462</v>
      </c>
      <c r="J73">
        <f>VLOOKUP($B73,label_rawdata!$A$1:$O$653,9,FALSE)</f>
        <v>595</v>
      </c>
      <c r="K73">
        <f>VLOOKUP($B73,label_rawdata!$A$1:$O$653,10,FALSE)</f>
        <v>2445</v>
      </c>
      <c r="L73">
        <f>VLOOKUP($B73,label_rawdata!$A$1:$O$653,11,FALSE)</f>
        <v>695</v>
      </c>
      <c r="M73">
        <f>VLOOKUP($B73,label_rawdata!$A$1:$O$653,12,FALSE)</f>
        <v>2462</v>
      </c>
      <c r="N73">
        <f>VLOOKUP($B73,label_rawdata!$A$1:$O$653,13,FALSE)</f>
        <v>695</v>
      </c>
      <c r="O73">
        <f>VLOOKUP($B73,label_rawdata!$A$1:$O$653,14,FALSE)</f>
        <v>24.5</v>
      </c>
      <c r="P73">
        <f>VLOOKUP($B73,label_rawdata!$A$1:$O$653,15,FALSE)</f>
        <v>16.333333333333332</v>
      </c>
    </row>
    <row r="74" spans="1:16" x14ac:dyDescent="0.3">
      <c r="A74" t="s">
        <v>143</v>
      </c>
      <c r="B74" t="s">
        <v>1568</v>
      </c>
      <c r="C74">
        <f>VLOOKUP($B74,label_rawdata!$A$1:$O$653,2,FALSE)</f>
        <v>2437</v>
      </c>
      <c r="D74">
        <f>VLOOKUP($B74,label_rawdata!$A$1:$O$653,3,FALSE)</f>
        <v>537</v>
      </c>
      <c r="E74">
        <f>VLOOKUP($B74,label_rawdata!$A$1:$O$653,4,FALSE)</f>
        <v>2454</v>
      </c>
      <c r="F74">
        <f>VLOOKUP($B74,label_rawdata!$A$1:$O$653,5,FALSE)</f>
        <v>537</v>
      </c>
      <c r="G74">
        <f>VLOOKUP($B74,label_rawdata!$A$1:$O$653,6,FALSE)</f>
        <v>2438</v>
      </c>
      <c r="H74">
        <f>VLOOKUP($B74,label_rawdata!$A$1:$O$653,7,FALSE)</f>
        <v>637</v>
      </c>
      <c r="I74">
        <f>VLOOKUP($B74,label_rawdata!$A$1:$O$653,8,FALSE)</f>
        <v>2455</v>
      </c>
      <c r="J74">
        <f>VLOOKUP($B74,label_rawdata!$A$1:$O$653,9,FALSE)</f>
        <v>637</v>
      </c>
      <c r="K74">
        <f>VLOOKUP($B74,label_rawdata!$A$1:$O$653,10,FALSE)</f>
        <v>2437</v>
      </c>
      <c r="L74">
        <f>VLOOKUP($B74,label_rawdata!$A$1:$O$653,11,FALSE)</f>
        <v>737</v>
      </c>
      <c r="M74">
        <f>VLOOKUP($B74,label_rawdata!$A$1:$O$653,12,FALSE)</f>
        <v>2454</v>
      </c>
      <c r="N74">
        <f>VLOOKUP($B74,label_rawdata!$A$1:$O$653,13,FALSE)</f>
        <v>737</v>
      </c>
      <c r="O74">
        <f>VLOOKUP($B74,label_rawdata!$A$1:$O$653,14,FALSE)</f>
        <v>25.5</v>
      </c>
      <c r="P74">
        <f>VLOOKUP($B74,label_rawdata!$A$1:$O$653,15,FALSE)</f>
        <v>17</v>
      </c>
    </row>
    <row r="75" spans="1:16" x14ac:dyDescent="0.3">
      <c r="A75" t="s">
        <v>145</v>
      </c>
      <c r="B75" t="s">
        <v>1569</v>
      </c>
      <c r="C75">
        <f>VLOOKUP($B75,label_rawdata!$A$1:$O$653,2,FALSE)</f>
        <v>2422</v>
      </c>
      <c r="D75">
        <f>VLOOKUP($B75,label_rawdata!$A$1:$O$653,3,FALSE)</f>
        <v>485</v>
      </c>
      <c r="E75">
        <f>VLOOKUP($B75,label_rawdata!$A$1:$O$653,4,FALSE)</f>
        <v>2438</v>
      </c>
      <c r="F75">
        <f>VLOOKUP($B75,label_rawdata!$A$1:$O$653,5,FALSE)</f>
        <v>485</v>
      </c>
      <c r="G75">
        <f>VLOOKUP($B75,label_rawdata!$A$1:$O$653,6,FALSE)</f>
        <v>2422</v>
      </c>
      <c r="H75">
        <f>VLOOKUP($B75,label_rawdata!$A$1:$O$653,7,FALSE)</f>
        <v>585</v>
      </c>
      <c r="I75">
        <f>VLOOKUP($B75,label_rawdata!$A$1:$O$653,8,FALSE)</f>
        <v>2438</v>
      </c>
      <c r="J75">
        <f>VLOOKUP($B75,label_rawdata!$A$1:$O$653,9,FALSE)</f>
        <v>585</v>
      </c>
      <c r="K75">
        <f>VLOOKUP($B75,label_rawdata!$A$1:$O$653,10,FALSE)</f>
        <v>2422</v>
      </c>
      <c r="L75">
        <f>VLOOKUP($B75,label_rawdata!$A$1:$O$653,11,FALSE)</f>
        <v>685</v>
      </c>
      <c r="M75">
        <f>VLOOKUP($B75,label_rawdata!$A$1:$O$653,12,FALSE)</f>
        <v>2439</v>
      </c>
      <c r="N75">
        <f>VLOOKUP($B75,label_rawdata!$A$1:$O$653,13,FALSE)</f>
        <v>685</v>
      </c>
      <c r="O75">
        <f>VLOOKUP($B75,label_rawdata!$A$1:$O$653,14,FALSE)</f>
        <v>24.5</v>
      </c>
      <c r="P75">
        <f>VLOOKUP($B75,label_rawdata!$A$1:$O$653,15,FALSE)</f>
        <v>16.333333333333332</v>
      </c>
    </row>
    <row r="76" spans="1:16" x14ac:dyDescent="0.3">
      <c r="A76" t="s">
        <v>147</v>
      </c>
      <c r="B76" t="s">
        <v>1570</v>
      </c>
      <c r="C76">
        <f>VLOOKUP($B76,label_rawdata!$A$1:$O$653,2,FALSE)</f>
        <v>2377</v>
      </c>
      <c r="D76">
        <f>VLOOKUP($B76,label_rawdata!$A$1:$O$653,3,FALSE)</f>
        <v>522</v>
      </c>
      <c r="E76">
        <f>VLOOKUP($B76,label_rawdata!$A$1:$O$653,4,FALSE)</f>
        <v>2393</v>
      </c>
      <c r="F76">
        <f>VLOOKUP($B76,label_rawdata!$A$1:$O$653,5,FALSE)</f>
        <v>522</v>
      </c>
      <c r="G76">
        <f>VLOOKUP($B76,label_rawdata!$A$1:$O$653,6,FALSE)</f>
        <v>2377</v>
      </c>
      <c r="H76">
        <f>VLOOKUP($B76,label_rawdata!$A$1:$O$653,7,FALSE)</f>
        <v>622</v>
      </c>
      <c r="I76">
        <f>VLOOKUP($B76,label_rawdata!$A$1:$O$653,8,FALSE)</f>
        <v>2394</v>
      </c>
      <c r="J76">
        <f>VLOOKUP($B76,label_rawdata!$A$1:$O$653,9,FALSE)</f>
        <v>622</v>
      </c>
      <c r="K76">
        <f>VLOOKUP($B76,label_rawdata!$A$1:$O$653,10,FALSE)</f>
        <v>2377</v>
      </c>
      <c r="L76">
        <f>VLOOKUP($B76,label_rawdata!$A$1:$O$653,11,FALSE)</f>
        <v>722</v>
      </c>
      <c r="M76">
        <f>VLOOKUP($B76,label_rawdata!$A$1:$O$653,12,FALSE)</f>
        <v>2394</v>
      </c>
      <c r="N76">
        <f>VLOOKUP($B76,label_rawdata!$A$1:$O$653,13,FALSE)</f>
        <v>722</v>
      </c>
      <c r="O76">
        <f>VLOOKUP($B76,label_rawdata!$A$1:$O$653,14,FALSE)</f>
        <v>25</v>
      </c>
      <c r="P76">
        <f>VLOOKUP($B76,label_rawdata!$A$1:$O$653,15,FALSE)</f>
        <v>16.666666666666668</v>
      </c>
    </row>
    <row r="77" spans="1:16" x14ac:dyDescent="0.3">
      <c r="A77" t="s">
        <v>149</v>
      </c>
      <c r="B77" t="s">
        <v>1571</v>
      </c>
      <c r="C77">
        <f>VLOOKUP($B77,label_rawdata!$A$1:$O$653,2,FALSE)</f>
        <v>2480</v>
      </c>
      <c r="D77">
        <f>VLOOKUP($B77,label_rawdata!$A$1:$O$653,3,FALSE)</f>
        <v>519</v>
      </c>
      <c r="E77">
        <f>VLOOKUP($B77,label_rawdata!$A$1:$O$653,4,FALSE)</f>
        <v>2495</v>
      </c>
      <c r="F77">
        <f>VLOOKUP($B77,label_rawdata!$A$1:$O$653,5,FALSE)</f>
        <v>519</v>
      </c>
      <c r="G77">
        <f>VLOOKUP($B77,label_rawdata!$A$1:$O$653,6,FALSE)</f>
        <v>2481</v>
      </c>
      <c r="H77">
        <f>VLOOKUP($B77,label_rawdata!$A$1:$O$653,7,FALSE)</f>
        <v>619</v>
      </c>
      <c r="I77">
        <f>VLOOKUP($B77,label_rawdata!$A$1:$O$653,8,FALSE)</f>
        <v>2496</v>
      </c>
      <c r="J77">
        <f>VLOOKUP($B77,label_rawdata!$A$1:$O$653,9,FALSE)</f>
        <v>619</v>
      </c>
      <c r="K77">
        <f>VLOOKUP($B77,label_rawdata!$A$1:$O$653,10,FALSE)</f>
        <v>2481</v>
      </c>
      <c r="L77">
        <f>VLOOKUP($B77,label_rawdata!$A$1:$O$653,11,FALSE)</f>
        <v>719</v>
      </c>
      <c r="M77">
        <f>VLOOKUP($B77,label_rawdata!$A$1:$O$653,12,FALSE)</f>
        <v>2496</v>
      </c>
      <c r="N77">
        <f>VLOOKUP($B77,label_rawdata!$A$1:$O$653,13,FALSE)</f>
        <v>719</v>
      </c>
      <c r="O77">
        <f>VLOOKUP($B77,label_rawdata!$A$1:$O$653,14,FALSE)</f>
        <v>22.5</v>
      </c>
      <c r="P77">
        <f>VLOOKUP($B77,label_rawdata!$A$1:$O$653,15,FALSE)</f>
        <v>15</v>
      </c>
    </row>
    <row r="78" spans="1:16" x14ac:dyDescent="0.3">
      <c r="A78" t="s">
        <v>151</v>
      </c>
      <c r="B78" t="s">
        <v>1572</v>
      </c>
      <c r="C78">
        <f>VLOOKUP($B78,label_rawdata!$A$1:$O$653,2,FALSE)</f>
        <v>2404</v>
      </c>
      <c r="D78">
        <f>VLOOKUP($B78,label_rawdata!$A$1:$O$653,3,FALSE)</f>
        <v>519</v>
      </c>
      <c r="E78">
        <f>VLOOKUP($B78,label_rawdata!$A$1:$O$653,4,FALSE)</f>
        <v>2418</v>
      </c>
      <c r="F78">
        <f>VLOOKUP($B78,label_rawdata!$A$1:$O$653,5,FALSE)</f>
        <v>519</v>
      </c>
      <c r="G78">
        <f>VLOOKUP($B78,label_rawdata!$A$1:$O$653,6,FALSE)</f>
        <v>2404</v>
      </c>
      <c r="H78">
        <f>VLOOKUP($B78,label_rawdata!$A$1:$O$653,7,FALSE)</f>
        <v>619</v>
      </c>
      <c r="I78">
        <f>VLOOKUP($B78,label_rawdata!$A$1:$O$653,8,FALSE)</f>
        <v>2419</v>
      </c>
      <c r="J78">
        <f>VLOOKUP($B78,label_rawdata!$A$1:$O$653,9,FALSE)</f>
        <v>619</v>
      </c>
      <c r="K78">
        <f>VLOOKUP($B78,label_rawdata!$A$1:$O$653,10,FALSE)</f>
        <v>2405</v>
      </c>
      <c r="L78">
        <f>VLOOKUP($B78,label_rawdata!$A$1:$O$653,11,FALSE)</f>
        <v>719</v>
      </c>
      <c r="M78">
        <f>VLOOKUP($B78,label_rawdata!$A$1:$O$653,12,FALSE)</f>
        <v>2420</v>
      </c>
      <c r="N78">
        <f>VLOOKUP($B78,label_rawdata!$A$1:$O$653,13,FALSE)</f>
        <v>719</v>
      </c>
      <c r="O78">
        <f>VLOOKUP($B78,label_rawdata!$A$1:$O$653,14,FALSE)</f>
        <v>22</v>
      </c>
      <c r="P78">
        <f>VLOOKUP($B78,label_rawdata!$A$1:$O$653,15,FALSE)</f>
        <v>14.666666666666666</v>
      </c>
    </row>
    <row r="79" spans="1:16" x14ac:dyDescent="0.3">
      <c r="A79" t="s">
        <v>153</v>
      </c>
      <c r="B79" t="s">
        <v>1573</v>
      </c>
      <c r="C79">
        <f>VLOOKUP($B79,label_rawdata!$A$1:$O$653,2,FALSE)</f>
        <v>2415</v>
      </c>
      <c r="D79">
        <f>VLOOKUP($B79,label_rawdata!$A$1:$O$653,3,FALSE)</f>
        <v>532</v>
      </c>
      <c r="E79">
        <f>VLOOKUP($B79,label_rawdata!$A$1:$O$653,4,FALSE)</f>
        <v>2432</v>
      </c>
      <c r="F79">
        <f>VLOOKUP($B79,label_rawdata!$A$1:$O$653,5,FALSE)</f>
        <v>532</v>
      </c>
      <c r="G79">
        <f>VLOOKUP($B79,label_rawdata!$A$1:$O$653,6,FALSE)</f>
        <v>2415</v>
      </c>
      <c r="H79">
        <f>VLOOKUP($B79,label_rawdata!$A$1:$O$653,7,FALSE)</f>
        <v>632</v>
      </c>
      <c r="I79">
        <f>VLOOKUP($B79,label_rawdata!$A$1:$O$653,8,FALSE)</f>
        <v>2432</v>
      </c>
      <c r="J79">
        <f>VLOOKUP($B79,label_rawdata!$A$1:$O$653,9,FALSE)</f>
        <v>632</v>
      </c>
      <c r="K79">
        <f>VLOOKUP($B79,label_rawdata!$A$1:$O$653,10,FALSE)</f>
        <v>2415</v>
      </c>
      <c r="L79">
        <f>VLOOKUP($B79,label_rawdata!$A$1:$O$653,11,FALSE)</f>
        <v>732</v>
      </c>
      <c r="M79">
        <f>VLOOKUP($B79,label_rawdata!$A$1:$O$653,12,FALSE)</f>
        <v>2432</v>
      </c>
      <c r="N79">
        <f>VLOOKUP($B79,label_rawdata!$A$1:$O$653,13,FALSE)</f>
        <v>732</v>
      </c>
      <c r="O79">
        <f>VLOOKUP($B79,label_rawdata!$A$1:$O$653,14,FALSE)</f>
        <v>25.5</v>
      </c>
      <c r="P79">
        <f>VLOOKUP($B79,label_rawdata!$A$1:$O$653,15,FALSE)</f>
        <v>17</v>
      </c>
    </row>
    <row r="80" spans="1:16" x14ac:dyDescent="0.3">
      <c r="A80" t="s">
        <v>155</v>
      </c>
      <c r="B80" t="s">
        <v>1574</v>
      </c>
      <c r="C80">
        <f>VLOOKUP($B80,label_rawdata!$A$1:$O$653,2,FALSE)</f>
        <v>2372</v>
      </c>
      <c r="D80">
        <f>VLOOKUP($B80,label_rawdata!$A$1:$O$653,3,FALSE)</f>
        <v>510</v>
      </c>
      <c r="E80">
        <f>VLOOKUP($B80,label_rawdata!$A$1:$O$653,4,FALSE)</f>
        <v>2388</v>
      </c>
      <c r="F80">
        <f>VLOOKUP($B80,label_rawdata!$A$1:$O$653,5,FALSE)</f>
        <v>510</v>
      </c>
      <c r="G80">
        <f>VLOOKUP($B80,label_rawdata!$A$1:$O$653,6,FALSE)</f>
        <v>2372</v>
      </c>
      <c r="H80">
        <f>VLOOKUP($B80,label_rawdata!$A$1:$O$653,7,FALSE)</f>
        <v>610</v>
      </c>
      <c r="I80">
        <f>VLOOKUP($B80,label_rawdata!$A$1:$O$653,8,FALSE)</f>
        <v>2391</v>
      </c>
      <c r="J80">
        <f>VLOOKUP($B80,label_rawdata!$A$1:$O$653,9,FALSE)</f>
        <v>610</v>
      </c>
      <c r="K80">
        <f>VLOOKUP($B80,label_rawdata!$A$1:$O$653,10,FALSE)</f>
        <v>2373</v>
      </c>
      <c r="L80">
        <f>VLOOKUP($B80,label_rawdata!$A$1:$O$653,11,FALSE)</f>
        <v>710</v>
      </c>
      <c r="M80">
        <f>VLOOKUP($B80,label_rawdata!$A$1:$O$653,12,FALSE)</f>
        <v>2391</v>
      </c>
      <c r="N80">
        <f>VLOOKUP($B80,label_rawdata!$A$1:$O$653,13,FALSE)</f>
        <v>710</v>
      </c>
      <c r="O80">
        <f>VLOOKUP($B80,label_rawdata!$A$1:$O$653,14,FALSE)</f>
        <v>26.5</v>
      </c>
      <c r="P80">
        <f>VLOOKUP($B80,label_rawdata!$A$1:$O$653,15,FALSE)</f>
        <v>17.666666666666668</v>
      </c>
    </row>
    <row r="81" spans="1:16" x14ac:dyDescent="0.3">
      <c r="A81" t="s">
        <v>157</v>
      </c>
      <c r="B81" t="s">
        <v>1575</v>
      </c>
      <c r="C81">
        <f>VLOOKUP($B81,label_rawdata!$A$1:$O$653,2,FALSE)</f>
        <v>2413</v>
      </c>
      <c r="D81">
        <f>VLOOKUP($B81,label_rawdata!$A$1:$O$653,3,FALSE)</f>
        <v>501</v>
      </c>
      <c r="E81">
        <f>VLOOKUP($B81,label_rawdata!$A$1:$O$653,4,FALSE)</f>
        <v>2430</v>
      </c>
      <c r="F81">
        <f>VLOOKUP($B81,label_rawdata!$A$1:$O$653,5,FALSE)</f>
        <v>501</v>
      </c>
      <c r="G81">
        <f>VLOOKUP($B81,label_rawdata!$A$1:$O$653,6,FALSE)</f>
        <v>2414</v>
      </c>
      <c r="H81">
        <f>VLOOKUP($B81,label_rawdata!$A$1:$O$653,7,FALSE)</f>
        <v>601</v>
      </c>
      <c r="I81">
        <f>VLOOKUP($B81,label_rawdata!$A$1:$O$653,8,FALSE)</f>
        <v>2431</v>
      </c>
      <c r="J81">
        <f>VLOOKUP($B81,label_rawdata!$A$1:$O$653,9,FALSE)</f>
        <v>601</v>
      </c>
      <c r="K81">
        <f>VLOOKUP($B81,label_rawdata!$A$1:$O$653,10,FALSE)</f>
        <v>2414</v>
      </c>
      <c r="L81">
        <f>VLOOKUP($B81,label_rawdata!$A$1:$O$653,11,FALSE)</f>
        <v>701</v>
      </c>
      <c r="M81">
        <f>VLOOKUP($B81,label_rawdata!$A$1:$O$653,12,FALSE)</f>
        <v>2432</v>
      </c>
      <c r="N81">
        <f>VLOOKUP($B81,label_rawdata!$A$1:$O$653,13,FALSE)</f>
        <v>701</v>
      </c>
      <c r="O81">
        <f>VLOOKUP($B81,label_rawdata!$A$1:$O$653,14,FALSE)</f>
        <v>26</v>
      </c>
      <c r="P81">
        <f>VLOOKUP($B81,label_rawdata!$A$1:$O$653,15,FALSE)</f>
        <v>17.333333333333332</v>
      </c>
    </row>
    <row r="82" spans="1:16" x14ac:dyDescent="0.3">
      <c r="A82" t="s">
        <v>159</v>
      </c>
      <c r="B82" t="s">
        <v>1576</v>
      </c>
      <c r="C82">
        <f>VLOOKUP($B82,label_rawdata!$A$1:$O$653,2,FALSE)</f>
        <v>2410</v>
      </c>
      <c r="D82">
        <f>VLOOKUP($B82,label_rawdata!$A$1:$O$653,3,FALSE)</f>
        <v>517</v>
      </c>
      <c r="E82">
        <f>VLOOKUP($B82,label_rawdata!$A$1:$O$653,4,FALSE)</f>
        <v>2425</v>
      </c>
      <c r="F82">
        <f>VLOOKUP($B82,label_rawdata!$A$1:$O$653,5,FALSE)</f>
        <v>517</v>
      </c>
      <c r="G82">
        <f>VLOOKUP($B82,label_rawdata!$A$1:$O$653,6,FALSE)</f>
        <v>2410</v>
      </c>
      <c r="H82">
        <f>VLOOKUP($B82,label_rawdata!$A$1:$O$653,7,FALSE)</f>
        <v>617</v>
      </c>
      <c r="I82">
        <f>VLOOKUP($B82,label_rawdata!$A$1:$O$653,8,FALSE)</f>
        <v>2425</v>
      </c>
      <c r="J82">
        <f>VLOOKUP($B82,label_rawdata!$A$1:$O$653,9,FALSE)</f>
        <v>617</v>
      </c>
      <c r="K82">
        <f>VLOOKUP($B82,label_rawdata!$A$1:$O$653,10,FALSE)</f>
        <v>2410</v>
      </c>
      <c r="L82">
        <f>VLOOKUP($B82,label_rawdata!$A$1:$O$653,11,FALSE)</f>
        <v>717</v>
      </c>
      <c r="M82">
        <f>VLOOKUP($B82,label_rawdata!$A$1:$O$653,12,FALSE)</f>
        <v>2425</v>
      </c>
      <c r="N82">
        <f>VLOOKUP($B82,label_rawdata!$A$1:$O$653,13,FALSE)</f>
        <v>717</v>
      </c>
      <c r="O82">
        <f>VLOOKUP($B82,label_rawdata!$A$1:$O$653,14,FALSE)</f>
        <v>22.5</v>
      </c>
      <c r="P82">
        <f>VLOOKUP($B82,label_rawdata!$A$1:$O$653,15,FALSE)</f>
        <v>15</v>
      </c>
    </row>
    <row r="83" spans="1:16" x14ac:dyDescent="0.3">
      <c r="A83" t="s">
        <v>161</v>
      </c>
      <c r="B83" t="s">
        <v>1577</v>
      </c>
      <c r="C83">
        <f>VLOOKUP($B83,label_rawdata!$A$1:$O$653,2,FALSE)</f>
        <v>2437</v>
      </c>
      <c r="D83">
        <f>VLOOKUP($B83,label_rawdata!$A$1:$O$653,3,FALSE)</f>
        <v>520</v>
      </c>
      <c r="E83">
        <f>VLOOKUP($B83,label_rawdata!$A$1:$O$653,4,FALSE)</f>
        <v>2452</v>
      </c>
      <c r="F83">
        <f>VLOOKUP($B83,label_rawdata!$A$1:$O$653,5,FALSE)</f>
        <v>520</v>
      </c>
      <c r="G83">
        <f>VLOOKUP($B83,label_rawdata!$A$1:$O$653,6,FALSE)</f>
        <v>2436</v>
      </c>
      <c r="H83">
        <f>VLOOKUP($B83,label_rawdata!$A$1:$O$653,7,FALSE)</f>
        <v>620</v>
      </c>
      <c r="I83">
        <f>VLOOKUP($B83,label_rawdata!$A$1:$O$653,8,FALSE)</f>
        <v>2451</v>
      </c>
      <c r="J83">
        <f>VLOOKUP($B83,label_rawdata!$A$1:$O$653,9,FALSE)</f>
        <v>620</v>
      </c>
      <c r="K83">
        <f>VLOOKUP($B83,label_rawdata!$A$1:$O$653,10,FALSE)</f>
        <v>2434</v>
      </c>
      <c r="L83">
        <f>VLOOKUP($B83,label_rawdata!$A$1:$O$653,11,FALSE)</f>
        <v>720</v>
      </c>
      <c r="M83">
        <f>VLOOKUP($B83,label_rawdata!$A$1:$O$653,12,FALSE)</f>
        <v>2449</v>
      </c>
      <c r="N83">
        <f>VLOOKUP($B83,label_rawdata!$A$1:$O$653,13,FALSE)</f>
        <v>720</v>
      </c>
      <c r="O83">
        <f>VLOOKUP($B83,label_rawdata!$A$1:$O$653,14,FALSE)</f>
        <v>22.5</v>
      </c>
      <c r="P83">
        <f>VLOOKUP($B83,label_rawdata!$A$1:$O$653,15,FALSE)</f>
        <v>15</v>
      </c>
    </row>
    <row r="84" spans="1:16" x14ac:dyDescent="0.3">
      <c r="A84" t="s">
        <v>163</v>
      </c>
      <c r="B84" t="s">
        <v>1578</v>
      </c>
      <c r="C84">
        <f>VLOOKUP($B84,label_rawdata!$A$1:$O$653,2,FALSE)</f>
        <v>2479</v>
      </c>
      <c r="D84">
        <f>VLOOKUP($B84,label_rawdata!$A$1:$O$653,3,FALSE)</f>
        <v>511</v>
      </c>
      <c r="E84">
        <f>VLOOKUP($B84,label_rawdata!$A$1:$O$653,4,FALSE)</f>
        <v>2494</v>
      </c>
      <c r="F84">
        <f>VLOOKUP($B84,label_rawdata!$A$1:$O$653,5,FALSE)</f>
        <v>511</v>
      </c>
      <c r="G84">
        <f>VLOOKUP($B84,label_rawdata!$A$1:$O$653,6,FALSE)</f>
        <v>2479</v>
      </c>
      <c r="H84">
        <f>VLOOKUP($B84,label_rawdata!$A$1:$O$653,7,FALSE)</f>
        <v>611</v>
      </c>
      <c r="I84">
        <f>VLOOKUP($B84,label_rawdata!$A$1:$O$653,8,FALSE)</f>
        <v>2494</v>
      </c>
      <c r="J84">
        <f>VLOOKUP($B84,label_rawdata!$A$1:$O$653,9,FALSE)</f>
        <v>611</v>
      </c>
      <c r="K84">
        <f>VLOOKUP($B84,label_rawdata!$A$1:$O$653,10,FALSE)</f>
        <v>2479</v>
      </c>
      <c r="L84">
        <f>VLOOKUP($B84,label_rawdata!$A$1:$O$653,11,FALSE)</f>
        <v>711</v>
      </c>
      <c r="M84">
        <f>VLOOKUP($B84,label_rawdata!$A$1:$O$653,12,FALSE)</f>
        <v>2494</v>
      </c>
      <c r="N84">
        <f>VLOOKUP($B84,label_rawdata!$A$1:$O$653,13,FALSE)</f>
        <v>711</v>
      </c>
      <c r="O84">
        <f>VLOOKUP($B84,label_rawdata!$A$1:$O$653,14,FALSE)</f>
        <v>22.5</v>
      </c>
      <c r="P84">
        <f>VLOOKUP($B84,label_rawdata!$A$1:$O$653,15,FALSE)</f>
        <v>15</v>
      </c>
    </row>
    <row r="85" spans="1:16" x14ac:dyDescent="0.3">
      <c r="A85" t="s">
        <v>165</v>
      </c>
      <c r="B85" t="s">
        <v>1579</v>
      </c>
      <c r="C85">
        <f>VLOOKUP($B85,label_rawdata!$A$1:$O$653,2,FALSE)</f>
        <v>2360</v>
      </c>
      <c r="D85">
        <f>VLOOKUP($B85,label_rawdata!$A$1:$O$653,3,FALSE)</f>
        <v>511</v>
      </c>
      <c r="E85">
        <f>VLOOKUP($B85,label_rawdata!$A$1:$O$653,4,FALSE)</f>
        <v>2375</v>
      </c>
      <c r="F85">
        <f>VLOOKUP($B85,label_rawdata!$A$1:$O$653,5,FALSE)</f>
        <v>511</v>
      </c>
      <c r="G85">
        <f>VLOOKUP($B85,label_rawdata!$A$1:$O$653,6,FALSE)</f>
        <v>2363</v>
      </c>
      <c r="H85">
        <f>VLOOKUP($B85,label_rawdata!$A$1:$O$653,7,FALSE)</f>
        <v>611</v>
      </c>
      <c r="I85">
        <f>VLOOKUP($B85,label_rawdata!$A$1:$O$653,8,FALSE)</f>
        <v>2376</v>
      </c>
      <c r="J85">
        <f>VLOOKUP($B85,label_rawdata!$A$1:$O$653,9,FALSE)</f>
        <v>611</v>
      </c>
      <c r="K85">
        <f>VLOOKUP($B85,label_rawdata!$A$1:$O$653,10,FALSE)</f>
        <v>2363</v>
      </c>
      <c r="L85">
        <f>VLOOKUP($B85,label_rawdata!$A$1:$O$653,11,FALSE)</f>
        <v>711</v>
      </c>
      <c r="M85">
        <f>VLOOKUP($B85,label_rawdata!$A$1:$O$653,12,FALSE)</f>
        <v>2377</v>
      </c>
      <c r="N85">
        <f>VLOOKUP($B85,label_rawdata!$A$1:$O$653,13,FALSE)</f>
        <v>711</v>
      </c>
      <c r="O85">
        <f>VLOOKUP($B85,label_rawdata!$A$1:$O$653,14,FALSE)</f>
        <v>21</v>
      </c>
      <c r="P85">
        <f>VLOOKUP($B85,label_rawdata!$A$1:$O$653,15,FALSE)</f>
        <v>14</v>
      </c>
    </row>
    <row r="86" spans="1:16" x14ac:dyDescent="0.3">
      <c r="A86" t="s">
        <v>167</v>
      </c>
      <c r="B86" t="s">
        <v>1580</v>
      </c>
      <c r="C86">
        <f>VLOOKUP($B86,label_rawdata!$A$1:$O$653,2,FALSE)</f>
        <v>2361</v>
      </c>
      <c r="D86">
        <f>VLOOKUP($B86,label_rawdata!$A$1:$O$653,3,FALSE)</f>
        <v>508</v>
      </c>
      <c r="E86">
        <f>VLOOKUP($B86,label_rawdata!$A$1:$O$653,4,FALSE)</f>
        <v>2375</v>
      </c>
      <c r="F86">
        <f>VLOOKUP($B86,label_rawdata!$A$1:$O$653,5,FALSE)</f>
        <v>508</v>
      </c>
      <c r="G86">
        <f>VLOOKUP($B86,label_rawdata!$A$1:$O$653,6,FALSE)</f>
        <v>2363</v>
      </c>
      <c r="H86">
        <f>VLOOKUP($B86,label_rawdata!$A$1:$O$653,7,FALSE)</f>
        <v>608</v>
      </c>
      <c r="I86">
        <f>VLOOKUP($B86,label_rawdata!$A$1:$O$653,8,FALSE)</f>
        <v>2376</v>
      </c>
      <c r="J86">
        <f>VLOOKUP($B86,label_rawdata!$A$1:$O$653,9,FALSE)</f>
        <v>608</v>
      </c>
      <c r="K86">
        <f>VLOOKUP($B86,label_rawdata!$A$1:$O$653,10,FALSE)</f>
        <v>2363</v>
      </c>
      <c r="L86">
        <f>VLOOKUP($B86,label_rawdata!$A$1:$O$653,11,FALSE)</f>
        <v>708</v>
      </c>
      <c r="M86">
        <f>VLOOKUP($B86,label_rawdata!$A$1:$O$653,12,FALSE)</f>
        <v>2377</v>
      </c>
      <c r="N86">
        <f>VLOOKUP($B86,label_rawdata!$A$1:$O$653,13,FALSE)</f>
        <v>708</v>
      </c>
      <c r="O86">
        <f>VLOOKUP($B86,label_rawdata!$A$1:$O$653,14,FALSE)</f>
        <v>20.5</v>
      </c>
      <c r="P86">
        <f>VLOOKUP($B86,label_rawdata!$A$1:$O$653,15,FALSE)</f>
        <v>13.666666666666666</v>
      </c>
    </row>
    <row r="87" spans="1:16" x14ac:dyDescent="0.3">
      <c r="A87" t="s">
        <v>169</v>
      </c>
      <c r="B87" t="s">
        <v>1581</v>
      </c>
      <c r="C87">
        <f>VLOOKUP($B87,label_rawdata!$A$1:$O$653,2,FALSE)</f>
        <v>2456</v>
      </c>
      <c r="D87">
        <f>VLOOKUP($B87,label_rawdata!$A$1:$O$653,3,FALSE)</f>
        <v>540</v>
      </c>
      <c r="E87">
        <f>VLOOKUP($B87,label_rawdata!$A$1:$O$653,4,FALSE)</f>
        <v>2471</v>
      </c>
      <c r="F87">
        <f>VLOOKUP($B87,label_rawdata!$A$1:$O$653,5,FALSE)</f>
        <v>541</v>
      </c>
      <c r="G87">
        <f>VLOOKUP($B87,label_rawdata!$A$1:$O$653,6,FALSE)</f>
        <v>2456</v>
      </c>
      <c r="H87">
        <f>VLOOKUP($B87,label_rawdata!$A$1:$O$653,7,FALSE)</f>
        <v>640</v>
      </c>
      <c r="I87">
        <f>VLOOKUP($B87,label_rawdata!$A$1:$O$653,8,FALSE)</f>
        <v>2470</v>
      </c>
      <c r="J87">
        <f>VLOOKUP($B87,label_rawdata!$A$1:$O$653,9,FALSE)</f>
        <v>640</v>
      </c>
      <c r="K87">
        <f>VLOOKUP($B87,label_rawdata!$A$1:$O$653,10,FALSE)</f>
        <v>2456</v>
      </c>
      <c r="L87">
        <f>VLOOKUP($B87,label_rawdata!$A$1:$O$653,11,FALSE)</f>
        <v>740</v>
      </c>
      <c r="M87">
        <f>VLOOKUP($B87,label_rawdata!$A$1:$O$653,12,FALSE)</f>
        <v>2470</v>
      </c>
      <c r="N87">
        <f>VLOOKUP($B87,label_rawdata!$A$1:$O$653,13,FALSE)</f>
        <v>740</v>
      </c>
      <c r="O87">
        <f>VLOOKUP($B87,label_rawdata!$A$1:$O$653,14,FALSE)</f>
        <v>21.5</v>
      </c>
      <c r="P87">
        <f>VLOOKUP($B87,label_rawdata!$A$1:$O$653,15,FALSE)</f>
        <v>14.333333333333334</v>
      </c>
    </row>
    <row r="88" spans="1:16" x14ac:dyDescent="0.3">
      <c r="A88" t="s">
        <v>171</v>
      </c>
      <c r="B88" t="s">
        <v>1582</v>
      </c>
      <c r="C88">
        <f>VLOOKUP($B88,label_rawdata!$A$1:$O$653,2,FALSE)</f>
        <v>2418</v>
      </c>
      <c r="D88">
        <f>VLOOKUP($B88,label_rawdata!$A$1:$O$653,3,FALSE)</f>
        <v>541</v>
      </c>
      <c r="E88">
        <f>VLOOKUP($B88,label_rawdata!$A$1:$O$653,4,FALSE)</f>
        <v>2434</v>
      </c>
      <c r="F88">
        <f>VLOOKUP($B88,label_rawdata!$A$1:$O$653,5,FALSE)</f>
        <v>541</v>
      </c>
      <c r="G88">
        <f>VLOOKUP($B88,label_rawdata!$A$1:$O$653,6,FALSE)</f>
        <v>2418</v>
      </c>
      <c r="H88">
        <f>VLOOKUP($B88,label_rawdata!$A$1:$O$653,7,FALSE)</f>
        <v>641</v>
      </c>
      <c r="I88">
        <f>VLOOKUP($B88,label_rawdata!$A$1:$O$653,8,FALSE)</f>
        <v>2434</v>
      </c>
      <c r="J88">
        <f>VLOOKUP($B88,label_rawdata!$A$1:$O$653,9,FALSE)</f>
        <v>641</v>
      </c>
      <c r="K88">
        <f>VLOOKUP($B88,label_rawdata!$A$1:$O$653,10,FALSE)</f>
        <v>2418</v>
      </c>
      <c r="L88">
        <f>VLOOKUP($B88,label_rawdata!$A$1:$O$653,11,FALSE)</f>
        <v>741</v>
      </c>
      <c r="M88">
        <f>VLOOKUP($B88,label_rawdata!$A$1:$O$653,12,FALSE)</f>
        <v>2434</v>
      </c>
      <c r="N88">
        <f>VLOOKUP($B88,label_rawdata!$A$1:$O$653,13,FALSE)</f>
        <v>741</v>
      </c>
      <c r="O88">
        <f>VLOOKUP($B88,label_rawdata!$A$1:$O$653,14,FALSE)</f>
        <v>24</v>
      </c>
      <c r="P88">
        <f>VLOOKUP($B88,label_rawdata!$A$1:$O$653,15,FALSE)</f>
        <v>16</v>
      </c>
    </row>
    <row r="89" spans="1:16" x14ac:dyDescent="0.3">
      <c r="A89" t="s">
        <v>173</v>
      </c>
      <c r="B89" t="s">
        <v>1583</v>
      </c>
      <c r="C89">
        <f>VLOOKUP($B89,label_rawdata!$A$1:$O$653,2,FALSE)</f>
        <v>2387</v>
      </c>
      <c r="D89">
        <f>VLOOKUP($B89,label_rawdata!$A$1:$O$653,3,FALSE)</f>
        <v>529</v>
      </c>
      <c r="E89">
        <f>VLOOKUP($B89,label_rawdata!$A$1:$O$653,4,FALSE)</f>
        <v>2402</v>
      </c>
      <c r="F89">
        <f>VLOOKUP($B89,label_rawdata!$A$1:$O$653,5,FALSE)</f>
        <v>529</v>
      </c>
      <c r="G89">
        <f>VLOOKUP($B89,label_rawdata!$A$1:$O$653,6,FALSE)</f>
        <v>2388</v>
      </c>
      <c r="H89">
        <f>VLOOKUP($B89,label_rawdata!$A$1:$O$653,7,FALSE)</f>
        <v>629</v>
      </c>
      <c r="I89">
        <f>VLOOKUP($B89,label_rawdata!$A$1:$O$653,8,FALSE)</f>
        <v>2403</v>
      </c>
      <c r="J89">
        <f>VLOOKUP($B89,label_rawdata!$A$1:$O$653,9,FALSE)</f>
        <v>629</v>
      </c>
      <c r="K89">
        <f>VLOOKUP($B89,label_rawdata!$A$1:$O$653,10,FALSE)</f>
        <v>2390</v>
      </c>
      <c r="L89">
        <f>VLOOKUP($B89,label_rawdata!$A$1:$O$653,11,FALSE)</f>
        <v>729</v>
      </c>
      <c r="M89">
        <f>VLOOKUP($B89,label_rawdata!$A$1:$O$653,12,FALSE)</f>
        <v>2404</v>
      </c>
      <c r="N89">
        <f>VLOOKUP($B89,label_rawdata!$A$1:$O$653,13,FALSE)</f>
        <v>729</v>
      </c>
      <c r="O89">
        <f>VLOOKUP($B89,label_rawdata!$A$1:$O$653,14,FALSE)</f>
        <v>22</v>
      </c>
      <c r="P89">
        <f>VLOOKUP($B89,label_rawdata!$A$1:$O$653,15,FALSE)</f>
        <v>14.666666666666666</v>
      </c>
    </row>
    <row r="90" spans="1:16" x14ac:dyDescent="0.3">
      <c r="A90" t="s">
        <v>175</v>
      </c>
      <c r="B90" t="s">
        <v>1584</v>
      </c>
      <c r="C90">
        <f>VLOOKUP($B90,label_rawdata!$A$1:$O$653,2,FALSE)</f>
        <v>2329</v>
      </c>
      <c r="D90">
        <f>VLOOKUP($B90,label_rawdata!$A$1:$O$653,3,FALSE)</f>
        <v>519</v>
      </c>
      <c r="E90">
        <f>VLOOKUP($B90,label_rawdata!$A$1:$O$653,4,FALSE)</f>
        <v>2345</v>
      </c>
      <c r="F90">
        <f>VLOOKUP($B90,label_rawdata!$A$1:$O$653,5,FALSE)</f>
        <v>519</v>
      </c>
      <c r="G90">
        <f>VLOOKUP($B90,label_rawdata!$A$1:$O$653,6,FALSE)</f>
        <v>2331</v>
      </c>
      <c r="H90">
        <f>VLOOKUP($B90,label_rawdata!$A$1:$O$653,7,FALSE)</f>
        <v>619</v>
      </c>
      <c r="I90">
        <f>VLOOKUP($B90,label_rawdata!$A$1:$O$653,8,FALSE)</f>
        <v>2348</v>
      </c>
      <c r="J90">
        <f>VLOOKUP($B90,label_rawdata!$A$1:$O$653,9,FALSE)</f>
        <v>619</v>
      </c>
      <c r="K90">
        <f>VLOOKUP($B90,label_rawdata!$A$1:$O$653,10,FALSE)</f>
        <v>2333</v>
      </c>
      <c r="L90">
        <f>VLOOKUP($B90,label_rawdata!$A$1:$O$653,11,FALSE)</f>
        <v>719</v>
      </c>
      <c r="M90">
        <f>VLOOKUP($B90,label_rawdata!$A$1:$O$653,12,FALSE)</f>
        <v>2348</v>
      </c>
      <c r="N90">
        <f>VLOOKUP($B90,label_rawdata!$A$1:$O$653,13,FALSE)</f>
        <v>719</v>
      </c>
      <c r="O90">
        <f>VLOOKUP($B90,label_rawdata!$A$1:$O$653,14,FALSE)</f>
        <v>24</v>
      </c>
      <c r="P90">
        <f>VLOOKUP($B90,label_rawdata!$A$1:$O$653,15,FALSE)</f>
        <v>16</v>
      </c>
    </row>
    <row r="91" spans="1:16" x14ac:dyDescent="0.3">
      <c r="A91" t="s">
        <v>177</v>
      </c>
      <c r="B91" t="s">
        <v>1585</v>
      </c>
      <c r="C91">
        <f>VLOOKUP($B91,label_rawdata!$A$1:$O$653,2,FALSE)</f>
        <v>2390</v>
      </c>
      <c r="D91">
        <f>VLOOKUP($B91,label_rawdata!$A$1:$O$653,3,FALSE)</f>
        <v>510</v>
      </c>
      <c r="E91">
        <f>VLOOKUP($B91,label_rawdata!$A$1:$O$653,4,FALSE)</f>
        <v>2405</v>
      </c>
      <c r="F91">
        <f>VLOOKUP($B91,label_rawdata!$A$1:$O$653,5,FALSE)</f>
        <v>510</v>
      </c>
      <c r="G91">
        <f>VLOOKUP($B91,label_rawdata!$A$1:$O$653,6,FALSE)</f>
        <v>2390</v>
      </c>
      <c r="H91">
        <f>VLOOKUP($B91,label_rawdata!$A$1:$O$653,7,FALSE)</f>
        <v>610</v>
      </c>
      <c r="I91">
        <f>VLOOKUP($B91,label_rawdata!$A$1:$O$653,8,FALSE)</f>
        <v>2405</v>
      </c>
      <c r="J91">
        <f>VLOOKUP($B91,label_rawdata!$A$1:$O$653,9,FALSE)</f>
        <v>610</v>
      </c>
      <c r="K91">
        <f>VLOOKUP($B91,label_rawdata!$A$1:$O$653,10,FALSE)</f>
        <v>2390</v>
      </c>
      <c r="L91">
        <f>VLOOKUP($B91,label_rawdata!$A$1:$O$653,11,FALSE)</f>
        <v>710</v>
      </c>
      <c r="M91">
        <f>VLOOKUP($B91,label_rawdata!$A$1:$O$653,12,FALSE)</f>
        <v>2406</v>
      </c>
      <c r="N91">
        <f>VLOOKUP($B91,label_rawdata!$A$1:$O$653,13,FALSE)</f>
        <v>710</v>
      </c>
      <c r="O91">
        <f>VLOOKUP($B91,label_rawdata!$A$1:$O$653,14,FALSE)</f>
        <v>23</v>
      </c>
      <c r="P91">
        <f>VLOOKUP($B91,label_rawdata!$A$1:$O$653,15,FALSE)</f>
        <v>15.333333333333334</v>
      </c>
    </row>
    <row r="92" spans="1:16" x14ac:dyDescent="0.3">
      <c r="A92" t="s">
        <v>179</v>
      </c>
      <c r="B92" t="s">
        <v>1586</v>
      </c>
      <c r="C92">
        <f>VLOOKUP($B92,label_rawdata!$A$1:$O$653,2,FALSE)</f>
        <v>2389</v>
      </c>
      <c r="D92">
        <f>VLOOKUP($B92,label_rawdata!$A$1:$O$653,3,FALSE)</f>
        <v>490</v>
      </c>
      <c r="E92">
        <f>VLOOKUP($B92,label_rawdata!$A$1:$O$653,4,FALSE)</f>
        <v>2405</v>
      </c>
      <c r="F92">
        <f>VLOOKUP($B92,label_rawdata!$A$1:$O$653,5,FALSE)</f>
        <v>490</v>
      </c>
      <c r="G92">
        <f>VLOOKUP($B92,label_rawdata!$A$1:$O$653,6,FALSE)</f>
        <v>2389</v>
      </c>
      <c r="H92">
        <f>VLOOKUP($B92,label_rawdata!$A$1:$O$653,7,FALSE)</f>
        <v>590</v>
      </c>
      <c r="I92">
        <f>VLOOKUP($B92,label_rawdata!$A$1:$O$653,8,FALSE)</f>
        <v>2404</v>
      </c>
      <c r="J92">
        <f>VLOOKUP($B92,label_rawdata!$A$1:$O$653,9,FALSE)</f>
        <v>590</v>
      </c>
      <c r="K92">
        <f>VLOOKUP($B92,label_rawdata!$A$1:$O$653,10,FALSE)</f>
        <v>2390</v>
      </c>
      <c r="L92">
        <f>VLOOKUP($B92,label_rawdata!$A$1:$O$653,11,FALSE)</f>
        <v>690</v>
      </c>
      <c r="M92">
        <f>VLOOKUP($B92,label_rawdata!$A$1:$O$653,12,FALSE)</f>
        <v>2405</v>
      </c>
      <c r="N92">
        <f>VLOOKUP($B92,label_rawdata!$A$1:$O$653,13,FALSE)</f>
        <v>690</v>
      </c>
      <c r="O92">
        <f>VLOOKUP($B92,label_rawdata!$A$1:$O$653,14,FALSE)</f>
        <v>23</v>
      </c>
      <c r="P92">
        <f>VLOOKUP($B92,label_rawdata!$A$1:$O$653,15,FALSE)</f>
        <v>15.333333333333334</v>
      </c>
    </row>
    <row r="93" spans="1:16" x14ac:dyDescent="0.3">
      <c r="A93" t="s">
        <v>181</v>
      </c>
      <c r="B93" t="s">
        <v>1587</v>
      </c>
      <c r="C93">
        <f>VLOOKUP($B93,label_rawdata!$A$1:$O$653,2,FALSE)</f>
        <v>3006</v>
      </c>
      <c r="D93">
        <f>VLOOKUP($B93,label_rawdata!$A$1:$O$653,3,FALSE)</f>
        <v>423</v>
      </c>
      <c r="E93">
        <f>VLOOKUP($B93,label_rawdata!$A$1:$O$653,4,FALSE)</f>
        <v>3021</v>
      </c>
      <c r="F93">
        <f>VLOOKUP($B93,label_rawdata!$A$1:$O$653,5,FALSE)</f>
        <v>426</v>
      </c>
      <c r="G93">
        <f>VLOOKUP($B93,label_rawdata!$A$1:$O$653,6,FALSE)</f>
        <v>3004</v>
      </c>
      <c r="H93">
        <f>VLOOKUP($B93,label_rawdata!$A$1:$O$653,7,FALSE)</f>
        <v>523</v>
      </c>
      <c r="I93">
        <f>VLOOKUP($B93,label_rawdata!$A$1:$O$653,8,FALSE)</f>
        <v>3019</v>
      </c>
      <c r="J93">
        <f>VLOOKUP($B93,label_rawdata!$A$1:$O$653,9,FALSE)</f>
        <v>523</v>
      </c>
      <c r="K93">
        <f>VLOOKUP($B93,label_rawdata!$A$1:$O$653,10,FALSE)</f>
        <v>2997</v>
      </c>
      <c r="L93">
        <f>VLOOKUP($B93,label_rawdata!$A$1:$O$653,11,FALSE)</f>
        <v>623</v>
      </c>
      <c r="M93">
        <f>VLOOKUP($B93,label_rawdata!$A$1:$O$653,12,FALSE)</f>
        <v>3013</v>
      </c>
      <c r="N93">
        <f>VLOOKUP($B93,label_rawdata!$A$1:$O$653,13,FALSE)</f>
        <v>623</v>
      </c>
      <c r="O93">
        <f>VLOOKUP($B93,label_rawdata!$A$1:$O$653,14,FALSE)</f>
        <v>23</v>
      </c>
      <c r="P93">
        <f>VLOOKUP($B93,label_rawdata!$A$1:$O$653,15,FALSE)</f>
        <v>15.333333333333334</v>
      </c>
    </row>
    <row r="94" spans="1:16" x14ac:dyDescent="0.3">
      <c r="A94" t="s">
        <v>183</v>
      </c>
      <c r="B94" t="s">
        <v>1588</v>
      </c>
      <c r="C94">
        <f>VLOOKUP($B94,label_rawdata!$A$1:$O$653,2,FALSE)</f>
        <v>2958</v>
      </c>
      <c r="D94">
        <f>VLOOKUP($B94,label_rawdata!$A$1:$O$653,3,FALSE)</f>
        <v>344</v>
      </c>
      <c r="E94">
        <f>VLOOKUP($B94,label_rawdata!$A$1:$O$653,4,FALSE)</f>
        <v>2974</v>
      </c>
      <c r="F94">
        <f>VLOOKUP($B94,label_rawdata!$A$1:$O$653,5,FALSE)</f>
        <v>345</v>
      </c>
      <c r="G94">
        <f>VLOOKUP($B94,label_rawdata!$A$1:$O$653,6,FALSE)</f>
        <v>2960</v>
      </c>
      <c r="H94">
        <f>VLOOKUP($B94,label_rawdata!$A$1:$O$653,7,FALSE)</f>
        <v>444</v>
      </c>
      <c r="I94">
        <f>VLOOKUP($B94,label_rawdata!$A$1:$O$653,8,FALSE)</f>
        <v>2972</v>
      </c>
      <c r="J94">
        <f>VLOOKUP($B94,label_rawdata!$A$1:$O$653,9,FALSE)</f>
        <v>444</v>
      </c>
      <c r="K94">
        <f>VLOOKUP($B94,label_rawdata!$A$1:$O$653,10,FALSE)</f>
        <v>2957</v>
      </c>
      <c r="L94">
        <f>VLOOKUP($B94,label_rawdata!$A$1:$O$653,11,FALSE)</f>
        <v>544</v>
      </c>
      <c r="M94">
        <f>VLOOKUP($B94,label_rawdata!$A$1:$O$653,12,FALSE)</f>
        <v>2969</v>
      </c>
      <c r="N94">
        <f>VLOOKUP($B94,label_rawdata!$A$1:$O$653,13,FALSE)</f>
        <v>544</v>
      </c>
      <c r="O94">
        <f>VLOOKUP($B94,label_rawdata!$A$1:$O$653,14,FALSE)</f>
        <v>20</v>
      </c>
      <c r="P94">
        <f>VLOOKUP($B94,label_rawdata!$A$1:$O$653,15,FALSE)</f>
        <v>13.333333333333334</v>
      </c>
    </row>
    <row r="95" spans="1:16" x14ac:dyDescent="0.3">
      <c r="A95" t="s">
        <v>185</v>
      </c>
      <c r="B95" t="s">
        <v>1589</v>
      </c>
      <c r="C95">
        <f>VLOOKUP($B95,label_rawdata!$A$1:$O$653,2,FALSE)</f>
        <v>2348</v>
      </c>
      <c r="D95">
        <f>VLOOKUP($B95,label_rawdata!$A$1:$O$653,3,FALSE)</f>
        <v>466</v>
      </c>
      <c r="E95">
        <f>VLOOKUP($B95,label_rawdata!$A$1:$O$653,4,FALSE)</f>
        <v>2362</v>
      </c>
      <c r="F95">
        <f>VLOOKUP($B95,label_rawdata!$A$1:$O$653,5,FALSE)</f>
        <v>466</v>
      </c>
      <c r="G95">
        <f>VLOOKUP($B95,label_rawdata!$A$1:$O$653,6,FALSE)</f>
        <v>2349</v>
      </c>
      <c r="H95">
        <f>VLOOKUP($B95,label_rawdata!$A$1:$O$653,7,FALSE)</f>
        <v>566</v>
      </c>
      <c r="I95">
        <f>VLOOKUP($B95,label_rawdata!$A$1:$O$653,8,FALSE)</f>
        <v>2363</v>
      </c>
      <c r="J95">
        <f>VLOOKUP($B95,label_rawdata!$A$1:$O$653,9,FALSE)</f>
        <v>566</v>
      </c>
      <c r="K95">
        <f>VLOOKUP($B95,label_rawdata!$A$1:$O$653,10,FALSE)</f>
        <v>2349</v>
      </c>
      <c r="L95">
        <f>VLOOKUP($B95,label_rawdata!$A$1:$O$653,11,FALSE)</f>
        <v>666</v>
      </c>
      <c r="M95">
        <f>VLOOKUP($B95,label_rawdata!$A$1:$O$653,12,FALSE)</f>
        <v>2363</v>
      </c>
      <c r="N95">
        <f>VLOOKUP($B95,label_rawdata!$A$1:$O$653,13,FALSE)</f>
        <v>666</v>
      </c>
      <c r="O95">
        <f>VLOOKUP($B95,label_rawdata!$A$1:$O$653,14,FALSE)</f>
        <v>21</v>
      </c>
      <c r="P95">
        <f>VLOOKUP($B95,label_rawdata!$A$1:$O$653,15,FALSE)</f>
        <v>14</v>
      </c>
    </row>
    <row r="96" spans="1:16" x14ac:dyDescent="0.3">
      <c r="A96" t="s">
        <v>187</v>
      </c>
      <c r="B96" t="s">
        <v>1590</v>
      </c>
      <c r="C96">
        <f>VLOOKUP($B96,label_rawdata!$A$1:$O$653,2,FALSE)</f>
        <v>2349</v>
      </c>
      <c r="D96">
        <f>VLOOKUP($B96,label_rawdata!$A$1:$O$653,3,FALSE)</f>
        <v>499</v>
      </c>
      <c r="E96">
        <f>VLOOKUP($B96,label_rawdata!$A$1:$O$653,4,FALSE)</f>
        <v>2364</v>
      </c>
      <c r="F96">
        <f>VLOOKUP($B96,label_rawdata!$A$1:$O$653,5,FALSE)</f>
        <v>499</v>
      </c>
      <c r="G96">
        <f>VLOOKUP($B96,label_rawdata!$A$1:$O$653,6,FALSE)</f>
        <v>2350</v>
      </c>
      <c r="H96">
        <f>VLOOKUP($B96,label_rawdata!$A$1:$O$653,7,FALSE)</f>
        <v>599</v>
      </c>
      <c r="I96">
        <f>VLOOKUP($B96,label_rawdata!$A$1:$O$653,8,FALSE)</f>
        <v>2367</v>
      </c>
      <c r="J96">
        <f>VLOOKUP($B96,label_rawdata!$A$1:$O$653,9,FALSE)</f>
        <v>599</v>
      </c>
      <c r="K96">
        <f>VLOOKUP($B96,label_rawdata!$A$1:$O$653,10,FALSE)</f>
        <v>2351</v>
      </c>
      <c r="L96">
        <f>VLOOKUP($B96,label_rawdata!$A$1:$O$653,11,FALSE)</f>
        <v>699</v>
      </c>
      <c r="M96">
        <f>VLOOKUP($B96,label_rawdata!$A$1:$O$653,12,FALSE)</f>
        <v>2368</v>
      </c>
      <c r="N96">
        <f>VLOOKUP($B96,label_rawdata!$A$1:$O$653,13,FALSE)</f>
        <v>699</v>
      </c>
      <c r="O96">
        <f>VLOOKUP($B96,label_rawdata!$A$1:$O$653,14,FALSE)</f>
        <v>24.5</v>
      </c>
      <c r="P96">
        <f>VLOOKUP($B96,label_rawdata!$A$1:$O$653,15,FALSE)</f>
        <v>16.333333333333332</v>
      </c>
    </row>
    <row r="97" spans="1:16" x14ac:dyDescent="0.3">
      <c r="A97" t="s">
        <v>189</v>
      </c>
      <c r="B97" t="s">
        <v>1592</v>
      </c>
      <c r="C97">
        <f>VLOOKUP($B97,label_rawdata!$A$1:$O$653,2,FALSE)</f>
        <v>2362</v>
      </c>
      <c r="D97">
        <f>VLOOKUP($B97,label_rawdata!$A$1:$O$653,3,FALSE)</f>
        <v>526</v>
      </c>
      <c r="E97">
        <f>VLOOKUP($B97,label_rawdata!$A$1:$O$653,4,FALSE)</f>
        <v>2378</v>
      </c>
      <c r="F97">
        <f>VLOOKUP($B97,label_rawdata!$A$1:$O$653,5,FALSE)</f>
        <v>526</v>
      </c>
      <c r="G97">
        <f>VLOOKUP($B97,label_rawdata!$A$1:$O$653,6,FALSE)</f>
        <v>2362</v>
      </c>
      <c r="H97">
        <f>VLOOKUP($B97,label_rawdata!$A$1:$O$653,7,FALSE)</f>
        <v>626</v>
      </c>
      <c r="I97">
        <f>VLOOKUP($B97,label_rawdata!$A$1:$O$653,8,FALSE)</f>
        <v>2378</v>
      </c>
      <c r="J97">
        <f>VLOOKUP($B97,label_rawdata!$A$1:$O$653,9,FALSE)</f>
        <v>626</v>
      </c>
      <c r="K97">
        <f>VLOOKUP($B97,label_rawdata!$A$1:$O$653,10,FALSE)</f>
        <v>2364</v>
      </c>
      <c r="L97">
        <f>VLOOKUP($B97,label_rawdata!$A$1:$O$653,11,FALSE)</f>
        <v>726</v>
      </c>
      <c r="M97">
        <f>VLOOKUP($B97,label_rawdata!$A$1:$O$653,12,FALSE)</f>
        <v>2379</v>
      </c>
      <c r="N97">
        <f>VLOOKUP($B97,label_rawdata!$A$1:$O$653,13,FALSE)</f>
        <v>726</v>
      </c>
      <c r="O97">
        <f>VLOOKUP($B97,label_rawdata!$A$1:$O$653,14,FALSE)</f>
        <v>23.5</v>
      </c>
      <c r="P97">
        <f>VLOOKUP($B97,label_rawdata!$A$1:$O$653,15,FALSE)</f>
        <v>15.666666666666666</v>
      </c>
    </row>
    <row r="98" spans="1:16" x14ac:dyDescent="0.3">
      <c r="A98" t="s">
        <v>191</v>
      </c>
      <c r="B98" t="s">
        <v>1593</v>
      </c>
      <c r="C98">
        <f>VLOOKUP($B98,label_rawdata!$A$1:$O$653,2,FALSE)</f>
        <v>2381</v>
      </c>
      <c r="D98">
        <f>VLOOKUP($B98,label_rawdata!$A$1:$O$653,3,FALSE)</f>
        <v>533</v>
      </c>
      <c r="E98">
        <f>VLOOKUP($B98,label_rawdata!$A$1:$O$653,4,FALSE)</f>
        <v>2395</v>
      </c>
      <c r="F98">
        <f>VLOOKUP($B98,label_rawdata!$A$1:$O$653,5,FALSE)</f>
        <v>533</v>
      </c>
      <c r="G98">
        <f>VLOOKUP($B98,label_rawdata!$A$1:$O$653,6,FALSE)</f>
        <v>2383</v>
      </c>
      <c r="H98">
        <f>VLOOKUP($B98,label_rawdata!$A$1:$O$653,7,FALSE)</f>
        <v>633</v>
      </c>
      <c r="I98">
        <f>VLOOKUP($B98,label_rawdata!$A$1:$O$653,8,FALSE)</f>
        <v>2397</v>
      </c>
      <c r="J98">
        <f>VLOOKUP($B98,label_rawdata!$A$1:$O$653,9,FALSE)</f>
        <v>633</v>
      </c>
      <c r="K98">
        <f>VLOOKUP($B98,label_rawdata!$A$1:$O$653,10,FALSE)</f>
        <v>2383</v>
      </c>
      <c r="L98">
        <f>VLOOKUP($B98,label_rawdata!$A$1:$O$653,11,FALSE)</f>
        <v>733</v>
      </c>
      <c r="M98">
        <f>VLOOKUP($B98,label_rawdata!$A$1:$O$653,12,FALSE)</f>
        <v>2397</v>
      </c>
      <c r="N98">
        <f>VLOOKUP($B98,label_rawdata!$A$1:$O$653,13,FALSE)</f>
        <v>733</v>
      </c>
      <c r="O98">
        <f>VLOOKUP($B98,label_rawdata!$A$1:$O$653,14,FALSE)</f>
        <v>21</v>
      </c>
      <c r="P98">
        <f>VLOOKUP($B98,label_rawdata!$A$1:$O$653,15,FALSE)</f>
        <v>14</v>
      </c>
    </row>
    <row r="99" spans="1:16" x14ac:dyDescent="0.3">
      <c r="A99" t="s">
        <v>192</v>
      </c>
      <c r="B99" t="s">
        <v>1594</v>
      </c>
      <c r="C99">
        <f>VLOOKUP($B99,label_rawdata!$A$1:$O$653,2,FALSE)</f>
        <v>2425</v>
      </c>
      <c r="D99">
        <f>VLOOKUP($B99,label_rawdata!$A$1:$O$653,3,FALSE)</f>
        <v>487</v>
      </c>
      <c r="E99">
        <f>VLOOKUP($B99,label_rawdata!$A$1:$O$653,4,FALSE)</f>
        <v>2443</v>
      </c>
      <c r="F99">
        <f>VLOOKUP($B99,label_rawdata!$A$1:$O$653,5,FALSE)</f>
        <v>487</v>
      </c>
      <c r="G99">
        <f>VLOOKUP($B99,label_rawdata!$A$1:$O$653,6,FALSE)</f>
        <v>2425</v>
      </c>
      <c r="H99">
        <f>VLOOKUP($B99,label_rawdata!$A$1:$O$653,7,FALSE)</f>
        <v>587</v>
      </c>
      <c r="I99">
        <f>VLOOKUP($B99,label_rawdata!$A$1:$O$653,8,FALSE)</f>
        <v>2443</v>
      </c>
      <c r="J99">
        <f>VLOOKUP($B99,label_rawdata!$A$1:$O$653,9,FALSE)</f>
        <v>587</v>
      </c>
      <c r="K99">
        <f>VLOOKUP($B99,label_rawdata!$A$1:$O$653,10,FALSE)</f>
        <v>2424</v>
      </c>
      <c r="L99">
        <f>VLOOKUP($B99,label_rawdata!$A$1:$O$653,11,FALSE)</f>
        <v>687</v>
      </c>
      <c r="M99">
        <f>VLOOKUP($B99,label_rawdata!$A$1:$O$653,12,FALSE)</f>
        <v>2443</v>
      </c>
      <c r="N99">
        <f>VLOOKUP($B99,label_rawdata!$A$1:$O$653,13,FALSE)</f>
        <v>687</v>
      </c>
      <c r="O99">
        <f>VLOOKUP($B99,label_rawdata!$A$1:$O$653,14,FALSE)</f>
        <v>27.5</v>
      </c>
      <c r="P99">
        <f>VLOOKUP($B99,label_rawdata!$A$1:$O$653,15,FALSE)</f>
        <v>18.333333333333332</v>
      </c>
    </row>
    <row r="100" spans="1:16" x14ac:dyDescent="0.3">
      <c r="A100" t="s">
        <v>194</v>
      </c>
      <c r="B100" t="s">
        <v>1595</v>
      </c>
      <c r="C100">
        <f>VLOOKUP($B100,label_rawdata!$A$1:$O$653,2,FALSE)</f>
        <v>2374</v>
      </c>
      <c r="D100">
        <f>VLOOKUP($B100,label_rawdata!$A$1:$O$653,3,FALSE)</f>
        <v>471</v>
      </c>
      <c r="E100">
        <f>VLOOKUP($B100,label_rawdata!$A$1:$O$653,4,FALSE)</f>
        <v>2390</v>
      </c>
      <c r="F100">
        <f>VLOOKUP($B100,label_rawdata!$A$1:$O$653,5,FALSE)</f>
        <v>471</v>
      </c>
      <c r="G100">
        <f>VLOOKUP($B100,label_rawdata!$A$1:$O$653,6,FALSE)</f>
        <v>2376</v>
      </c>
      <c r="H100">
        <f>VLOOKUP($B100,label_rawdata!$A$1:$O$653,7,FALSE)</f>
        <v>571</v>
      </c>
      <c r="I100">
        <f>VLOOKUP($B100,label_rawdata!$A$1:$O$653,8,FALSE)</f>
        <v>2392</v>
      </c>
      <c r="J100">
        <f>VLOOKUP($B100,label_rawdata!$A$1:$O$653,9,FALSE)</f>
        <v>571</v>
      </c>
      <c r="K100">
        <f>VLOOKUP($B100,label_rawdata!$A$1:$O$653,10,FALSE)</f>
        <v>2375</v>
      </c>
      <c r="L100">
        <f>VLOOKUP($B100,label_rawdata!$A$1:$O$653,11,FALSE)</f>
        <v>671</v>
      </c>
      <c r="M100">
        <f>VLOOKUP($B100,label_rawdata!$A$1:$O$653,12,FALSE)</f>
        <v>2391</v>
      </c>
      <c r="N100">
        <f>VLOOKUP($B100,label_rawdata!$A$1:$O$653,13,FALSE)</f>
        <v>671</v>
      </c>
      <c r="O100">
        <f>VLOOKUP($B100,label_rawdata!$A$1:$O$653,14,FALSE)</f>
        <v>24</v>
      </c>
      <c r="P100">
        <f>VLOOKUP($B100,label_rawdata!$A$1:$O$653,15,FALSE)</f>
        <v>16</v>
      </c>
    </row>
    <row r="101" spans="1:16" x14ac:dyDescent="0.3">
      <c r="A101" t="s">
        <v>196</v>
      </c>
      <c r="B101" t="s">
        <v>1596</v>
      </c>
      <c r="C101">
        <f>VLOOKUP($B101,label_rawdata!$A$1:$O$653,2,FALSE)</f>
        <v>2395</v>
      </c>
      <c r="D101">
        <f>VLOOKUP($B101,label_rawdata!$A$1:$O$653,3,FALSE)</f>
        <v>478</v>
      </c>
      <c r="E101">
        <f>VLOOKUP($B101,label_rawdata!$A$1:$O$653,4,FALSE)</f>
        <v>2413</v>
      </c>
      <c r="F101">
        <f>VLOOKUP($B101,label_rawdata!$A$1:$O$653,5,FALSE)</f>
        <v>478</v>
      </c>
      <c r="G101">
        <f>VLOOKUP($B101,label_rawdata!$A$1:$O$653,6,FALSE)</f>
        <v>2395</v>
      </c>
      <c r="H101">
        <f>VLOOKUP($B101,label_rawdata!$A$1:$O$653,7,FALSE)</f>
        <v>578</v>
      </c>
      <c r="I101">
        <f>VLOOKUP($B101,label_rawdata!$A$1:$O$653,8,FALSE)</f>
        <v>2412</v>
      </c>
      <c r="J101">
        <f>VLOOKUP($B101,label_rawdata!$A$1:$O$653,9,FALSE)</f>
        <v>578</v>
      </c>
      <c r="K101">
        <f>VLOOKUP($B101,label_rawdata!$A$1:$O$653,10,FALSE)</f>
        <v>2395</v>
      </c>
      <c r="L101">
        <f>VLOOKUP($B101,label_rawdata!$A$1:$O$653,11,FALSE)</f>
        <v>678</v>
      </c>
      <c r="M101">
        <f>VLOOKUP($B101,label_rawdata!$A$1:$O$653,12,FALSE)</f>
        <v>2412</v>
      </c>
      <c r="N101">
        <f>VLOOKUP($B101,label_rawdata!$A$1:$O$653,13,FALSE)</f>
        <v>678</v>
      </c>
      <c r="O101">
        <f>VLOOKUP($B101,label_rawdata!$A$1:$O$653,14,FALSE)</f>
        <v>26</v>
      </c>
      <c r="P101">
        <f>VLOOKUP($B101,label_rawdata!$A$1:$O$653,15,FALSE)</f>
        <v>17.333333333333332</v>
      </c>
    </row>
    <row r="102" spans="1:16" x14ac:dyDescent="0.3">
      <c r="A102" t="s">
        <v>198</v>
      </c>
      <c r="B102" t="s">
        <v>1597</v>
      </c>
      <c r="C102">
        <f>VLOOKUP($B102,label_rawdata!$A$1:$O$653,2,FALSE)</f>
        <v>2476</v>
      </c>
      <c r="D102">
        <f>VLOOKUP($B102,label_rawdata!$A$1:$O$653,3,FALSE)</f>
        <v>483</v>
      </c>
      <c r="E102">
        <f>VLOOKUP($B102,label_rawdata!$A$1:$O$653,4,FALSE)</f>
        <v>2492</v>
      </c>
      <c r="F102">
        <f>VLOOKUP($B102,label_rawdata!$A$1:$O$653,5,FALSE)</f>
        <v>483</v>
      </c>
      <c r="G102">
        <f>VLOOKUP($B102,label_rawdata!$A$1:$O$653,6,FALSE)</f>
        <v>2476</v>
      </c>
      <c r="H102">
        <f>VLOOKUP($B102,label_rawdata!$A$1:$O$653,7,FALSE)</f>
        <v>583</v>
      </c>
      <c r="I102">
        <f>VLOOKUP($B102,label_rawdata!$A$1:$O$653,8,FALSE)</f>
        <v>2493</v>
      </c>
      <c r="J102">
        <f>VLOOKUP($B102,label_rawdata!$A$1:$O$653,9,FALSE)</f>
        <v>583</v>
      </c>
      <c r="K102">
        <f>VLOOKUP($B102,label_rawdata!$A$1:$O$653,10,FALSE)</f>
        <v>2477</v>
      </c>
      <c r="L102">
        <f>VLOOKUP($B102,label_rawdata!$A$1:$O$653,11,FALSE)</f>
        <v>683</v>
      </c>
      <c r="M102">
        <f>VLOOKUP($B102,label_rawdata!$A$1:$O$653,12,FALSE)</f>
        <v>2493</v>
      </c>
      <c r="N102">
        <f>VLOOKUP($B102,label_rawdata!$A$1:$O$653,13,FALSE)</f>
        <v>683</v>
      </c>
      <c r="O102">
        <f>VLOOKUP($B102,label_rawdata!$A$1:$O$653,14,FALSE)</f>
        <v>24.5</v>
      </c>
      <c r="P102">
        <f>VLOOKUP($B102,label_rawdata!$A$1:$O$653,15,FALSE)</f>
        <v>16.333333333333332</v>
      </c>
    </row>
    <row r="103" spans="1:16" x14ac:dyDescent="0.3">
      <c r="A103" t="s">
        <v>200</v>
      </c>
      <c r="B103" t="s">
        <v>1598</v>
      </c>
      <c r="C103">
        <f>VLOOKUP($B103,label_rawdata!$A$1:$O$653,2,FALSE)</f>
        <v>2378</v>
      </c>
      <c r="D103">
        <f>VLOOKUP($B103,label_rawdata!$A$1:$O$653,3,FALSE)</f>
        <v>461</v>
      </c>
      <c r="E103">
        <f>VLOOKUP($B103,label_rawdata!$A$1:$O$653,4,FALSE)</f>
        <v>2395</v>
      </c>
      <c r="F103">
        <f>VLOOKUP($B103,label_rawdata!$A$1:$O$653,5,FALSE)</f>
        <v>461</v>
      </c>
      <c r="G103">
        <f>VLOOKUP($B103,label_rawdata!$A$1:$O$653,6,FALSE)</f>
        <v>2380</v>
      </c>
      <c r="H103">
        <f>VLOOKUP($B103,label_rawdata!$A$1:$O$653,7,FALSE)</f>
        <v>561</v>
      </c>
      <c r="I103">
        <f>VLOOKUP($B103,label_rawdata!$A$1:$O$653,8,FALSE)</f>
        <v>2397</v>
      </c>
      <c r="J103">
        <f>VLOOKUP($B103,label_rawdata!$A$1:$O$653,9,FALSE)</f>
        <v>561</v>
      </c>
      <c r="K103">
        <f>VLOOKUP($B103,label_rawdata!$A$1:$O$653,10,FALSE)</f>
        <v>2381</v>
      </c>
      <c r="L103">
        <f>VLOOKUP($B103,label_rawdata!$A$1:$O$653,11,FALSE)</f>
        <v>661</v>
      </c>
      <c r="M103">
        <f>VLOOKUP($B103,label_rawdata!$A$1:$O$653,12,FALSE)</f>
        <v>2398</v>
      </c>
      <c r="N103">
        <f>VLOOKUP($B103,label_rawdata!$A$1:$O$653,13,FALSE)</f>
        <v>661</v>
      </c>
      <c r="O103">
        <f>VLOOKUP($B103,label_rawdata!$A$1:$O$653,14,FALSE)</f>
        <v>25.5</v>
      </c>
      <c r="P103">
        <f>VLOOKUP($B103,label_rawdata!$A$1:$O$653,15,FALSE)</f>
        <v>17</v>
      </c>
    </row>
    <row r="104" spans="1:16" x14ac:dyDescent="0.3">
      <c r="A104" t="s">
        <v>202</v>
      </c>
      <c r="B104" t="s">
        <v>1599</v>
      </c>
      <c r="C104">
        <f>VLOOKUP($B104,label_rawdata!$A$1:$O$653,2,FALSE)</f>
        <v>2374</v>
      </c>
      <c r="D104">
        <f>VLOOKUP($B104,label_rawdata!$A$1:$O$653,3,FALSE)</f>
        <v>519</v>
      </c>
      <c r="E104">
        <f>VLOOKUP($B104,label_rawdata!$A$1:$O$653,4,FALSE)</f>
        <v>2390</v>
      </c>
      <c r="F104">
        <f>VLOOKUP($B104,label_rawdata!$A$1:$O$653,5,FALSE)</f>
        <v>519</v>
      </c>
      <c r="G104">
        <f>VLOOKUP($B104,label_rawdata!$A$1:$O$653,6,FALSE)</f>
        <v>2375</v>
      </c>
      <c r="H104">
        <f>VLOOKUP($B104,label_rawdata!$A$1:$O$653,7,FALSE)</f>
        <v>619</v>
      </c>
      <c r="I104">
        <f>VLOOKUP($B104,label_rawdata!$A$1:$O$653,8,FALSE)</f>
        <v>2391</v>
      </c>
      <c r="J104">
        <f>VLOOKUP($B104,label_rawdata!$A$1:$O$653,9,FALSE)</f>
        <v>619</v>
      </c>
      <c r="K104">
        <f>VLOOKUP($B104,label_rawdata!$A$1:$O$653,10,FALSE)</f>
        <v>2375</v>
      </c>
      <c r="L104">
        <f>VLOOKUP($B104,label_rawdata!$A$1:$O$653,11,FALSE)</f>
        <v>719</v>
      </c>
      <c r="M104">
        <f>VLOOKUP($B104,label_rawdata!$A$1:$O$653,12,FALSE)</f>
        <v>2391</v>
      </c>
      <c r="N104">
        <f>VLOOKUP($B104,label_rawdata!$A$1:$O$653,13,FALSE)</f>
        <v>719</v>
      </c>
      <c r="O104">
        <f>VLOOKUP($B104,label_rawdata!$A$1:$O$653,14,FALSE)</f>
        <v>24</v>
      </c>
      <c r="P104">
        <f>VLOOKUP($B104,label_rawdata!$A$1:$O$653,15,FALSE)</f>
        <v>16</v>
      </c>
    </row>
    <row r="105" spans="1:16" x14ac:dyDescent="0.3">
      <c r="A105" t="s">
        <v>204</v>
      </c>
      <c r="B105" t="s">
        <v>1600</v>
      </c>
      <c r="C105">
        <f>VLOOKUP($B105,label_rawdata!$A$1:$O$653,2,FALSE)</f>
        <v>2388</v>
      </c>
      <c r="D105">
        <f>VLOOKUP($B105,label_rawdata!$A$1:$O$653,3,FALSE)</f>
        <v>524</v>
      </c>
      <c r="E105">
        <f>VLOOKUP($B105,label_rawdata!$A$1:$O$653,4,FALSE)</f>
        <v>2403</v>
      </c>
      <c r="F105">
        <f>VLOOKUP($B105,label_rawdata!$A$1:$O$653,5,FALSE)</f>
        <v>524</v>
      </c>
      <c r="G105">
        <f>VLOOKUP($B105,label_rawdata!$A$1:$O$653,6,FALSE)</f>
        <v>2387</v>
      </c>
      <c r="H105">
        <f>VLOOKUP($B105,label_rawdata!$A$1:$O$653,7,FALSE)</f>
        <v>624</v>
      </c>
      <c r="I105">
        <f>VLOOKUP($B105,label_rawdata!$A$1:$O$653,8,FALSE)</f>
        <v>2405</v>
      </c>
      <c r="J105">
        <f>VLOOKUP($B105,label_rawdata!$A$1:$O$653,9,FALSE)</f>
        <v>624</v>
      </c>
      <c r="K105">
        <f>VLOOKUP($B105,label_rawdata!$A$1:$O$653,10,FALSE)</f>
        <v>2390</v>
      </c>
      <c r="L105">
        <f>VLOOKUP($B105,label_rawdata!$A$1:$O$653,11,FALSE)</f>
        <v>724</v>
      </c>
      <c r="M105">
        <f>VLOOKUP($B105,label_rawdata!$A$1:$O$653,12,FALSE)</f>
        <v>2406</v>
      </c>
      <c r="N105">
        <f>VLOOKUP($B105,label_rawdata!$A$1:$O$653,13,FALSE)</f>
        <v>724</v>
      </c>
      <c r="O105">
        <f>VLOOKUP($B105,label_rawdata!$A$1:$O$653,14,FALSE)</f>
        <v>24.5</v>
      </c>
      <c r="P105">
        <f>VLOOKUP($B105,label_rawdata!$A$1:$O$653,15,FALSE)</f>
        <v>16.333333333333332</v>
      </c>
    </row>
    <row r="106" spans="1:16" x14ac:dyDescent="0.3">
      <c r="A106" t="s">
        <v>206</v>
      </c>
      <c r="B106" t="s">
        <v>1601</v>
      </c>
      <c r="C106">
        <f>VLOOKUP($B106,label_rawdata!$A$1:$O$653,2,FALSE)</f>
        <v>2346</v>
      </c>
      <c r="D106">
        <f>VLOOKUP($B106,label_rawdata!$A$1:$O$653,3,FALSE)</f>
        <v>525</v>
      </c>
      <c r="E106">
        <f>VLOOKUP($B106,label_rawdata!$A$1:$O$653,4,FALSE)</f>
        <v>2363</v>
      </c>
      <c r="F106">
        <f>VLOOKUP($B106,label_rawdata!$A$1:$O$653,5,FALSE)</f>
        <v>525</v>
      </c>
      <c r="G106">
        <f>VLOOKUP($B106,label_rawdata!$A$1:$O$653,6,FALSE)</f>
        <v>2347</v>
      </c>
      <c r="H106">
        <f>VLOOKUP($B106,label_rawdata!$A$1:$O$653,7,FALSE)</f>
        <v>625</v>
      </c>
      <c r="I106">
        <f>VLOOKUP($B106,label_rawdata!$A$1:$O$653,8,FALSE)</f>
        <v>2364</v>
      </c>
      <c r="J106">
        <f>VLOOKUP($B106,label_rawdata!$A$1:$O$653,9,FALSE)</f>
        <v>625</v>
      </c>
      <c r="K106">
        <f>VLOOKUP($B106,label_rawdata!$A$1:$O$653,10,FALSE)</f>
        <v>2347</v>
      </c>
      <c r="L106">
        <f>VLOOKUP($B106,label_rawdata!$A$1:$O$653,11,FALSE)</f>
        <v>725</v>
      </c>
      <c r="M106">
        <f>VLOOKUP($B106,label_rawdata!$A$1:$O$653,12,FALSE)</f>
        <v>2365</v>
      </c>
      <c r="N106">
        <f>VLOOKUP($B106,label_rawdata!$A$1:$O$653,13,FALSE)</f>
        <v>725</v>
      </c>
      <c r="O106">
        <f>VLOOKUP($B106,label_rawdata!$A$1:$O$653,14,FALSE)</f>
        <v>26</v>
      </c>
      <c r="P106">
        <f>VLOOKUP($B106,label_rawdata!$A$1:$O$653,15,FALSE)</f>
        <v>17.333333333333332</v>
      </c>
    </row>
    <row r="107" spans="1:16" x14ac:dyDescent="0.3">
      <c r="A107" t="s">
        <v>208</v>
      </c>
      <c r="B107" t="s">
        <v>1602</v>
      </c>
      <c r="C107">
        <f>VLOOKUP($B107,label_rawdata!$A$1:$O$653,2,FALSE)</f>
        <v>2413</v>
      </c>
      <c r="D107">
        <f>VLOOKUP($B107,label_rawdata!$A$1:$O$653,3,FALSE)</f>
        <v>524</v>
      </c>
      <c r="E107">
        <f>VLOOKUP($B107,label_rawdata!$A$1:$O$653,4,FALSE)</f>
        <v>2427</v>
      </c>
      <c r="F107">
        <f>VLOOKUP($B107,label_rawdata!$A$1:$O$653,5,FALSE)</f>
        <v>524</v>
      </c>
      <c r="G107">
        <f>VLOOKUP($B107,label_rawdata!$A$1:$O$653,6,FALSE)</f>
        <v>2413</v>
      </c>
      <c r="H107">
        <f>VLOOKUP($B107,label_rawdata!$A$1:$O$653,7,FALSE)</f>
        <v>624</v>
      </c>
      <c r="I107">
        <f>VLOOKUP($B107,label_rawdata!$A$1:$O$653,8,FALSE)</f>
        <v>2427</v>
      </c>
      <c r="J107">
        <f>VLOOKUP($B107,label_rawdata!$A$1:$O$653,9,FALSE)</f>
        <v>624</v>
      </c>
      <c r="K107">
        <f>VLOOKUP($B107,label_rawdata!$A$1:$O$653,10,FALSE)</f>
        <v>2413</v>
      </c>
      <c r="L107">
        <f>VLOOKUP($B107,label_rawdata!$A$1:$O$653,11,FALSE)</f>
        <v>724</v>
      </c>
      <c r="M107">
        <f>VLOOKUP($B107,label_rawdata!$A$1:$O$653,12,FALSE)</f>
        <v>2427</v>
      </c>
      <c r="N107">
        <f>VLOOKUP($B107,label_rawdata!$A$1:$O$653,13,FALSE)</f>
        <v>724</v>
      </c>
      <c r="O107">
        <f>VLOOKUP($B107,label_rawdata!$A$1:$O$653,14,FALSE)</f>
        <v>21</v>
      </c>
      <c r="P107">
        <f>VLOOKUP($B107,label_rawdata!$A$1:$O$653,15,FALSE)</f>
        <v>14</v>
      </c>
    </row>
    <row r="108" spans="1:16" x14ac:dyDescent="0.3">
      <c r="A108" t="s">
        <v>210</v>
      </c>
      <c r="B108" t="s">
        <v>1603</v>
      </c>
      <c r="C108">
        <f>VLOOKUP($B108,label_rawdata!$A$1:$O$653,2,FALSE)</f>
        <v>2402</v>
      </c>
      <c r="D108">
        <f>VLOOKUP($B108,label_rawdata!$A$1:$O$653,3,FALSE)</f>
        <v>484</v>
      </c>
      <c r="E108">
        <f>VLOOKUP($B108,label_rawdata!$A$1:$O$653,4,FALSE)</f>
        <v>2416</v>
      </c>
      <c r="F108">
        <f>VLOOKUP($B108,label_rawdata!$A$1:$O$653,5,FALSE)</f>
        <v>484</v>
      </c>
      <c r="G108">
        <f>VLOOKUP($B108,label_rawdata!$A$1:$O$653,6,FALSE)</f>
        <v>2401</v>
      </c>
      <c r="H108">
        <f>VLOOKUP($B108,label_rawdata!$A$1:$O$653,7,FALSE)</f>
        <v>584</v>
      </c>
      <c r="I108">
        <f>VLOOKUP($B108,label_rawdata!$A$1:$O$653,8,FALSE)</f>
        <v>2415</v>
      </c>
      <c r="J108">
        <f>VLOOKUP($B108,label_rawdata!$A$1:$O$653,9,FALSE)</f>
        <v>584</v>
      </c>
      <c r="K108">
        <f>VLOOKUP($B108,label_rawdata!$A$1:$O$653,10,FALSE)</f>
        <v>2401</v>
      </c>
      <c r="L108">
        <f>VLOOKUP($B108,label_rawdata!$A$1:$O$653,11,FALSE)</f>
        <v>684</v>
      </c>
      <c r="M108">
        <f>VLOOKUP($B108,label_rawdata!$A$1:$O$653,12,FALSE)</f>
        <v>2415</v>
      </c>
      <c r="N108">
        <f>VLOOKUP($B108,label_rawdata!$A$1:$O$653,13,FALSE)</f>
        <v>684</v>
      </c>
      <c r="O108">
        <f>VLOOKUP($B108,label_rawdata!$A$1:$O$653,14,FALSE)</f>
        <v>21</v>
      </c>
      <c r="P108">
        <f>VLOOKUP($B108,label_rawdata!$A$1:$O$653,15,FALSE)</f>
        <v>14</v>
      </c>
    </row>
    <row r="109" spans="1:16" x14ac:dyDescent="0.3">
      <c r="A109" t="s">
        <v>212</v>
      </c>
      <c r="B109" t="s">
        <v>1604</v>
      </c>
      <c r="C109">
        <f>VLOOKUP($B109,label_rawdata!$A$1:$O$653,2,FALSE)</f>
        <v>2339</v>
      </c>
      <c r="D109">
        <f>VLOOKUP($B109,label_rawdata!$A$1:$O$653,3,FALSE)</f>
        <v>534</v>
      </c>
      <c r="E109">
        <f>VLOOKUP($B109,label_rawdata!$A$1:$O$653,4,FALSE)</f>
        <v>2355</v>
      </c>
      <c r="F109">
        <f>VLOOKUP($B109,label_rawdata!$A$1:$O$653,5,FALSE)</f>
        <v>534</v>
      </c>
      <c r="G109">
        <f>VLOOKUP($B109,label_rawdata!$A$1:$O$653,6,FALSE)</f>
        <v>2340</v>
      </c>
      <c r="H109">
        <f>VLOOKUP($B109,label_rawdata!$A$1:$O$653,7,FALSE)</f>
        <v>634</v>
      </c>
      <c r="I109">
        <f>VLOOKUP($B109,label_rawdata!$A$1:$O$653,8,FALSE)</f>
        <v>2356</v>
      </c>
      <c r="J109">
        <f>VLOOKUP($B109,label_rawdata!$A$1:$O$653,9,FALSE)</f>
        <v>634</v>
      </c>
      <c r="K109">
        <f>VLOOKUP($B109,label_rawdata!$A$1:$O$653,10,FALSE)</f>
        <v>2341</v>
      </c>
      <c r="L109">
        <f>VLOOKUP($B109,label_rawdata!$A$1:$O$653,11,FALSE)</f>
        <v>734</v>
      </c>
      <c r="M109">
        <f>VLOOKUP($B109,label_rawdata!$A$1:$O$653,12,FALSE)</f>
        <v>2357</v>
      </c>
      <c r="N109">
        <f>VLOOKUP($B109,label_rawdata!$A$1:$O$653,13,FALSE)</f>
        <v>734</v>
      </c>
      <c r="O109">
        <f>VLOOKUP($B109,label_rawdata!$A$1:$O$653,14,FALSE)</f>
        <v>24</v>
      </c>
      <c r="P109">
        <f>VLOOKUP($B109,label_rawdata!$A$1:$O$653,15,FALSE)</f>
        <v>16</v>
      </c>
    </row>
    <row r="110" spans="1:16" x14ac:dyDescent="0.3">
      <c r="A110" t="s">
        <v>214</v>
      </c>
      <c r="B110" t="s">
        <v>1605</v>
      </c>
      <c r="C110">
        <f>VLOOKUP($B110,label_rawdata!$A$1:$O$653,2,FALSE)</f>
        <v>2409</v>
      </c>
      <c r="D110">
        <f>VLOOKUP($B110,label_rawdata!$A$1:$O$653,3,FALSE)</f>
        <v>526</v>
      </c>
      <c r="E110">
        <f>VLOOKUP($B110,label_rawdata!$A$1:$O$653,4,FALSE)</f>
        <v>2426</v>
      </c>
      <c r="F110">
        <f>VLOOKUP($B110,label_rawdata!$A$1:$O$653,5,FALSE)</f>
        <v>526</v>
      </c>
      <c r="G110">
        <f>VLOOKUP($B110,label_rawdata!$A$1:$O$653,6,FALSE)</f>
        <v>2411</v>
      </c>
      <c r="H110">
        <f>VLOOKUP($B110,label_rawdata!$A$1:$O$653,7,FALSE)</f>
        <v>626</v>
      </c>
      <c r="I110">
        <f>VLOOKUP($B110,label_rawdata!$A$1:$O$653,8,FALSE)</f>
        <v>2426</v>
      </c>
      <c r="J110">
        <f>VLOOKUP($B110,label_rawdata!$A$1:$O$653,9,FALSE)</f>
        <v>626</v>
      </c>
      <c r="K110">
        <f>VLOOKUP($B110,label_rawdata!$A$1:$O$653,10,FALSE)</f>
        <v>2410</v>
      </c>
      <c r="L110">
        <f>VLOOKUP($B110,label_rawdata!$A$1:$O$653,11,FALSE)</f>
        <v>726</v>
      </c>
      <c r="M110">
        <f>VLOOKUP($B110,label_rawdata!$A$1:$O$653,12,FALSE)</f>
        <v>2426</v>
      </c>
      <c r="N110">
        <f>VLOOKUP($B110,label_rawdata!$A$1:$O$653,13,FALSE)</f>
        <v>726</v>
      </c>
      <c r="O110">
        <f>VLOOKUP($B110,label_rawdata!$A$1:$O$653,14,FALSE)</f>
        <v>24</v>
      </c>
      <c r="P110">
        <f>VLOOKUP($B110,label_rawdata!$A$1:$O$653,15,FALSE)</f>
        <v>16</v>
      </c>
    </row>
    <row r="111" spans="1:16" x14ac:dyDescent="0.3">
      <c r="A111" t="s">
        <v>216</v>
      </c>
      <c r="B111" t="s">
        <v>1606</v>
      </c>
      <c r="C111">
        <f>VLOOKUP($B111,label_rawdata!$A$1:$O$653,2,FALSE)</f>
        <v>2422</v>
      </c>
      <c r="D111">
        <f>VLOOKUP($B111,label_rawdata!$A$1:$O$653,3,FALSE)</f>
        <v>508</v>
      </c>
      <c r="E111">
        <f>VLOOKUP($B111,label_rawdata!$A$1:$O$653,4,FALSE)</f>
        <v>2437</v>
      </c>
      <c r="F111">
        <f>VLOOKUP($B111,label_rawdata!$A$1:$O$653,5,FALSE)</f>
        <v>508</v>
      </c>
      <c r="G111">
        <f>VLOOKUP($B111,label_rawdata!$A$1:$O$653,6,FALSE)</f>
        <v>2421</v>
      </c>
      <c r="H111">
        <f>VLOOKUP($B111,label_rawdata!$A$1:$O$653,7,FALSE)</f>
        <v>608</v>
      </c>
      <c r="I111">
        <f>VLOOKUP($B111,label_rawdata!$A$1:$O$653,8,FALSE)</f>
        <v>2436</v>
      </c>
      <c r="J111">
        <f>VLOOKUP($B111,label_rawdata!$A$1:$O$653,9,FALSE)</f>
        <v>608</v>
      </c>
      <c r="K111">
        <f>VLOOKUP($B111,label_rawdata!$A$1:$O$653,10,FALSE)</f>
        <v>2421</v>
      </c>
      <c r="L111">
        <f>VLOOKUP($B111,label_rawdata!$A$1:$O$653,11,FALSE)</f>
        <v>708</v>
      </c>
      <c r="M111">
        <f>VLOOKUP($B111,label_rawdata!$A$1:$O$653,12,FALSE)</f>
        <v>2437</v>
      </c>
      <c r="N111">
        <f>VLOOKUP($B111,label_rawdata!$A$1:$O$653,13,FALSE)</f>
        <v>708</v>
      </c>
      <c r="O111">
        <f>VLOOKUP($B111,label_rawdata!$A$1:$O$653,14,FALSE)</f>
        <v>23</v>
      </c>
      <c r="P111">
        <f>VLOOKUP($B111,label_rawdata!$A$1:$O$653,15,FALSE)</f>
        <v>15.333333333333334</v>
      </c>
    </row>
    <row r="112" spans="1:16" x14ac:dyDescent="0.3">
      <c r="A112" t="s">
        <v>218</v>
      </c>
      <c r="B112" t="s">
        <v>1607</v>
      </c>
      <c r="C112">
        <f>VLOOKUP($B112,label_rawdata!$A$1:$O$653,2,FALSE)</f>
        <v>2348</v>
      </c>
      <c r="D112">
        <f>VLOOKUP($B112,label_rawdata!$A$1:$O$653,3,FALSE)</f>
        <v>534</v>
      </c>
      <c r="E112">
        <f>VLOOKUP($B112,label_rawdata!$A$1:$O$653,4,FALSE)</f>
        <v>2363</v>
      </c>
      <c r="F112">
        <f>VLOOKUP($B112,label_rawdata!$A$1:$O$653,5,FALSE)</f>
        <v>534</v>
      </c>
      <c r="G112">
        <f>VLOOKUP($B112,label_rawdata!$A$1:$O$653,6,FALSE)</f>
        <v>2350</v>
      </c>
      <c r="H112">
        <f>VLOOKUP($B112,label_rawdata!$A$1:$O$653,7,FALSE)</f>
        <v>634</v>
      </c>
      <c r="I112">
        <f>VLOOKUP($B112,label_rawdata!$A$1:$O$653,8,FALSE)</f>
        <v>2365</v>
      </c>
      <c r="J112">
        <f>VLOOKUP($B112,label_rawdata!$A$1:$O$653,9,FALSE)</f>
        <v>634</v>
      </c>
      <c r="K112">
        <f>VLOOKUP($B112,label_rawdata!$A$1:$O$653,10,FALSE)</f>
        <v>2350</v>
      </c>
      <c r="L112">
        <f>VLOOKUP($B112,label_rawdata!$A$1:$O$653,11,FALSE)</f>
        <v>734</v>
      </c>
      <c r="M112">
        <f>VLOOKUP($B112,label_rawdata!$A$1:$O$653,12,FALSE)</f>
        <v>2365</v>
      </c>
      <c r="N112">
        <f>VLOOKUP($B112,label_rawdata!$A$1:$O$653,13,FALSE)</f>
        <v>734</v>
      </c>
      <c r="O112">
        <f>VLOOKUP($B112,label_rawdata!$A$1:$O$653,14,FALSE)</f>
        <v>22.5</v>
      </c>
      <c r="P112">
        <f>VLOOKUP($B112,label_rawdata!$A$1:$O$653,15,FALSE)</f>
        <v>15</v>
      </c>
    </row>
    <row r="113" spans="1:16" x14ac:dyDescent="0.3">
      <c r="A113" t="s">
        <v>220</v>
      </c>
      <c r="B113" t="s">
        <v>1608</v>
      </c>
      <c r="C113">
        <f>VLOOKUP($B113,label_rawdata!$A$1:$O$653,2,FALSE)</f>
        <v>2408</v>
      </c>
      <c r="D113">
        <f>VLOOKUP($B113,label_rawdata!$A$1:$O$653,3,FALSE)</f>
        <v>499</v>
      </c>
      <c r="E113">
        <f>VLOOKUP($B113,label_rawdata!$A$1:$O$653,4,FALSE)</f>
        <v>2424</v>
      </c>
      <c r="F113">
        <f>VLOOKUP($B113,label_rawdata!$A$1:$O$653,5,FALSE)</f>
        <v>499</v>
      </c>
      <c r="G113">
        <f>VLOOKUP($B113,label_rawdata!$A$1:$O$653,6,FALSE)</f>
        <v>2408</v>
      </c>
      <c r="H113">
        <f>VLOOKUP($B113,label_rawdata!$A$1:$O$653,7,FALSE)</f>
        <v>599</v>
      </c>
      <c r="I113">
        <f>VLOOKUP($B113,label_rawdata!$A$1:$O$653,8,FALSE)</f>
        <v>2424</v>
      </c>
      <c r="J113">
        <f>VLOOKUP($B113,label_rawdata!$A$1:$O$653,9,FALSE)</f>
        <v>599</v>
      </c>
      <c r="K113">
        <f>VLOOKUP($B113,label_rawdata!$A$1:$O$653,10,FALSE)</f>
        <v>2409</v>
      </c>
      <c r="L113">
        <f>VLOOKUP($B113,label_rawdata!$A$1:$O$653,11,FALSE)</f>
        <v>699</v>
      </c>
      <c r="M113">
        <f>VLOOKUP($B113,label_rawdata!$A$1:$O$653,12,FALSE)</f>
        <v>2423</v>
      </c>
      <c r="N113">
        <f>VLOOKUP($B113,label_rawdata!$A$1:$O$653,13,FALSE)</f>
        <v>699</v>
      </c>
      <c r="O113">
        <f>VLOOKUP($B113,label_rawdata!$A$1:$O$653,14,FALSE)</f>
        <v>23</v>
      </c>
      <c r="P113">
        <f>VLOOKUP($B113,label_rawdata!$A$1:$O$653,15,FALSE)</f>
        <v>15.333333333333334</v>
      </c>
    </row>
    <row r="114" spans="1:16" x14ac:dyDescent="0.3">
      <c r="A114" t="s">
        <v>222</v>
      </c>
      <c r="B114" t="s">
        <v>1609</v>
      </c>
      <c r="C114">
        <f>VLOOKUP($B114,label_rawdata!$A$1:$O$653,2,FALSE)</f>
        <v>2482</v>
      </c>
      <c r="D114">
        <f>VLOOKUP($B114,label_rawdata!$A$1:$O$653,3,FALSE)</f>
        <v>488</v>
      </c>
      <c r="E114">
        <f>VLOOKUP($B114,label_rawdata!$A$1:$O$653,4,FALSE)</f>
        <v>2496</v>
      </c>
      <c r="F114">
        <f>VLOOKUP($B114,label_rawdata!$A$1:$O$653,5,FALSE)</f>
        <v>488</v>
      </c>
      <c r="G114">
        <f>VLOOKUP($B114,label_rawdata!$A$1:$O$653,6,FALSE)</f>
        <v>2482</v>
      </c>
      <c r="H114">
        <f>VLOOKUP($B114,label_rawdata!$A$1:$O$653,7,FALSE)</f>
        <v>588</v>
      </c>
      <c r="I114">
        <f>VLOOKUP($B114,label_rawdata!$A$1:$O$653,8,FALSE)</f>
        <v>2496</v>
      </c>
      <c r="J114">
        <f>VLOOKUP($B114,label_rawdata!$A$1:$O$653,9,FALSE)</f>
        <v>588</v>
      </c>
      <c r="K114">
        <f>VLOOKUP($B114,label_rawdata!$A$1:$O$653,10,FALSE)</f>
        <v>2482</v>
      </c>
      <c r="L114">
        <f>VLOOKUP($B114,label_rawdata!$A$1:$O$653,11,FALSE)</f>
        <v>688</v>
      </c>
      <c r="M114">
        <f>VLOOKUP($B114,label_rawdata!$A$1:$O$653,12,FALSE)</f>
        <v>2496</v>
      </c>
      <c r="N114">
        <f>VLOOKUP($B114,label_rawdata!$A$1:$O$653,13,FALSE)</f>
        <v>688</v>
      </c>
      <c r="O114">
        <f>VLOOKUP($B114,label_rawdata!$A$1:$O$653,14,FALSE)</f>
        <v>21</v>
      </c>
      <c r="P114">
        <f>VLOOKUP($B114,label_rawdata!$A$1:$O$653,15,FALSE)</f>
        <v>14</v>
      </c>
    </row>
    <row r="115" spans="1:16" x14ac:dyDescent="0.3">
      <c r="A115" t="s">
        <v>224</v>
      </c>
      <c r="B115" t="s">
        <v>1610</v>
      </c>
      <c r="C115">
        <f>VLOOKUP($B115,label_rawdata!$A$1:$O$653,2,FALSE)</f>
        <v>2355</v>
      </c>
      <c r="D115">
        <f>VLOOKUP($B115,label_rawdata!$A$1:$O$653,3,FALSE)</f>
        <v>556</v>
      </c>
      <c r="E115">
        <f>VLOOKUP($B115,label_rawdata!$A$1:$O$653,4,FALSE)</f>
        <v>2371</v>
      </c>
      <c r="F115">
        <f>VLOOKUP($B115,label_rawdata!$A$1:$O$653,5,FALSE)</f>
        <v>556</v>
      </c>
      <c r="G115">
        <f>VLOOKUP($B115,label_rawdata!$A$1:$O$653,6,FALSE)</f>
        <v>2355</v>
      </c>
      <c r="H115">
        <f>VLOOKUP($B115,label_rawdata!$A$1:$O$653,7,FALSE)</f>
        <v>656</v>
      </c>
      <c r="I115">
        <f>VLOOKUP($B115,label_rawdata!$A$1:$O$653,8,FALSE)</f>
        <v>2372</v>
      </c>
      <c r="J115">
        <f>VLOOKUP($B115,label_rawdata!$A$1:$O$653,9,FALSE)</f>
        <v>656</v>
      </c>
      <c r="K115">
        <f>VLOOKUP($B115,label_rawdata!$A$1:$O$653,10,FALSE)</f>
        <v>2355</v>
      </c>
      <c r="L115">
        <f>VLOOKUP($B115,label_rawdata!$A$1:$O$653,11,FALSE)</f>
        <v>756</v>
      </c>
      <c r="M115">
        <f>VLOOKUP($B115,label_rawdata!$A$1:$O$653,12,FALSE)</f>
        <v>2371</v>
      </c>
      <c r="N115">
        <f>VLOOKUP($B115,label_rawdata!$A$1:$O$653,13,FALSE)</f>
        <v>756</v>
      </c>
      <c r="O115">
        <f>VLOOKUP($B115,label_rawdata!$A$1:$O$653,14,FALSE)</f>
        <v>24.5</v>
      </c>
      <c r="P115">
        <f>VLOOKUP($B115,label_rawdata!$A$1:$O$653,15,FALSE)</f>
        <v>16.333333333333332</v>
      </c>
    </row>
    <row r="116" spans="1:16" x14ac:dyDescent="0.3">
      <c r="A116" t="s">
        <v>226</v>
      </c>
      <c r="B116" t="s">
        <v>1611</v>
      </c>
      <c r="C116">
        <f>VLOOKUP($B116,label_rawdata!$A$1:$O$653,2,FALSE)</f>
        <v>2375</v>
      </c>
      <c r="D116">
        <f>VLOOKUP($B116,label_rawdata!$A$1:$O$653,3,FALSE)</f>
        <v>506</v>
      </c>
      <c r="E116">
        <f>VLOOKUP($B116,label_rawdata!$A$1:$O$653,4,FALSE)</f>
        <v>2391</v>
      </c>
      <c r="F116">
        <f>VLOOKUP($B116,label_rawdata!$A$1:$O$653,5,FALSE)</f>
        <v>506</v>
      </c>
      <c r="G116">
        <f>VLOOKUP($B116,label_rawdata!$A$1:$O$653,6,FALSE)</f>
        <v>2376</v>
      </c>
      <c r="H116">
        <f>VLOOKUP($B116,label_rawdata!$A$1:$O$653,7,FALSE)</f>
        <v>606</v>
      </c>
      <c r="I116">
        <f>VLOOKUP($B116,label_rawdata!$A$1:$O$653,8,FALSE)</f>
        <v>2393</v>
      </c>
      <c r="J116">
        <f>VLOOKUP($B116,label_rawdata!$A$1:$O$653,9,FALSE)</f>
        <v>606</v>
      </c>
      <c r="K116">
        <f>VLOOKUP($B116,label_rawdata!$A$1:$O$653,10,FALSE)</f>
        <v>2376</v>
      </c>
      <c r="L116">
        <f>VLOOKUP($B116,label_rawdata!$A$1:$O$653,11,FALSE)</f>
        <v>706</v>
      </c>
      <c r="M116">
        <f>VLOOKUP($B116,label_rawdata!$A$1:$O$653,12,FALSE)</f>
        <v>2393</v>
      </c>
      <c r="N116">
        <f>VLOOKUP($B116,label_rawdata!$A$1:$O$653,13,FALSE)</f>
        <v>706</v>
      </c>
      <c r="O116">
        <f>VLOOKUP($B116,label_rawdata!$A$1:$O$653,14,FALSE)</f>
        <v>25</v>
      </c>
      <c r="P116">
        <f>VLOOKUP($B116,label_rawdata!$A$1:$O$653,15,FALSE)</f>
        <v>16.666666666666668</v>
      </c>
    </row>
    <row r="117" spans="1:16" x14ac:dyDescent="0.3">
      <c r="A117" t="s">
        <v>228</v>
      </c>
      <c r="B117" t="s">
        <v>1612</v>
      </c>
      <c r="C117">
        <f>VLOOKUP($B117,label_rawdata!$A$1:$O$653,2,FALSE)</f>
        <v>2405</v>
      </c>
      <c r="D117">
        <f>VLOOKUP($B117,label_rawdata!$A$1:$O$653,3,FALSE)</f>
        <v>502</v>
      </c>
      <c r="E117">
        <f>VLOOKUP($B117,label_rawdata!$A$1:$O$653,4,FALSE)</f>
        <v>2421</v>
      </c>
      <c r="F117">
        <f>VLOOKUP($B117,label_rawdata!$A$1:$O$653,5,FALSE)</f>
        <v>502</v>
      </c>
      <c r="G117">
        <f>VLOOKUP($B117,label_rawdata!$A$1:$O$653,6,FALSE)</f>
        <v>2407</v>
      </c>
      <c r="H117">
        <f>VLOOKUP($B117,label_rawdata!$A$1:$O$653,7,FALSE)</f>
        <v>602</v>
      </c>
      <c r="I117">
        <f>VLOOKUP($B117,label_rawdata!$A$1:$O$653,8,FALSE)</f>
        <v>2422</v>
      </c>
      <c r="J117">
        <f>VLOOKUP($B117,label_rawdata!$A$1:$O$653,9,FALSE)</f>
        <v>602</v>
      </c>
      <c r="K117">
        <f>VLOOKUP($B117,label_rawdata!$A$1:$O$653,10,FALSE)</f>
        <v>2407</v>
      </c>
      <c r="L117">
        <f>VLOOKUP($B117,label_rawdata!$A$1:$O$653,11,FALSE)</f>
        <v>702</v>
      </c>
      <c r="M117">
        <f>VLOOKUP($B117,label_rawdata!$A$1:$O$653,12,FALSE)</f>
        <v>2423</v>
      </c>
      <c r="N117">
        <f>VLOOKUP($B117,label_rawdata!$A$1:$O$653,13,FALSE)</f>
        <v>702</v>
      </c>
      <c r="O117">
        <f>VLOOKUP($B117,label_rawdata!$A$1:$O$653,14,FALSE)</f>
        <v>23.5</v>
      </c>
      <c r="P117">
        <f>VLOOKUP($B117,label_rawdata!$A$1:$O$653,15,FALSE)</f>
        <v>15.666666666666666</v>
      </c>
    </row>
    <row r="118" spans="1:16" x14ac:dyDescent="0.3">
      <c r="A118" t="s">
        <v>230</v>
      </c>
      <c r="B118" t="s">
        <v>1613</v>
      </c>
      <c r="C118">
        <f>VLOOKUP($B118,label_rawdata!$A$1:$O$653,2,FALSE)</f>
        <v>2311</v>
      </c>
      <c r="D118">
        <f>VLOOKUP($B118,label_rawdata!$A$1:$O$653,3,FALSE)</f>
        <v>491</v>
      </c>
      <c r="E118">
        <f>VLOOKUP($B118,label_rawdata!$A$1:$O$653,4,FALSE)</f>
        <v>2326</v>
      </c>
      <c r="F118">
        <f>VLOOKUP($B118,label_rawdata!$A$1:$O$653,5,FALSE)</f>
        <v>491</v>
      </c>
      <c r="G118">
        <f>VLOOKUP($B118,label_rawdata!$A$1:$O$653,6,FALSE)</f>
        <v>2312</v>
      </c>
      <c r="H118">
        <f>VLOOKUP($B118,label_rawdata!$A$1:$O$653,7,FALSE)</f>
        <v>591</v>
      </c>
      <c r="I118">
        <f>VLOOKUP($B118,label_rawdata!$A$1:$O$653,8,FALSE)</f>
        <v>2328</v>
      </c>
      <c r="J118">
        <f>VLOOKUP($B118,label_rawdata!$A$1:$O$653,9,FALSE)</f>
        <v>591</v>
      </c>
      <c r="K118">
        <f>VLOOKUP($B118,label_rawdata!$A$1:$O$653,10,FALSE)</f>
        <v>2313</v>
      </c>
      <c r="L118">
        <f>VLOOKUP($B118,label_rawdata!$A$1:$O$653,11,FALSE)</f>
        <v>691</v>
      </c>
      <c r="M118">
        <f>VLOOKUP($B118,label_rawdata!$A$1:$O$653,12,FALSE)</f>
        <v>2328</v>
      </c>
      <c r="N118">
        <f>VLOOKUP($B118,label_rawdata!$A$1:$O$653,13,FALSE)</f>
        <v>691</v>
      </c>
      <c r="O118">
        <f>VLOOKUP($B118,label_rawdata!$A$1:$O$653,14,FALSE)</f>
        <v>23</v>
      </c>
      <c r="P118">
        <f>VLOOKUP($B118,label_rawdata!$A$1:$O$653,15,FALSE)</f>
        <v>15.333333333333334</v>
      </c>
    </row>
    <row r="119" spans="1:16" x14ac:dyDescent="0.3">
      <c r="A119" t="s">
        <v>232</v>
      </c>
      <c r="B119" t="s">
        <v>1614</v>
      </c>
      <c r="C119">
        <f>VLOOKUP($B119,label_rawdata!$A$1:$O$653,2,FALSE)</f>
        <v>2436</v>
      </c>
      <c r="D119">
        <f>VLOOKUP($B119,label_rawdata!$A$1:$O$653,3,FALSE)</f>
        <v>545</v>
      </c>
      <c r="E119">
        <f>VLOOKUP($B119,label_rawdata!$A$1:$O$653,4,FALSE)</f>
        <v>2450</v>
      </c>
      <c r="F119">
        <f>VLOOKUP($B119,label_rawdata!$A$1:$O$653,5,FALSE)</f>
        <v>545</v>
      </c>
      <c r="G119">
        <f>VLOOKUP($B119,label_rawdata!$A$1:$O$653,6,FALSE)</f>
        <v>2434</v>
      </c>
      <c r="H119">
        <f>VLOOKUP($B119,label_rawdata!$A$1:$O$653,7,FALSE)</f>
        <v>645</v>
      </c>
      <c r="I119">
        <f>VLOOKUP($B119,label_rawdata!$A$1:$O$653,8,FALSE)</f>
        <v>2451</v>
      </c>
      <c r="J119">
        <f>VLOOKUP($B119,label_rawdata!$A$1:$O$653,9,FALSE)</f>
        <v>645</v>
      </c>
      <c r="K119">
        <f>VLOOKUP($B119,label_rawdata!$A$1:$O$653,10,FALSE)</f>
        <v>2434</v>
      </c>
      <c r="L119">
        <f>VLOOKUP($B119,label_rawdata!$A$1:$O$653,11,FALSE)</f>
        <v>745</v>
      </c>
      <c r="M119">
        <f>VLOOKUP($B119,label_rawdata!$A$1:$O$653,12,FALSE)</f>
        <v>2450</v>
      </c>
      <c r="N119">
        <f>VLOOKUP($B119,label_rawdata!$A$1:$O$653,13,FALSE)</f>
        <v>745</v>
      </c>
      <c r="O119">
        <f>VLOOKUP($B119,label_rawdata!$A$1:$O$653,14,FALSE)</f>
        <v>23.5</v>
      </c>
      <c r="P119">
        <f>VLOOKUP($B119,label_rawdata!$A$1:$O$653,15,FALSE)</f>
        <v>15.666666666666666</v>
      </c>
    </row>
    <row r="120" spans="1:16" x14ac:dyDescent="0.3">
      <c r="A120" t="s">
        <v>234</v>
      </c>
      <c r="B120" t="s">
        <v>1615</v>
      </c>
      <c r="C120">
        <f>VLOOKUP($B120,label_rawdata!$A$1:$O$653,2,FALSE)</f>
        <v>2411</v>
      </c>
      <c r="D120">
        <f>VLOOKUP($B120,label_rawdata!$A$1:$O$653,3,FALSE)</f>
        <v>460</v>
      </c>
      <c r="E120">
        <f>VLOOKUP($B120,label_rawdata!$A$1:$O$653,4,FALSE)</f>
        <v>2426</v>
      </c>
      <c r="F120">
        <f>VLOOKUP($B120,label_rawdata!$A$1:$O$653,5,FALSE)</f>
        <v>460</v>
      </c>
      <c r="G120">
        <f>VLOOKUP($B120,label_rawdata!$A$1:$O$653,6,FALSE)</f>
        <v>2411</v>
      </c>
      <c r="H120">
        <f>VLOOKUP($B120,label_rawdata!$A$1:$O$653,7,FALSE)</f>
        <v>560</v>
      </c>
      <c r="I120">
        <f>VLOOKUP($B120,label_rawdata!$A$1:$O$653,8,FALSE)</f>
        <v>2426</v>
      </c>
      <c r="J120">
        <f>VLOOKUP($B120,label_rawdata!$A$1:$O$653,9,FALSE)</f>
        <v>560</v>
      </c>
      <c r="K120">
        <f>VLOOKUP($B120,label_rawdata!$A$1:$O$653,10,FALSE)</f>
        <v>2410</v>
      </c>
      <c r="L120">
        <f>VLOOKUP($B120,label_rawdata!$A$1:$O$653,11,FALSE)</f>
        <v>660</v>
      </c>
      <c r="M120">
        <f>VLOOKUP($B120,label_rawdata!$A$1:$O$653,12,FALSE)</f>
        <v>2426</v>
      </c>
      <c r="N120">
        <f>VLOOKUP($B120,label_rawdata!$A$1:$O$653,13,FALSE)</f>
        <v>660</v>
      </c>
      <c r="O120">
        <f>VLOOKUP($B120,label_rawdata!$A$1:$O$653,14,FALSE)</f>
        <v>23</v>
      </c>
      <c r="P120">
        <f>VLOOKUP($B120,label_rawdata!$A$1:$O$653,15,FALSE)</f>
        <v>15.333333333333334</v>
      </c>
    </row>
    <row r="121" spans="1:16" x14ac:dyDescent="0.3">
      <c r="A121" t="s">
        <v>236</v>
      </c>
      <c r="B121" t="s">
        <v>1616</v>
      </c>
      <c r="C121">
        <f>VLOOKUP($B121,label_rawdata!$A$1:$O$653,2,FALSE)</f>
        <v>2382</v>
      </c>
      <c r="D121">
        <f>VLOOKUP($B121,label_rawdata!$A$1:$O$653,3,FALSE)</f>
        <v>504</v>
      </c>
      <c r="E121">
        <f>VLOOKUP($B121,label_rawdata!$A$1:$O$653,4,FALSE)</f>
        <v>2398</v>
      </c>
      <c r="F121">
        <f>VLOOKUP($B121,label_rawdata!$A$1:$O$653,5,FALSE)</f>
        <v>504</v>
      </c>
      <c r="G121">
        <f>VLOOKUP($B121,label_rawdata!$A$1:$O$653,6,FALSE)</f>
        <v>2385</v>
      </c>
      <c r="H121">
        <f>VLOOKUP($B121,label_rawdata!$A$1:$O$653,7,FALSE)</f>
        <v>604</v>
      </c>
      <c r="I121">
        <f>VLOOKUP($B121,label_rawdata!$A$1:$O$653,8,FALSE)</f>
        <v>2401</v>
      </c>
      <c r="J121">
        <f>VLOOKUP($B121,label_rawdata!$A$1:$O$653,9,FALSE)</f>
        <v>604</v>
      </c>
      <c r="K121">
        <f>VLOOKUP($B121,label_rawdata!$A$1:$O$653,10,FALSE)</f>
        <v>2386</v>
      </c>
      <c r="L121">
        <f>VLOOKUP($B121,label_rawdata!$A$1:$O$653,11,FALSE)</f>
        <v>704</v>
      </c>
      <c r="M121">
        <f>VLOOKUP($B121,label_rawdata!$A$1:$O$653,12,FALSE)</f>
        <v>2401</v>
      </c>
      <c r="N121">
        <f>VLOOKUP($B121,label_rawdata!$A$1:$O$653,13,FALSE)</f>
        <v>704</v>
      </c>
      <c r="O121">
        <f>VLOOKUP($B121,label_rawdata!$A$1:$O$653,14,FALSE)</f>
        <v>23.5</v>
      </c>
      <c r="P121">
        <f>VLOOKUP($B121,label_rawdata!$A$1:$O$653,15,FALSE)</f>
        <v>15.666666666666666</v>
      </c>
    </row>
    <row r="122" spans="1:16" x14ac:dyDescent="0.3">
      <c r="A122" t="s">
        <v>238</v>
      </c>
      <c r="B122" t="s">
        <v>1617</v>
      </c>
      <c r="C122">
        <f>VLOOKUP($B122,label_rawdata!$A$1:$O$653,2,FALSE)</f>
        <v>2423</v>
      </c>
      <c r="D122">
        <f>VLOOKUP($B122,label_rawdata!$A$1:$O$653,3,FALSE)</f>
        <v>501</v>
      </c>
      <c r="E122">
        <f>VLOOKUP($B122,label_rawdata!$A$1:$O$653,4,FALSE)</f>
        <v>2439</v>
      </c>
      <c r="F122">
        <f>VLOOKUP($B122,label_rawdata!$A$1:$O$653,5,FALSE)</f>
        <v>501</v>
      </c>
      <c r="G122">
        <f>VLOOKUP($B122,label_rawdata!$A$1:$O$653,6,FALSE)</f>
        <v>2424</v>
      </c>
      <c r="H122">
        <f>VLOOKUP($B122,label_rawdata!$A$1:$O$653,7,FALSE)</f>
        <v>601</v>
      </c>
      <c r="I122">
        <f>VLOOKUP($B122,label_rawdata!$A$1:$O$653,8,FALSE)</f>
        <v>2440</v>
      </c>
      <c r="J122">
        <f>VLOOKUP($B122,label_rawdata!$A$1:$O$653,9,FALSE)</f>
        <v>601</v>
      </c>
      <c r="K122">
        <f>VLOOKUP($B122,label_rawdata!$A$1:$O$653,10,FALSE)</f>
        <v>2424</v>
      </c>
      <c r="L122">
        <f>VLOOKUP($B122,label_rawdata!$A$1:$O$653,11,FALSE)</f>
        <v>701</v>
      </c>
      <c r="M122">
        <f>VLOOKUP($B122,label_rawdata!$A$1:$O$653,12,FALSE)</f>
        <v>2440</v>
      </c>
      <c r="N122">
        <f>VLOOKUP($B122,label_rawdata!$A$1:$O$653,13,FALSE)</f>
        <v>701</v>
      </c>
      <c r="O122">
        <f>VLOOKUP($B122,label_rawdata!$A$1:$O$653,14,FALSE)</f>
        <v>24</v>
      </c>
      <c r="P122">
        <f>VLOOKUP($B122,label_rawdata!$A$1:$O$653,15,FALSE)</f>
        <v>16</v>
      </c>
    </row>
    <row r="123" spans="1:16" x14ac:dyDescent="0.3">
      <c r="A123" t="s">
        <v>240</v>
      </c>
      <c r="B123" t="s">
        <v>1618</v>
      </c>
      <c r="C123">
        <f>VLOOKUP($B123,label_rawdata!$A$1:$O$653,2,FALSE)</f>
        <v>2419</v>
      </c>
      <c r="D123">
        <f>VLOOKUP($B123,label_rawdata!$A$1:$O$653,3,FALSE)</f>
        <v>479</v>
      </c>
      <c r="E123">
        <f>VLOOKUP($B123,label_rawdata!$A$1:$O$653,4,FALSE)</f>
        <v>2435</v>
      </c>
      <c r="F123">
        <f>VLOOKUP($B123,label_rawdata!$A$1:$O$653,5,FALSE)</f>
        <v>479</v>
      </c>
      <c r="G123">
        <f>VLOOKUP($B123,label_rawdata!$A$1:$O$653,6,FALSE)</f>
        <v>2421</v>
      </c>
      <c r="H123">
        <f>VLOOKUP($B123,label_rawdata!$A$1:$O$653,7,FALSE)</f>
        <v>579</v>
      </c>
      <c r="I123">
        <f>VLOOKUP($B123,label_rawdata!$A$1:$O$653,8,FALSE)</f>
        <v>2436</v>
      </c>
      <c r="J123">
        <f>VLOOKUP($B123,label_rawdata!$A$1:$O$653,9,FALSE)</f>
        <v>579</v>
      </c>
      <c r="K123">
        <f>VLOOKUP($B123,label_rawdata!$A$1:$O$653,10,FALSE)</f>
        <v>2421</v>
      </c>
      <c r="L123">
        <f>VLOOKUP($B123,label_rawdata!$A$1:$O$653,11,FALSE)</f>
        <v>679</v>
      </c>
      <c r="M123">
        <f>VLOOKUP($B123,label_rawdata!$A$1:$O$653,12,FALSE)</f>
        <v>2436</v>
      </c>
      <c r="N123">
        <f>VLOOKUP($B123,label_rawdata!$A$1:$O$653,13,FALSE)</f>
        <v>679</v>
      </c>
      <c r="O123">
        <f>VLOOKUP($B123,label_rawdata!$A$1:$O$653,14,FALSE)</f>
        <v>23</v>
      </c>
      <c r="P123">
        <f>VLOOKUP($B123,label_rawdata!$A$1:$O$653,15,FALSE)</f>
        <v>15.333333333333334</v>
      </c>
    </row>
    <row r="124" spans="1:16" x14ac:dyDescent="0.3">
      <c r="A124" t="s">
        <v>242</v>
      </c>
      <c r="B124" t="s">
        <v>1619</v>
      </c>
      <c r="C124">
        <f>VLOOKUP($B124,label_rawdata!$A$1:$O$653,2,FALSE)</f>
        <v>2340</v>
      </c>
      <c r="D124">
        <f>VLOOKUP($B124,label_rawdata!$A$1:$O$653,3,FALSE)</f>
        <v>511</v>
      </c>
      <c r="E124">
        <f>VLOOKUP($B124,label_rawdata!$A$1:$O$653,4,FALSE)</f>
        <v>2356</v>
      </c>
      <c r="F124">
        <f>VLOOKUP($B124,label_rawdata!$A$1:$O$653,5,FALSE)</f>
        <v>511</v>
      </c>
      <c r="G124">
        <f>VLOOKUP($B124,label_rawdata!$A$1:$O$653,6,FALSE)</f>
        <v>2342</v>
      </c>
      <c r="H124">
        <f>VLOOKUP($B124,label_rawdata!$A$1:$O$653,7,FALSE)</f>
        <v>611</v>
      </c>
      <c r="I124">
        <f>VLOOKUP($B124,label_rawdata!$A$1:$O$653,8,FALSE)</f>
        <v>2358</v>
      </c>
      <c r="J124">
        <f>VLOOKUP($B124,label_rawdata!$A$1:$O$653,9,FALSE)</f>
        <v>611</v>
      </c>
      <c r="K124">
        <f>VLOOKUP($B124,label_rawdata!$A$1:$O$653,10,FALSE)</f>
        <v>2343</v>
      </c>
      <c r="L124">
        <f>VLOOKUP($B124,label_rawdata!$A$1:$O$653,11,FALSE)</f>
        <v>711</v>
      </c>
      <c r="M124">
        <f>VLOOKUP($B124,label_rawdata!$A$1:$O$653,12,FALSE)</f>
        <v>2358</v>
      </c>
      <c r="N124">
        <f>VLOOKUP($B124,label_rawdata!$A$1:$O$653,13,FALSE)</f>
        <v>711</v>
      </c>
      <c r="O124">
        <f>VLOOKUP($B124,label_rawdata!$A$1:$O$653,14,FALSE)</f>
        <v>23.5</v>
      </c>
      <c r="P124">
        <f>VLOOKUP($B124,label_rawdata!$A$1:$O$653,15,FALSE)</f>
        <v>15.666666666666666</v>
      </c>
    </row>
    <row r="125" spans="1:16" x14ac:dyDescent="0.3">
      <c r="A125" t="s">
        <v>244</v>
      </c>
      <c r="B125" t="s">
        <v>1620</v>
      </c>
      <c r="C125">
        <f>VLOOKUP($B125,label_rawdata!$A$1:$O$653,2,FALSE)</f>
        <v>2480</v>
      </c>
      <c r="D125">
        <f>VLOOKUP($B125,label_rawdata!$A$1:$O$653,3,FALSE)</f>
        <v>505</v>
      </c>
      <c r="E125">
        <f>VLOOKUP($B125,label_rawdata!$A$1:$O$653,4,FALSE)</f>
        <v>2496</v>
      </c>
      <c r="F125">
        <f>VLOOKUP($B125,label_rawdata!$A$1:$O$653,5,FALSE)</f>
        <v>504</v>
      </c>
      <c r="G125">
        <f>VLOOKUP($B125,label_rawdata!$A$1:$O$653,6,FALSE)</f>
        <v>2480</v>
      </c>
      <c r="H125">
        <f>VLOOKUP($B125,label_rawdata!$A$1:$O$653,7,FALSE)</f>
        <v>605</v>
      </c>
      <c r="I125">
        <f>VLOOKUP($B125,label_rawdata!$A$1:$O$653,8,FALSE)</f>
        <v>2496</v>
      </c>
      <c r="J125">
        <f>VLOOKUP($B125,label_rawdata!$A$1:$O$653,9,FALSE)</f>
        <v>605</v>
      </c>
      <c r="K125">
        <f>VLOOKUP($B125,label_rawdata!$A$1:$O$653,10,FALSE)</f>
        <v>2480</v>
      </c>
      <c r="L125">
        <f>VLOOKUP($B125,label_rawdata!$A$1:$O$653,11,FALSE)</f>
        <v>705</v>
      </c>
      <c r="M125">
        <f>VLOOKUP($B125,label_rawdata!$A$1:$O$653,12,FALSE)</f>
        <v>2497</v>
      </c>
      <c r="N125">
        <f>VLOOKUP($B125,label_rawdata!$A$1:$O$653,13,FALSE)</f>
        <v>705</v>
      </c>
      <c r="O125">
        <f>VLOOKUP($B125,label_rawdata!$A$1:$O$653,14,FALSE)</f>
        <v>24.5</v>
      </c>
      <c r="P125">
        <f>VLOOKUP($B125,label_rawdata!$A$1:$O$653,15,FALSE)</f>
        <v>16.333333333333332</v>
      </c>
    </row>
    <row r="126" spans="1:16" x14ac:dyDescent="0.3">
      <c r="A126" t="s">
        <v>246</v>
      </c>
      <c r="B126" t="s">
        <v>1621</v>
      </c>
      <c r="C126">
        <f>VLOOKUP($B126,label_rawdata!$A$1:$O$653,2,FALSE)</f>
        <v>2361</v>
      </c>
      <c r="D126">
        <f>VLOOKUP($B126,label_rawdata!$A$1:$O$653,3,FALSE)</f>
        <v>522</v>
      </c>
      <c r="E126">
        <f>VLOOKUP($B126,label_rawdata!$A$1:$O$653,4,FALSE)</f>
        <v>2377</v>
      </c>
      <c r="F126">
        <f>VLOOKUP($B126,label_rawdata!$A$1:$O$653,5,FALSE)</f>
        <v>522</v>
      </c>
      <c r="G126">
        <f>VLOOKUP($B126,label_rawdata!$A$1:$O$653,6,FALSE)</f>
        <v>2362</v>
      </c>
      <c r="H126">
        <f>VLOOKUP($B126,label_rawdata!$A$1:$O$653,7,FALSE)</f>
        <v>622</v>
      </c>
      <c r="I126">
        <f>VLOOKUP($B126,label_rawdata!$A$1:$O$653,8,FALSE)</f>
        <v>2378</v>
      </c>
      <c r="J126">
        <f>VLOOKUP($B126,label_rawdata!$A$1:$O$653,9,FALSE)</f>
        <v>622</v>
      </c>
      <c r="K126">
        <f>VLOOKUP($B126,label_rawdata!$A$1:$O$653,10,FALSE)</f>
        <v>2362</v>
      </c>
      <c r="L126">
        <f>VLOOKUP($B126,label_rawdata!$A$1:$O$653,11,FALSE)</f>
        <v>722</v>
      </c>
      <c r="M126">
        <f>VLOOKUP($B126,label_rawdata!$A$1:$O$653,12,FALSE)</f>
        <v>2378</v>
      </c>
      <c r="N126">
        <f>VLOOKUP($B126,label_rawdata!$A$1:$O$653,13,FALSE)</f>
        <v>722</v>
      </c>
      <c r="O126">
        <f>VLOOKUP($B126,label_rawdata!$A$1:$O$653,14,FALSE)</f>
        <v>24</v>
      </c>
      <c r="P126">
        <f>VLOOKUP($B126,label_rawdata!$A$1:$O$653,15,FALSE)</f>
        <v>16</v>
      </c>
    </row>
    <row r="127" spans="1:16" x14ac:dyDescent="0.3">
      <c r="A127" t="s">
        <v>248</v>
      </c>
      <c r="B127" t="s">
        <v>1622</v>
      </c>
      <c r="C127">
        <f>VLOOKUP($B127,label_rawdata!$A$1:$O$653,2,FALSE)</f>
        <v>2442</v>
      </c>
      <c r="D127">
        <f>VLOOKUP($B127,label_rawdata!$A$1:$O$653,3,FALSE)</f>
        <v>512</v>
      </c>
      <c r="E127">
        <f>VLOOKUP($B127,label_rawdata!$A$1:$O$653,4,FALSE)</f>
        <v>2459</v>
      </c>
      <c r="F127">
        <f>VLOOKUP($B127,label_rawdata!$A$1:$O$653,5,FALSE)</f>
        <v>512</v>
      </c>
      <c r="G127">
        <f>VLOOKUP($B127,label_rawdata!$A$1:$O$653,6,FALSE)</f>
        <v>2442</v>
      </c>
      <c r="H127">
        <f>VLOOKUP($B127,label_rawdata!$A$1:$O$653,7,FALSE)</f>
        <v>612</v>
      </c>
      <c r="I127">
        <f>VLOOKUP($B127,label_rawdata!$A$1:$O$653,8,FALSE)</f>
        <v>2458</v>
      </c>
      <c r="J127">
        <f>VLOOKUP($B127,label_rawdata!$A$1:$O$653,9,FALSE)</f>
        <v>612</v>
      </c>
      <c r="K127">
        <f>VLOOKUP($B127,label_rawdata!$A$1:$O$653,10,FALSE)</f>
        <v>2441</v>
      </c>
      <c r="L127">
        <f>VLOOKUP($B127,label_rawdata!$A$1:$O$653,11,FALSE)</f>
        <v>712</v>
      </c>
      <c r="M127">
        <f>VLOOKUP($B127,label_rawdata!$A$1:$O$653,12,FALSE)</f>
        <v>2456</v>
      </c>
      <c r="N127">
        <f>VLOOKUP($B127,label_rawdata!$A$1:$O$653,13,FALSE)</f>
        <v>712</v>
      </c>
      <c r="O127">
        <f>VLOOKUP($B127,label_rawdata!$A$1:$O$653,14,FALSE)</f>
        <v>24</v>
      </c>
      <c r="P127">
        <f>VLOOKUP($B127,label_rawdata!$A$1:$O$653,15,FALSE)</f>
        <v>16</v>
      </c>
    </row>
    <row r="128" spans="1:16" x14ac:dyDescent="0.3">
      <c r="A128" t="s">
        <v>250</v>
      </c>
      <c r="B128" t="s">
        <v>1623</v>
      </c>
      <c r="C128">
        <f>VLOOKUP($B128,label_rawdata!$A$1:$O$653,2,FALSE)</f>
        <v>2440</v>
      </c>
      <c r="D128">
        <f>VLOOKUP($B128,label_rawdata!$A$1:$O$653,3,FALSE)</f>
        <v>518</v>
      </c>
      <c r="E128">
        <f>VLOOKUP($B128,label_rawdata!$A$1:$O$653,4,FALSE)</f>
        <v>2455</v>
      </c>
      <c r="F128">
        <f>VLOOKUP($B128,label_rawdata!$A$1:$O$653,5,FALSE)</f>
        <v>518</v>
      </c>
      <c r="G128">
        <f>VLOOKUP($B128,label_rawdata!$A$1:$O$653,6,FALSE)</f>
        <v>2440</v>
      </c>
      <c r="H128">
        <f>VLOOKUP($B128,label_rawdata!$A$1:$O$653,7,FALSE)</f>
        <v>618</v>
      </c>
      <c r="I128">
        <f>VLOOKUP($B128,label_rawdata!$A$1:$O$653,8,FALSE)</f>
        <v>2456</v>
      </c>
      <c r="J128">
        <f>VLOOKUP($B128,label_rawdata!$A$1:$O$653,9,FALSE)</f>
        <v>618</v>
      </c>
      <c r="K128">
        <f>VLOOKUP($B128,label_rawdata!$A$1:$O$653,10,FALSE)</f>
        <v>2439</v>
      </c>
      <c r="L128">
        <f>VLOOKUP($B128,label_rawdata!$A$1:$O$653,11,FALSE)</f>
        <v>718</v>
      </c>
      <c r="M128">
        <f>VLOOKUP($B128,label_rawdata!$A$1:$O$653,12,FALSE)</f>
        <v>2456</v>
      </c>
      <c r="N128">
        <f>VLOOKUP($B128,label_rawdata!$A$1:$O$653,13,FALSE)</f>
        <v>718</v>
      </c>
      <c r="O128">
        <f>VLOOKUP($B128,label_rawdata!$A$1:$O$653,14,FALSE)</f>
        <v>24</v>
      </c>
      <c r="P128">
        <f>VLOOKUP($B128,label_rawdata!$A$1:$O$653,15,FALSE)</f>
        <v>16</v>
      </c>
    </row>
    <row r="129" spans="1:16" x14ac:dyDescent="0.3">
      <c r="A129" t="s">
        <v>252</v>
      </c>
      <c r="B129" t="s">
        <v>1624</v>
      </c>
      <c r="C129">
        <f>VLOOKUP($B129,label_rawdata!$A$1:$O$653,2,FALSE)</f>
        <v>2397</v>
      </c>
      <c r="D129">
        <f>VLOOKUP($B129,label_rawdata!$A$1:$O$653,3,FALSE)</f>
        <v>524</v>
      </c>
      <c r="E129">
        <f>VLOOKUP($B129,label_rawdata!$A$1:$O$653,4,FALSE)</f>
        <v>2415</v>
      </c>
      <c r="F129">
        <f>VLOOKUP($B129,label_rawdata!$A$1:$O$653,5,FALSE)</f>
        <v>524</v>
      </c>
      <c r="G129">
        <f>VLOOKUP($B129,label_rawdata!$A$1:$O$653,6,FALSE)</f>
        <v>2398</v>
      </c>
      <c r="H129">
        <f>VLOOKUP($B129,label_rawdata!$A$1:$O$653,7,FALSE)</f>
        <v>624</v>
      </c>
      <c r="I129">
        <f>VLOOKUP($B129,label_rawdata!$A$1:$O$653,8,FALSE)</f>
        <v>2416</v>
      </c>
      <c r="J129">
        <f>VLOOKUP($B129,label_rawdata!$A$1:$O$653,9,FALSE)</f>
        <v>624</v>
      </c>
      <c r="K129">
        <f>VLOOKUP($B129,label_rawdata!$A$1:$O$653,10,FALSE)</f>
        <v>2398</v>
      </c>
      <c r="L129">
        <f>VLOOKUP($B129,label_rawdata!$A$1:$O$653,11,FALSE)</f>
        <v>724</v>
      </c>
      <c r="M129">
        <f>VLOOKUP($B129,label_rawdata!$A$1:$O$653,12,FALSE)</f>
        <v>2415</v>
      </c>
      <c r="N129">
        <f>VLOOKUP($B129,label_rawdata!$A$1:$O$653,13,FALSE)</f>
        <v>724</v>
      </c>
      <c r="O129">
        <f>VLOOKUP($B129,label_rawdata!$A$1:$O$653,14,FALSE)</f>
        <v>26.5</v>
      </c>
      <c r="P129">
        <f>VLOOKUP($B129,label_rawdata!$A$1:$O$653,15,FALSE)</f>
        <v>17.666666666666668</v>
      </c>
    </row>
    <row r="130" spans="1:16" x14ac:dyDescent="0.3">
      <c r="A130" t="s">
        <v>254</v>
      </c>
      <c r="B130" t="s">
        <v>1625</v>
      </c>
      <c r="C130">
        <f>VLOOKUP($B130,label_rawdata!$A$1:$O$653,2,FALSE)</f>
        <v>2351</v>
      </c>
      <c r="D130">
        <f>VLOOKUP($B130,label_rawdata!$A$1:$O$653,3,FALSE)</f>
        <v>522</v>
      </c>
      <c r="E130">
        <f>VLOOKUP($B130,label_rawdata!$A$1:$O$653,4,FALSE)</f>
        <v>2367</v>
      </c>
      <c r="F130">
        <f>VLOOKUP($B130,label_rawdata!$A$1:$O$653,5,FALSE)</f>
        <v>522</v>
      </c>
      <c r="G130">
        <f>VLOOKUP($B130,label_rawdata!$A$1:$O$653,6,FALSE)</f>
        <v>2353</v>
      </c>
      <c r="H130">
        <f>VLOOKUP($B130,label_rawdata!$A$1:$O$653,7,FALSE)</f>
        <v>622</v>
      </c>
      <c r="I130">
        <f>VLOOKUP($B130,label_rawdata!$A$1:$O$653,8,FALSE)</f>
        <v>2368</v>
      </c>
      <c r="J130">
        <f>VLOOKUP($B130,label_rawdata!$A$1:$O$653,9,FALSE)</f>
        <v>622</v>
      </c>
      <c r="K130">
        <f>VLOOKUP($B130,label_rawdata!$A$1:$O$653,10,FALSE)</f>
        <v>2353</v>
      </c>
      <c r="L130">
        <f>VLOOKUP($B130,label_rawdata!$A$1:$O$653,11,FALSE)</f>
        <v>722</v>
      </c>
      <c r="M130">
        <f>VLOOKUP($B130,label_rawdata!$A$1:$O$653,12,FALSE)</f>
        <v>2369</v>
      </c>
      <c r="N130">
        <f>VLOOKUP($B130,label_rawdata!$A$1:$O$653,13,FALSE)</f>
        <v>722</v>
      </c>
      <c r="O130">
        <f>VLOOKUP($B130,label_rawdata!$A$1:$O$653,14,FALSE)</f>
        <v>23.5</v>
      </c>
      <c r="P130">
        <f>VLOOKUP($B130,label_rawdata!$A$1:$O$653,15,FALSE)</f>
        <v>15.666666666666666</v>
      </c>
    </row>
    <row r="131" spans="1:16" x14ac:dyDescent="0.3">
      <c r="A131" t="s">
        <v>256</v>
      </c>
      <c r="B131" t="s">
        <v>1626</v>
      </c>
      <c r="C131">
        <f>VLOOKUP($B131,label_rawdata!$A$1:$O$653,2,FALSE)</f>
        <v>2396</v>
      </c>
      <c r="D131">
        <f>VLOOKUP($B131,label_rawdata!$A$1:$O$653,3,FALSE)</f>
        <v>534</v>
      </c>
      <c r="E131">
        <f>VLOOKUP($B131,label_rawdata!$A$1:$O$653,4,FALSE)</f>
        <v>2412</v>
      </c>
      <c r="F131">
        <f>VLOOKUP($B131,label_rawdata!$A$1:$O$653,5,FALSE)</f>
        <v>534</v>
      </c>
      <c r="G131">
        <f>VLOOKUP($B131,label_rawdata!$A$1:$O$653,6,FALSE)</f>
        <v>2398</v>
      </c>
      <c r="H131">
        <f>VLOOKUP($B131,label_rawdata!$A$1:$O$653,7,FALSE)</f>
        <v>634</v>
      </c>
      <c r="I131">
        <f>VLOOKUP($B131,label_rawdata!$A$1:$O$653,8,FALSE)</f>
        <v>2415</v>
      </c>
      <c r="J131">
        <f>VLOOKUP($B131,label_rawdata!$A$1:$O$653,9,FALSE)</f>
        <v>634</v>
      </c>
      <c r="K131">
        <f>VLOOKUP($B131,label_rawdata!$A$1:$O$653,10,FALSE)</f>
        <v>2398</v>
      </c>
      <c r="L131">
        <f>VLOOKUP($B131,label_rawdata!$A$1:$O$653,11,FALSE)</f>
        <v>734</v>
      </c>
      <c r="M131">
        <f>VLOOKUP($B131,label_rawdata!$A$1:$O$653,12,FALSE)</f>
        <v>2416</v>
      </c>
      <c r="N131">
        <f>VLOOKUP($B131,label_rawdata!$A$1:$O$653,13,FALSE)</f>
        <v>734</v>
      </c>
      <c r="O131">
        <f>VLOOKUP($B131,label_rawdata!$A$1:$O$653,14,FALSE)</f>
        <v>25.5</v>
      </c>
      <c r="P131">
        <f>VLOOKUP($B131,label_rawdata!$A$1:$O$653,15,FALSE)</f>
        <v>17</v>
      </c>
    </row>
    <row r="132" spans="1:16" x14ac:dyDescent="0.3">
      <c r="A132" t="s">
        <v>258</v>
      </c>
      <c r="B132" t="s">
        <v>1627</v>
      </c>
      <c r="C132">
        <f>VLOOKUP($B132,label_rawdata!$A$1:$O$653,2,FALSE)</f>
        <v>2469</v>
      </c>
      <c r="D132">
        <f>VLOOKUP($B132,label_rawdata!$A$1:$O$653,3,FALSE)</f>
        <v>523</v>
      </c>
      <c r="E132">
        <f>VLOOKUP($B132,label_rawdata!$A$1:$O$653,4,FALSE)</f>
        <v>2485</v>
      </c>
      <c r="F132">
        <f>VLOOKUP($B132,label_rawdata!$A$1:$O$653,5,FALSE)</f>
        <v>523</v>
      </c>
      <c r="G132">
        <f>VLOOKUP($B132,label_rawdata!$A$1:$O$653,6,FALSE)</f>
        <v>2469</v>
      </c>
      <c r="H132">
        <f>VLOOKUP($B132,label_rawdata!$A$1:$O$653,7,FALSE)</f>
        <v>623</v>
      </c>
      <c r="I132">
        <f>VLOOKUP($B132,label_rawdata!$A$1:$O$653,8,FALSE)</f>
        <v>2485</v>
      </c>
      <c r="J132">
        <f>VLOOKUP($B132,label_rawdata!$A$1:$O$653,9,FALSE)</f>
        <v>623</v>
      </c>
      <c r="K132">
        <f>VLOOKUP($B132,label_rawdata!$A$1:$O$653,10,FALSE)</f>
        <v>2468</v>
      </c>
      <c r="L132">
        <f>VLOOKUP($B132,label_rawdata!$A$1:$O$653,11,FALSE)</f>
        <v>723</v>
      </c>
      <c r="M132">
        <f>VLOOKUP($B132,label_rawdata!$A$1:$O$653,12,FALSE)</f>
        <v>2484</v>
      </c>
      <c r="N132">
        <f>VLOOKUP($B132,label_rawdata!$A$1:$O$653,13,FALSE)</f>
        <v>723</v>
      </c>
      <c r="O132">
        <f>VLOOKUP($B132,label_rawdata!$A$1:$O$653,14,FALSE)</f>
        <v>24</v>
      </c>
      <c r="P132">
        <f>VLOOKUP($B132,label_rawdata!$A$1:$O$653,15,FALSE)</f>
        <v>16</v>
      </c>
    </row>
    <row r="133" spans="1:16" x14ac:dyDescent="0.3">
      <c r="A133" t="s">
        <v>260</v>
      </c>
      <c r="B133" t="s">
        <v>1628</v>
      </c>
      <c r="C133">
        <f>VLOOKUP($B133,label_rawdata!$A$1:$O$653,2,FALSE)</f>
        <v>2437</v>
      </c>
      <c r="D133">
        <f>VLOOKUP($B133,label_rawdata!$A$1:$O$653,3,FALSE)</f>
        <v>499</v>
      </c>
      <c r="E133">
        <f>VLOOKUP($B133,label_rawdata!$A$1:$O$653,4,FALSE)</f>
        <v>2451</v>
      </c>
      <c r="F133">
        <f>VLOOKUP($B133,label_rawdata!$A$1:$O$653,5,FALSE)</f>
        <v>499</v>
      </c>
      <c r="G133">
        <f>VLOOKUP($B133,label_rawdata!$A$1:$O$653,6,FALSE)</f>
        <v>2437</v>
      </c>
      <c r="H133">
        <f>VLOOKUP($B133,label_rawdata!$A$1:$O$653,7,FALSE)</f>
        <v>599</v>
      </c>
      <c r="I133">
        <f>VLOOKUP($B133,label_rawdata!$A$1:$O$653,8,FALSE)</f>
        <v>2452</v>
      </c>
      <c r="J133">
        <f>VLOOKUP($B133,label_rawdata!$A$1:$O$653,9,FALSE)</f>
        <v>599</v>
      </c>
      <c r="K133">
        <f>VLOOKUP($B133,label_rawdata!$A$1:$O$653,10,FALSE)</f>
        <v>2437</v>
      </c>
      <c r="L133">
        <f>VLOOKUP($B133,label_rawdata!$A$1:$O$653,11,FALSE)</f>
        <v>699</v>
      </c>
      <c r="M133">
        <f>VLOOKUP($B133,label_rawdata!$A$1:$O$653,12,FALSE)</f>
        <v>2453</v>
      </c>
      <c r="N133">
        <f>VLOOKUP($B133,label_rawdata!$A$1:$O$653,13,FALSE)</f>
        <v>699</v>
      </c>
      <c r="O133">
        <f>VLOOKUP($B133,label_rawdata!$A$1:$O$653,14,FALSE)</f>
        <v>22.5</v>
      </c>
      <c r="P133">
        <f>VLOOKUP($B133,label_rawdata!$A$1:$O$653,15,FALSE)</f>
        <v>15</v>
      </c>
    </row>
    <row r="134" spans="1:16" x14ac:dyDescent="0.3">
      <c r="A134" t="s">
        <v>262</v>
      </c>
      <c r="B134" t="s">
        <v>1629</v>
      </c>
      <c r="C134">
        <f>VLOOKUP($B134,label_rawdata!$A$1:$O$653,2,FALSE)</f>
        <v>2387</v>
      </c>
      <c r="D134">
        <f>VLOOKUP($B134,label_rawdata!$A$1:$O$653,3,FALSE)</f>
        <v>509</v>
      </c>
      <c r="E134">
        <f>VLOOKUP($B134,label_rawdata!$A$1:$O$653,4,FALSE)</f>
        <v>2405</v>
      </c>
      <c r="F134">
        <f>VLOOKUP($B134,label_rawdata!$A$1:$O$653,5,FALSE)</f>
        <v>509</v>
      </c>
      <c r="G134">
        <f>VLOOKUP($B134,label_rawdata!$A$1:$O$653,6,FALSE)</f>
        <v>2388</v>
      </c>
      <c r="H134">
        <f>VLOOKUP($B134,label_rawdata!$A$1:$O$653,7,FALSE)</f>
        <v>609</v>
      </c>
      <c r="I134">
        <f>VLOOKUP($B134,label_rawdata!$A$1:$O$653,8,FALSE)</f>
        <v>2405</v>
      </c>
      <c r="J134">
        <f>VLOOKUP($B134,label_rawdata!$A$1:$O$653,9,FALSE)</f>
        <v>609</v>
      </c>
      <c r="K134">
        <f>VLOOKUP($B134,label_rawdata!$A$1:$O$653,10,FALSE)</f>
        <v>2388</v>
      </c>
      <c r="L134">
        <f>VLOOKUP($B134,label_rawdata!$A$1:$O$653,11,FALSE)</f>
        <v>709</v>
      </c>
      <c r="M134">
        <f>VLOOKUP($B134,label_rawdata!$A$1:$O$653,12,FALSE)</f>
        <v>2406</v>
      </c>
      <c r="N134">
        <f>VLOOKUP($B134,label_rawdata!$A$1:$O$653,13,FALSE)</f>
        <v>709</v>
      </c>
      <c r="O134">
        <f>VLOOKUP($B134,label_rawdata!$A$1:$O$653,14,FALSE)</f>
        <v>26.5</v>
      </c>
      <c r="P134">
        <f>VLOOKUP($B134,label_rawdata!$A$1:$O$653,15,FALSE)</f>
        <v>17.666666666666668</v>
      </c>
    </row>
    <row r="135" spans="1:16" x14ac:dyDescent="0.3">
      <c r="A135" t="s">
        <v>264</v>
      </c>
      <c r="B135" t="s">
        <v>1630</v>
      </c>
      <c r="C135">
        <f>VLOOKUP($B135,label_rawdata!$A$1:$O$653,2,FALSE)</f>
        <v>2425</v>
      </c>
      <c r="D135">
        <f>VLOOKUP($B135,label_rawdata!$A$1:$O$653,3,FALSE)</f>
        <v>519</v>
      </c>
      <c r="E135">
        <f>VLOOKUP($B135,label_rawdata!$A$1:$O$653,4,FALSE)</f>
        <v>2439</v>
      </c>
      <c r="F135">
        <f>VLOOKUP($B135,label_rawdata!$A$1:$O$653,5,FALSE)</f>
        <v>519</v>
      </c>
      <c r="G135">
        <f>VLOOKUP($B135,label_rawdata!$A$1:$O$653,6,FALSE)</f>
        <v>2425</v>
      </c>
      <c r="H135">
        <f>VLOOKUP($B135,label_rawdata!$A$1:$O$653,7,FALSE)</f>
        <v>619</v>
      </c>
      <c r="I135">
        <f>VLOOKUP($B135,label_rawdata!$A$1:$O$653,8,FALSE)</f>
        <v>2440</v>
      </c>
      <c r="J135">
        <f>VLOOKUP($B135,label_rawdata!$A$1:$O$653,9,FALSE)</f>
        <v>619</v>
      </c>
      <c r="K135">
        <f>VLOOKUP($B135,label_rawdata!$A$1:$O$653,10,FALSE)</f>
        <v>2425</v>
      </c>
      <c r="L135">
        <f>VLOOKUP($B135,label_rawdata!$A$1:$O$653,11,FALSE)</f>
        <v>719</v>
      </c>
      <c r="M135">
        <f>VLOOKUP($B135,label_rawdata!$A$1:$O$653,12,FALSE)</f>
        <v>2441</v>
      </c>
      <c r="N135">
        <f>VLOOKUP($B135,label_rawdata!$A$1:$O$653,13,FALSE)</f>
        <v>719</v>
      </c>
      <c r="O135">
        <f>VLOOKUP($B135,label_rawdata!$A$1:$O$653,14,FALSE)</f>
        <v>22.5</v>
      </c>
      <c r="P135">
        <f>VLOOKUP($B135,label_rawdata!$A$1:$O$653,15,FALSE)</f>
        <v>15</v>
      </c>
    </row>
    <row r="136" spans="1:16" x14ac:dyDescent="0.3">
      <c r="A136" t="s">
        <v>266</v>
      </c>
      <c r="B136" t="s">
        <v>1631</v>
      </c>
      <c r="C136">
        <f>VLOOKUP($B136,label_rawdata!$A$1:$O$653,2,FALSE)</f>
        <v>2504</v>
      </c>
      <c r="D136">
        <f>VLOOKUP($B136,label_rawdata!$A$1:$O$653,3,FALSE)</f>
        <v>519</v>
      </c>
      <c r="E136">
        <f>VLOOKUP($B136,label_rawdata!$A$1:$O$653,4,FALSE)</f>
        <v>2522</v>
      </c>
      <c r="F136">
        <f>VLOOKUP($B136,label_rawdata!$A$1:$O$653,5,FALSE)</f>
        <v>519</v>
      </c>
      <c r="G136">
        <f>VLOOKUP($B136,label_rawdata!$A$1:$O$653,6,FALSE)</f>
        <v>2504</v>
      </c>
      <c r="H136">
        <f>VLOOKUP($B136,label_rawdata!$A$1:$O$653,7,FALSE)</f>
        <v>619</v>
      </c>
      <c r="I136">
        <f>VLOOKUP($B136,label_rawdata!$A$1:$O$653,8,FALSE)</f>
        <v>2522</v>
      </c>
      <c r="J136">
        <f>VLOOKUP($B136,label_rawdata!$A$1:$O$653,9,FALSE)</f>
        <v>619</v>
      </c>
      <c r="K136">
        <f>VLOOKUP($B136,label_rawdata!$A$1:$O$653,10,FALSE)</f>
        <v>2504</v>
      </c>
      <c r="L136">
        <f>VLOOKUP($B136,label_rawdata!$A$1:$O$653,11,FALSE)</f>
        <v>719</v>
      </c>
      <c r="M136">
        <f>VLOOKUP($B136,label_rawdata!$A$1:$O$653,12,FALSE)</f>
        <v>2521</v>
      </c>
      <c r="N136">
        <f>VLOOKUP($B136,label_rawdata!$A$1:$O$653,13,FALSE)</f>
        <v>719</v>
      </c>
      <c r="O136">
        <f>VLOOKUP($B136,label_rawdata!$A$1:$O$653,14,FALSE)</f>
        <v>26.5</v>
      </c>
      <c r="P136">
        <f>VLOOKUP($B136,label_rawdata!$A$1:$O$653,15,FALSE)</f>
        <v>17.666666666666668</v>
      </c>
    </row>
    <row r="137" spans="1:16" x14ac:dyDescent="0.3">
      <c r="A137" t="s">
        <v>268</v>
      </c>
      <c r="B137" t="s">
        <v>1632</v>
      </c>
      <c r="C137">
        <f>VLOOKUP($B137,label_rawdata!$A$1:$O$653,2,FALSE)</f>
        <v>2395</v>
      </c>
      <c r="D137">
        <f>VLOOKUP($B137,label_rawdata!$A$1:$O$653,3,FALSE)</f>
        <v>523</v>
      </c>
      <c r="E137">
        <f>VLOOKUP($B137,label_rawdata!$A$1:$O$653,4,FALSE)</f>
        <v>2414</v>
      </c>
      <c r="F137">
        <f>VLOOKUP($B137,label_rawdata!$A$1:$O$653,5,FALSE)</f>
        <v>523</v>
      </c>
      <c r="G137">
        <f>VLOOKUP($B137,label_rawdata!$A$1:$O$653,6,FALSE)</f>
        <v>2397</v>
      </c>
      <c r="H137">
        <f>VLOOKUP($B137,label_rawdata!$A$1:$O$653,7,FALSE)</f>
        <v>623</v>
      </c>
      <c r="I137">
        <f>VLOOKUP($B137,label_rawdata!$A$1:$O$653,8,FALSE)</f>
        <v>2416</v>
      </c>
      <c r="J137">
        <f>VLOOKUP($B137,label_rawdata!$A$1:$O$653,9,FALSE)</f>
        <v>623</v>
      </c>
      <c r="K137">
        <f>VLOOKUP($B137,label_rawdata!$A$1:$O$653,10,FALSE)</f>
        <v>2397</v>
      </c>
      <c r="L137">
        <f>VLOOKUP($B137,label_rawdata!$A$1:$O$653,11,FALSE)</f>
        <v>723</v>
      </c>
      <c r="M137">
        <f>VLOOKUP($B137,label_rawdata!$A$1:$O$653,12,FALSE)</f>
        <v>2416</v>
      </c>
      <c r="N137">
        <f>VLOOKUP($B137,label_rawdata!$A$1:$O$653,13,FALSE)</f>
        <v>723</v>
      </c>
      <c r="O137">
        <f>VLOOKUP($B137,label_rawdata!$A$1:$O$653,14,FALSE)</f>
        <v>28.5</v>
      </c>
      <c r="P137">
        <f>VLOOKUP($B137,label_rawdata!$A$1:$O$653,15,FALSE)</f>
        <v>19</v>
      </c>
    </row>
    <row r="138" spans="1:16" x14ac:dyDescent="0.3">
      <c r="A138" t="s">
        <v>270</v>
      </c>
      <c r="B138" t="s">
        <v>1633</v>
      </c>
      <c r="C138">
        <f>VLOOKUP($B138,label_rawdata!$A$1:$O$653,2,FALSE)</f>
        <v>2431</v>
      </c>
      <c r="D138">
        <f>VLOOKUP($B138,label_rawdata!$A$1:$O$653,3,FALSE)</f>
        <v>529</v>
      </c>
      <c r="E138">
        <f>VLOOKUP($B138,label_rawdata!$A$1:$O$653,4,FALSE)</f>
        <v>2448</v>
      </c>
      <c r="F138">
        <f>VLOOKUP($B138,label_rawdata!$A$1:$O$653,5,FALSE)</f>
        <v>527</v>
      </c>
      <c r="G138">
        <f>VLOOKUP($B138,label_rawdata!$A$1:$O$653,6,FALSE)</f>
        <v>2431</v>
      </c>
      <c r="H138">
        <f>VLOOKUP($B138,label_rawdata!$A$1:$O$653,7,FALSE)</f>
        <v>629</v>
      </c>
      <c r="I138">
        <f>VLOOKUP($B138,label_rawdata!$A$1:$O$653,8,FALSE)</f>
        <v>2448</v>
      </c>
      <c r="J138">
        <f>VLOOKUP($B138,label_rawdata!$A$1:$O$653,9,FALSE)</f>
        <v>629</v>
      </c>
      <c r="K138">
        <f>VLOOKUP($B138,label_rawdata!$A$1:$O$653,10,FALSE)</f>
        <v>2430</v>
      </c>
      <c r="L138">
        <f>VLOOKUP($B138,label_rawdata!$A$1:$O$653,11,FALSE)</f>
        <v>729</v>
      </c>
      <c r="M138">
        <f>VLOOKUP($B138,label_rawdata!$A$1:$O$653,12,FALSE)</f>
        <v>2447</v>
      </c>
      <c r="N138">
        <f>VLOOKUP($B138,label_rawdata!$A$1:$O$653,13,FALSE)</f>
        <v>729</v>
      </c>
      <c r="O138">
        <f>VLOOKUP($B138,label_rawdata!$A$1:$O$653,14,FALSE)</f>
        <v>25.5</v>
      </c>
      <c r="P138">
        <f>VLOOKUP($B138,label_rawdata!$A$1:$O$653,15,FALSE)</f>
        <v>17</v>
      </c>
    </row>
    <row r="139" spans="1:16" x14ac:dyDescent="0.3">
      <c r="A139" t="s">
        <v>272</v>
      </c>
      <c r="B139" t="s">
        <v>1634</v>
      </c>
      <c r="C139">
        <f>VLOOKUP($B139,label_rawdata!$A$1:$O$653,2,FALSE)</f>
        <v>2369</v>
      </c>
      <c r="D139">
        <f>VLOOKUP($B139,label_rawdata!$A$1:$O$653,3,FALSE)</f>
        <v>518</v>
      </c>
      <c r="E139">
        <f>VLOOKUP($B139,label_rawdata!$A$1:$O$653,4,FALSE)</f>
        <v>2384</v>
      </c>
      <c r="F139">
        <f>VLOOKUP($B139,label_rawdata!$A$1:$O$653,5,FALSE)</f>
        <v>518</v>
      </c>
      <c r="G139">
        <f>VLOOKUP($B139,label_rawdata!$A$1:$O$653,6,FALSE)</f>
        <v>2372</v>
      </c>
      <c r="H139">
        <f>VLOOKUP($B139,label_rawdata!$A$1:$O$653,7,FALSE)</f>
        <v>618</v>
      </c>
      <c r="I139">
        <f>VLOOKUP($B139,label_rawdata!$A$1:$O$653,8,FALSE)</f>
        <v>2387</v>
      </c>
      <c r="J139">
        <f>VLOOKUP($B139,label_rawdata!$A$1:$O$653,9,FALSE)</f>
        <v>618</v>
      </c>
      <c r="K139">
        <f>VLOOKUP($B139,label_rawdata!$A$1:$O$653,10,FALSE)</f>
        <v>2374</v>
      </c>
      <c r="L139">
        <f>VLOOKUP($B139,label_rawdata!$A$1:$O$653,11,FALSE)</f>
        <v>718</v>
      </c>
      <c r="M139">
        <f>VLOOKUP($B139,label_rawdata!$A$1:$O$653,12,FALSE)</f>
        <v>2388</v>
      </c>
      <c r="N139">
        <f>VLOOKUP($B139,label_rawdata!$A$1:$O$653,13,FALSE)</f>
        <v>718</v>
      </c>
      <c r="O139">
        <f>VLOOKUP($B139,label_rawdata!$A$1:$O$653,14,FALSE)</f>
        <v>22</v>
      </c>
      <c r="P139">
        <f>VLOOKUP($B139,label_rawdata!$A$1:$O$653,15,FALSE)</f>
        <v>14.666666666666666</v>
      </c>
    </row>
    <row r="140" spans="1:16" x14ac:dyDescent="0.3">
      <c r="A140" t="s">
        <v>274</v>
      </c>
      <c r="B140" t="s">
        <v>1635</v>
      </c>
      <c r="C140">
        <f>VLOOKUP($B140,label_rawdata!$A$1:$O$653,2,FALSE)</f>
        <v>2411</v>
      </c>
      <c r="D140">
        <f>VLOOKUP($B140,label_rawdata!$A$1:$O$653,3,FALSE)</f>
        <v>535</v>
      </c>
      <c r="E140">
        <f>VLOOKUP($B140,label_rawdata!$A$1:$O$653,4,FALSE)</f>
        <v>2427</v>
      </c>
      <c r="F140">
        <f>VLOOKUP($B140,label_rawdata!$A$1:$O$653,5,FALSE)</f>
        <v>535</v>
      </c>
      <c r="G140">
        <f>VLOOKUP($B140,label_rawdata!$A$1:$O$653,6,FALSE)</f>
        <v>2411</v>
      </c>
      <c r="H140">
        <f>VLOOKUP($B140,label_rawdata!$A$1:$O$653,7,FALSE)</f>
        <v>635</v>
      </c>
      <c r="I140">
        <f>VLOOKUP($B140,label_rawdata!$A$1:$O$653,8,FALSE)</f>
        <v>2428</v>
      </c>
      <c r="J140">
        <f>VLOOKUP($B140,label_rawdata!$A$1:$O$653,9,FALSE)</f>
        <v>635</v>
      </c>
      <c r="K140">
        <f>VLOOKUP($B140,label_rawdata!$A$1:$O$653,10,FALSE)</f>
        <v>2411</v>
      </c>
      <c r="L140">
        <f>VLOOKUP($B140,label_rawdata!$A$1:$O$653,11,FALSE)</f>
        <v>735</v>
      </c>
      <c r="M140">
        <f>VLOOKUP($B140,label_rawdata!$A$1:$O$653,12,FALSE)</f>
        <v>2429</v>
      </c>
      <c r="N140">
        <f>VLOOKUP($B140,label_rawdata!$A$1:$O$653,13,FALSE)</f>
        <v>735</v>
      </c>
      <c r="O140">
        <f>VLOOKUP($B140,label_rawdata!$A$1:$O$653,14,FALSE)</f>
        <v>25.5</v>
      </c>
      <c r="P140">
        <f>VLOOKUP($B140,label_rawdata!$A$1:$O$653,15,FALSE)</f>
        <v>17</v>
      </c>
    </row>
    <row r="141" spans="1:16" x14ac:dyDescent="0.3">
      <c r="A141" t="s">
        <v>276</v>
      </c>
      <c r="B141" t="s">
        <v>1636</v>
      </c>
      <c r="C141">
        <f>VLOOKUP($B141,label_rawdata!$A$1:$O$653,2,FALSE)</f>
        <v>2528</v>
      </c>
      <c r="D141">
        <f>VLOOKUP($B141,label_rawdata!$A$1:$O$653,3,FALSE)</f>
        <v>551</v>
      </c>
      <c r="E141">
        <f>VLOOKUP($B141,label_rawdata!$A$1:$O$653,4,FALSE)</f>
        <v>2544</v>
      </c>
      <c r="F141">
        <f>VLOOKUP($B141,label_rawdata!$A$1:$O$653,5,FALSE)</f>
        <v>551</v>
      </c>
      <c r="G141">
        <f>VLOOKUP($B141,label_rawdata!$A$1:$O$653,6,FALSE)</f>
        <v>2528</v>
      </c>
      <c r="H141">
        <f>VLOOKUP($B141,label_rawdata!$A$1:$O$653,7,FALSE)</f>
        <v>651</v>
      </c>
      <c r="I141">
        <f>VLOOKUP($B141,label_rawdata!$A$1:$O$653,8,FALSE)</f>
        <v>2544</v>
      </c>
      <c r="J141">
        <f>VLOOKUP($B141,label_rawdata!$A$1:$O$653,9,FALSE)</f>
        <v>651</v>
      </c>
      <c r="K141">
        <f>VLOOKUP($B141,label_rawdata!$A$1:$O$653,10,FALSE)</f>
        <v>2528</v>
      </c>
      <c r="L141">
        <f>VLOOKUP($B141,label_rawdata!$A$1:$O$653,11,FALSE)</f>
        <v>751</v>
      </c>
      <c r="M141">
        <f>VLOOKUP($B141,label_rawdata!$A$1:$O$653,12,FALSE)</f>
        <v>2544</v>
      </c>
      <c r="N141">
        <f>VLOOKUP($B141,label_rawdata!$A$1:$O$653,13,FALSE)</f>
        <v>751</v>
      </c>
      <c r="O141">
        <f>VLOOKUP($B141,label_rawdata!$A$1:$O$653,14,FALSE)</f>
        <v>24</v>
      </c>
      <c r="P141">
        <f>VLOOKUP($B141,label_rawdata!$A$1:$O$653,15,FALSE)</f>
        <v>16</v>
      </c>
    </row>
    <row r="142" spans="1:16" x14ac:dyDescent="0.3">
      <c r="A142" t="s">
        <v>278</v>
      </c>
      <c r="B142" t="s">
        <v>1637</v>
      </c>
      <c r="C142">
        <f>VLOOKUP($B142,label_rawdata!$A$1:$O$653,2,FALSE)</f>
        <v>2390</v>
      </c>
      <c r="D142">
        <f>VLOOKUP($B142,label_rawdata!$A$1:$O$653,3,FALSE)</f>
        <v>517</v>
      </c>
      <c r="E142">
        <f>VLOOKUP($B142,label_rawdata!$A$1:$O$653,4,FALSE)</f>
        <v>2408</v>
      </c>
      <c r="F142">
        <f>VLOOKUP($B142,label_rawdata!$A$1:$O$653,5,FALSE)</f>
        <v>517</v>
      </c>
      <c r="G142">
        <f>VLOOKUP($B142,label_rawdata!$A$1:$O$653,6,FALSE)</f>
        <v>2390</v>
      </c>
      <c r="H142">
        <f>VLOOKUP($B142,label_rawdata!$A$1:$O$653,7,FALSE)</f>
        <v>617</v>
      </c>
      <c r="I142">
        <f>VLOOKUP($B142,label_rawdata!$A$1:$O$653,8,FALSE)</f>
        <v>2408</v>
      </c>
      <c r="J142">
        <f>VLOOKUP($B142,label_rawdata!$A$1:$O$653,9,FALSE)</f>
        <v>617</v>
      </c>
      <c r="K142">
        <f>VLOOKUP($B142,label_rawdata!$A$1:$O$653,10,FALSE)</f>
        <v>2390</v>
      </c>
      <c r="L142">
        <f>VLOOKUP($B142,label_rawdata!$A$1:$O$653,11,FALSE)</f>
        <v>717</v>
      </c>
      <c r="M142">
        <f>VLOOKUP($B142,label_rawdata!$A$1:$O$653,12,FALSE)</f>
        <v>2408</v>
      </c>
      <c r="N142">
        <f>VLOOKUP($B142,label_rawdata!$A$1:$O$653,13,FALSE)</f>
        <v>717</v>
      </c>
      <c r="O142">
        <f>VLOOKUP($B142,label_rawdata!$A$1:$O$653,14,FALSE)</f>
        <v>27</v>
      </c>
      <c r="P142">
        <f>VLOOKUP($B142,label_rawdata!$A$1:$O$653,15,FALSE)</f>
        <v>18</v>
      </c>
    </row>
    <row r="143" spans="1:16" x14ac:dyDescent="0.3">
      <c r="A143" t="s">
        <v>280</v>
      </c>
      <c r="B143" t="s">
        <v>1638</v>
      </c>
      <c r="C143">
        <f>VLOOKUP($B143,label_rawdata!$A$1:$O$653,2,FALSE)</f>
        <v>2407</v>
      </c>
      <c r="D143">
        <f>VLOOKUP($B143,label_rawdata!$A$1:$O$653,3,FALSE)</f>
        <v>537</v>
      </c>
      <c r="E143">
        <f>VLOOKUP($B143,label_rawdata!$A$1:$O$653,4,FALSE)</f>
        <v>2424</v>
      </c>
      <c r="F143">
        <f>VLOOKUP($B143,label_rawdata!$A$1:$O$653,5,FALSE)</f>
        <v>537</v>
      </c>
      <c r="G143">
        <f>VLOOKUP($B143,label_rawdata!$A$1:$O$653,6,FALSE)</f>
        <v>2407</v>
      </c>
      <c r="H143">
        <f>VLOOKUP($B143,label_rawdata!$A$1:$O$653,7,FALSE)</f>
        <v>637</v>
      </c>
      <c r="I143">
        <f>VLOOKUP($B143,label_rawdata!$A$1:$O$653,8,FALSE)</f>
        <v>2423</v>
      </c>
      <c r="J143">
        <f>VLOOKUP($B143,label_rawdata!$A$1:$O$653,9,FALSE)</f>
        <v>637</v>
      </c>
      <c r="K143">
        <f>VLOOKUP($B143,label_rawdata!$A$1:$O$653,10,FALSE)</f>
        <v>2406</v>
      </c>
      <c r="L143">
        <f>VLOOKUP($B143,label_rawdata!$A$1:$O$653,11,FALSE)</f>
        <v>737</v>
      </c>
      <c r="M143">
        <f>VLOOKUP($B143,label_rawdata!$A$1:$O$653,12,FALSE)</f>
        <v>2422</v>
      </c>
      <c r="N143">
        <f>VLOOKUP($B143,label_rawdata!$A$1:$O$653,13,FALSE)</f>
        <v>737</v>
      </c>
      <c r="O143">
        <f>VLOOKUP($B143,label_rawdata!$A$1:$O$653,14,FALSE)</f>
        <v>24.5</v>
      </c>
      <c r="P143">
        <f>VLOOKUP($B143,label_rawdata!$A$1:$O$653,15,FALSE)</f>
        <v>16.333333333333332</v>
      </c>
    </row>
    <row r="144" spans="1:16" x14ac:dyDescent="0.3">
      <c r="A144" t="s">
        <v>282</v>
      </c>
      <c r="B144" t="s">
        <v>1639</v>
      </c>
      <c r="C144">
        <f>VLOOKUP($B144,label_rawdata!$A$1:$O$653,2,FALSE)</f>
        <v>2368</v>
      </c>
      <c r="D144">
        <f>VLOOKUP($B144,label_rawdata!$A$1:$O$653,3,FALSE)</f>
        <v>510</v>
      </c>
      <c r="E144">
        <f>VLOOKUP($B144,label_rawdata!$A$1:$O$653,4,FALSE)</f>
        <v>2385</v>
      </c>
      <c r="F144">
        <f>VLOOKUP($B144,label_rawdata!$A$1:$O$653,5,FALSE)</f>
        <v>507</v>
      </c>
      <c r="G144">
        <f>VLOOKUP($B144,label_rawdata!$A$1:$O$653,6,FALSE)</f>
        <v>2370</v>
      </c>
      <c r="H144">
        <f>VLOOKUP($B144,label_rawdata!$A$1:$O$653,7,FALSE)</f>
        <v>610</v>
      </c>
      <c r="I144">
        <f>VLOOKUP($B144,label_rawdata!$A$1:$O$653,8,FALSE)</f>
        <v>2386</v>
      </c>
      <c r="J144">
        <f>VLOOKUP($B144,label_rawdata!$A$1:$O$653,9,FALSE)</f>
        <v>610</v>
      </c>
      <c r="K144">
        <f>VLOOKUP($B144,label_rawdata!$A$1:$O$653,10,FALSE)</f>
        <v>2370</v>
      </c>
      <c r="L144">
        <f>VLOOKUP($B144,label_rawdata!$A$1:$O$653,11,FALSE)</f>
        <v>710</v>
      </c>
      <c r="M144">
        <f>VLOOKUP($B144,label_rawdata!$A$1:$O$653,12,FALSE)</f>
        <v>2387</v>
      </c>
      <c r="N144">
        <f>VLOOKUP($B144,label_rawdata!$A$1:$O$653,13,FALSE)</f>
        <v>710</v>
      </c>
      <c r="O144">
        <f>VLOOKUP($B144,label_rawdata!$A$1:$O$653,14,FALSE)</f>
        <v>25</v>
      </c>
      <c r="P144">
        <f>VLOOKUP($B144,label_rawdata!$A$1:$O$653,15,FALSE)</f>
        <v>16.666666666666668</v>
      </c>
    </row>
    <row r="145" spans="1:16" x14ac:dyDescent="0.3">
      <c r="A145" t="s">
        <v>284</v>
      </c>
      <c r="B145" t="s">
        <v>1640</v>
      </c>
      <c r="C145">
        <f>VLOOKUP($B145,label_rawdata!$A$1:$O$653,2,FALSE)</f>
        <v>2386</v>
      </c>
      <c r="D145">
        <f>VLOOKUP($B145,label_rawdata!$A$1:$O$653,3,FALSE)</f>
        <v>477</v>
      </c>
      <c r="E145">
        <f>VLOOKUP($B145,label_rawdata!$A$1:$O$653,4,FALSE)</f>
        <v>2405</v>
      </c>
      <c r="F145">
        <f>VLOOKUP($B145,label_rawdata!$A$1:$O$653,5,FALSE)</f>
        <v>476</v>
      </c>
      <c r="G145">
        <f>VLOOKUP($B145,label_rawdata!$A$1:$O$653,6,FALSE)</f>
        <v>2387</v>
      </c>
      <c r="H145">
        <f>VLOOKUP($B145,label_rawdata!$A$1:$O$653,7,FALSE)</f>
        <v>577</v>
      </c>
      <c r="I145">
        <f>VLOOKUP($B145,label_rawdata!$A$1:$O$653,8,FALSE)</f>
        <v>2405</v>
      </c>
      <c r="J145">
        <f>VLOOKUP($B145,label_rawdata!$A$1:$O$653,9,FALSE)</f>
        <v>577</v>
      </c>
      <c r="K145">
        <f>VLOOKUP($B145,label_rawdata!$A$1:$O$653,10,FALSE)</f>
        <v>2387</v>
      </c>
      <c r="L145">
        <f>VLOOKUP($B145,label_rawdata!$A$1:$O$653,11,FALSE)</f>
        <v>677</v>
      </c>
      <c r="M145">
        <f>VLOOKUP($B145,label_rawdata!$A$1:$O$653,12,FALSE)</f>
        <v>2405</v>
      </c>
      <c r="N145">
        <f>VLOOKUP($B145,label_rawdata!$A$1:$O$653,13,FALSE)</f>
        <v>677</v>
      </c>
      <c r="O145">
        <f>VLOOKUP($B145,label_rawdata!$A$1:$O$653,14,FALSE)</f>
        <v>27.5</v>
      </c>
      <c r="P145">
        <f>VLOOKUP($B145,label_rawdata!$A$1:$O$653,15,FALSE)</f>
        <v>18.333333333333332</v>
      </c>
    </row>
    <row r="146" spans="1:16" x14ac:dyDescent="0.3">
      <c r="A146" t="s">
        <v>286</v>
      </c>
      <c r="B146" t="s">
        <v>1641</v>
      </c>
      <c r="C146">
        <f>VLOOKUP($B146,label_rawdata!$A$1:$O$653,2,FALSE)</f>
        <v>2314</v>
      </c>
      <c r="D146">
        <f>VLOOKUP($B146,label_rawdata!$A$1:$O$653,3,FALSE)</f>
        <v>508</v>
      </c>
      <c r="E146">
        <f>VLOOKUP($B146,label_rawdata!$A$1:$O$653,4,FALSE)</f>
        <v>2330</v>
      </c>
      <c r="F146">
        <f>VLOOKUP($B146,label_rawdata!$A$1:$O$653,5,FALSE)</f>
        <v>507</v>
      </c>
      <c r="G146">
        <f>VLOOKUP($B146,label_rawdata!$A$1:$O$653,6,FALSE)</f>
        <v>2318</v>
      </c>
      <c r="H146">
        <f>VLOOKUP($B146,label_rawdata!$A$1:$O$653,7,FALSE)</f>
        <v>608</v>
      </c>
      <c r="I146">
        <f>VLOOKUP($B146,label_rawdata!$A$1:$O$653,8,FALSE)</f>
        <v>2333</v>
      </c>
      <c r="J146">
        <f>VLOOKUP($B146,label_rawdata!$A$1:$O$653,9,FALSE)</f>
        <v>608</v>
      </c>
      <c r="K146">
        <f>VLOOKUP($B146,label_rawdata!$A$1:$O$653,10,FALSE)</f>
        <v>2320</v>
      </c>
      <c r="L146">
        <f>VLOOKUP($B146,label_rawdata!$A$1:$O$653,11,FALSE)</f>
        <v>708</v>
      </c>
      <c r="M146">
        <f>VLOOKUP($B146,label_rawdata!$A$1:$O$653,12,FALSE)</f>
        <v>2335</v>
      </c>
      <c r="N146">
        <f>VLOOKUP($B146,label_rawdata!$A$1:$O$653,13,FALSE)</f>
        <v>708</v>
      </c>
      <c r="O146">
        <f>VLOOKUP($B146,label_rawdata!$A$1:$O$653,14,FALSE)</f>
        <v>23</v>
      </c>
      <c r="P146">
        <f>VLOOKUP($B146,label_rawdata!$A$1:$O$653,15,FALSE)</f>
        <v>15.333333333333334</v>
      </c>
    </row>
    <row r="147" spans="1:16" x14ac:dyDescent="0.3">
      <c r="A147" t="s">
        <v>288</v>
      </c>
      <c r="B147" t="s">
        <v>1642</v>
      </c>
      <c r="C147">
        <f>VLOOKUP($B147,label_rawdata!$A$1:$O$653,2,FALSE)</f>
        <v>2405</v>
      </c>
      <c r="D147">
        <f>VLOOKUP($B147,label_rawdata!$A$1:$O$653,3,FALSE)</f>
        <v>482</v>
      </c>
      <c r="E147">
        <f>VLOOKUP($B147,label_rawdata!$A$1:$O$653,4,FALSE)</f>
        <v>2418</v>
      </c>
      <c r="F147">
        <f>VLOOKUP($B147,label_rawdata!$A$1:$O$653,5,FALSE)</f>
        <v>482</v>
      </c>
      <c r="G147">
        <f>VLOOKUP($B147,label_rawdata!$A$1:$O$653,6,FALSE)</f>
        <v>2406</v>
      </c>
      <c r="H147">
        <f>VLOOKUP($B147,label_rawdata!$A$1:$O$653,7,FALSE)</f>
        <v>582</v>
      </c>
      <c r="I147">
        <f>VLOOKUP($B147,label_rawdata!$A$1:$O$653,8,FALSE)</f>
        <v>2421</v>
      </c>
      <c r="J147">
        <f>VLOOKUP($B147,label_rawdata!$A$1:$O$653,9,FALSE)</f>
        <v>582</v>
      </c>
      <c r="K147">
        <f>VLOOKUP($B147,label_rawdata!$A$1:$O$653,10,FALSE)</f>
        <v>2406</v>
      </c>
      <c r="L147">
        <f>VLOOKUP($B147,label_rawdata!$A$1:$O$653,11,FALSE)</f>
        <v>682</v>
      </c>
      <c r="M147">
        <f>VLOOKUP($B147,label_rawdata!$A$1:$O$653,12,FALSE)</f>
        <v>2421</v>
      </c>
      <c r="N147">
        <f>VLOOKUP($B147,label_rawdata!$A$1:$O$653,13,FALSE)</f>
        <v>682</v>
      </c>
      <c r="O147">
        <f>VLOOKUP($B147,label_rawdata!$A$1:$O$653,14,FALSE)</f>
        <v>21.5</v>
      </c>
      <c r="P147">
        <f>VLOOKUP($B147,label_rawdata!$A$1:$O$653,15,FALSE)</f>
        <v>14.333333333333334</v>
      </c>
    </row>
    <row r="148" spans="1:16" x14ac:dyDescent="0.3">
      <c r="A148" t="s">
        <v>290</v>
      </c>
      <c r="B148" t="s">
        <v>1643</v>
      </c>
      <c r="C148">
        <f>VLOOKUP($B148,label_rawdata!$A$1:$O$653,2,FALSE)</f>
        <v>2383</v>
      </c>
      <c r="D148">
        <f>VLOOKUP($B148,label_rawdata!$A$1:$O$653,3,FALSE)</f>
        <v>535</v>
      </c>
      <c r="E148">
        <f>VLOOKUP($B148,label_rawdata!$A$1:$O$653,4,FALSE)</f>
        <v>2399</v>
      </c>
      <c r="F148">
        <f>VLOOKUP($B148,label_rawdata!$A$1:$O$653,5,FALSE)</f>
        <v>534</v>
      </c>
      <c r="G148">
        <f>VLOOKUP($B148,label_rawdata!$A$1:$O$653,6,FALSE)</f>
        <v>2384</v>
      </c>
      <c r="H148">
        <f>VLOOKUP($B148,label_rawdata!$A$1:$O$653,7,FALSE)</f>
        <v>635</v>
      </c>
      <c r="I148">
        <f>VLOOKUP($B148,label_rawdata!$A$1:$O$653,8,FALSE)</f>
        <v>2401</v>
      </c>
      <c r="J148">
        <f>VLOOKUP($B148,label_rawdata!$A$1:$O$653,9,FALSE)</f>
        <v>635</v>
      </c>
      <c r="K148">
        <f>VLOOKUP($B148,label_rawdata!$A$1:$O$653,10,FALSE)</f>
        <v>2384</v>
      </c>
      <c r="L148">
        <f>VLOOKUP($B148,label_rawdata!$A$1:$O$653,11,FALSE)</f>
        <v>735</v>
      </c>
      <c r="M148">
        <f>VLOOKUP($B148,label_rawdata!$A$1:$O$653,12,FALSE)</f>
        <v>2400</v>
      </c>
      <c r="N148">
        <f>VLOOKUP($B148,label_rawdata!$A$1:$O$653,13,FALSE)</f>
        <v>735</v>
      </c>
      <c r="O148">
        <f>VLOOKUP($B148,label_rawdata!$A$1:$O$653,14,FALSE)</f>
        <v>24.5</v>
      </c>
      <c r="P148">
        <f>VLOOKUP($B148,label_rawdata!$A$1:$O$653,15,FALSE)</f>
        <v>16.333333333333332</v>
      </c>
    </row>
    <row r="149" spans="1:16" x14ac:dyDescent="0.3">
      <c r="A149" t="s">
        <v>292</v>
      </c>
      <c r="B149" t="s">
        <v>1644</v>
      </c>
      <c r="C149">
        <f>VLOOKUP($B149,label_rawdata!$A$1:$O$653,2,FALSE)</f>
        <v>2392</v>
      </c>
      <c r="D149">
        <f>VLOOKUP($B149,label_rawdata!$A$1:$O$653,3,FALSE)</f>
        <v>450</v>
      </c>
      <c r="E149">
        <f>VLOOKUP($B149,label_rawdata!$A$1:$O$653,4,FALSE)</f>
        <v>2405</v>
      </c>
      <c r="F149">
        <f>VLOOKUP($B149,label_rawdata!$A$1:$O$653,5,FALSE)</f>
        <v>448</v>
      </c>
      <c r="G149">
        <f>VLOOKUP($B149,label_rawdata!$A$1:$O$653,6,FALSE)</f>
        <v>2392</v>
      </c>
      <c r="H149">
        <f>VLOOKUP($B149,label_rawdata!$A$1:$O$653,7,FALSE)</f>
        <v>550</v>
      </c>
      <c r="I149">
        <f>VLOOKUP($B149,label_rawdata!$A$1:$O$653,8,FALSE)</f>
        <v>2408</v>
      </c>
      <c r="J149">
        <f>VLOOKUP($B149,label_rawdata!$A$1:$O$653,9,FALSE)</f>
        <v>550</v>
      </c>
      <c r="K149">
        <f>VLOOKUP($B149,label_rawdata!$A$1:$O$653,10,FALSE)</f>
        <v>2392</v>
      </c>
      <c r="L149">
        <f>VLOOKUP($B149,label_rawdata!$A$1:$O$653,11,FALSE)</f>
        <v>650</v>
      </c>
      <c r="M149">
        <f>VLOOKUP($B149,label_rawdata!$A$1:$O$653,12,FALSE)</f>
        <v>2409</v>
      </c>
      <c r="N149">
        <f>VLOOKUP($B149,label_rawdata!$A$1:$O$653,13,FALSE)</f>
        <v>650</v>
      </c>
      <c r="O149">
        <f>VLOOKUP($B149,label_rawdata!$A$1:$O$653,14,FALSE)</f>
        <v>23</v>
      </c>
      <c r="P149">
        <f>VLOOKUP($B149,label_rawdata!$A$1:$O$653,15,FALSE)</f>
        <v>15.333333333333334</v>
      </c>
    </row>
    <row r="150" spans="1:16" x14ac:dyDescent="0.3">
      <c r="A150" t="s">
        <v>294</v>
      </c>
      <c r="B150" t="s">
        <v>1645</v>
      </c>
      <c r="C150">
        <f>VLOOKUP($B150,label_rawdata!$A$1:$O$653,2,FALSE)</f>
        <v>2406</v>
      </c>
      <c r="D150">
        <f>VLOOKUP($B150,label_rawdata!$A$1:$O$653,3,FALSE)</f>
        <v>537</v>
      </c>
      <c r="E150">
        <f>VLOOKUP($B150,label_rawdata!$A$1:$O$653,4,FALSE)</f>
        <v>2424</v>
      </c>
      <c r="F150">
        <f>VLOOKUP($B150,label_rawdata!$A$1:$O$653,5,FALSE)</f>
        <v>537</v>
      </c>
      <c r="G150">
        <f>VLOOKUP($B150,label_rawdata!$A$1:$O$653,6,FALSE)</f>
        <v>2406</v>
      </c>
      <c r="H150">
        <f>VLOOKUP($B150,label_rawdata!$A$1:$O$653,7,FALSE)</f>
        <v>637</v>
      </c>
      <c r="I150">
        <f>VLOOKUP($B150,label_rawdata!$A$1:$O$653,8,FALSE)</f>
        <v>2422</v>
      </c>
      <c r="J150">
        <f>VLOOKUP($B150,label_rawdata!$A$1:$O$653,9,FALSE)</f>
        <v>637</v>
      </c>
      <c r="K150">
        <f>VLOOKUP($B150,label_rawdata!$A$1:$O$653,10,FALSE)</f>
        <v>2407</v>
      </c>
      <c r="L150">
        <f>VLOOKUP($B150,label_rawdata!$A$1:$O$653,11,FALSE)</f>
        <v>737</v>
      </c>
      <c r="M150">
        <f>VLOOKUP($B150,label_rawdata!$A$1:$O$653,12,FALSE)</f>
        <v>2423</v>
      </c>
      <c r="N150">
        <f>VLOOKUP($B150,label_rawdata!$A$1:$O$653,13,FALSE)</f>
        <v>737</v>
      </c>
      <c r="O150">
        <f>VLOOKUP($B150,label_rawdata!$A$1:$O$653,14,FALSE)</f>
        <v>25</v>
      </c>
      <c r="P150">
        <f>VLOOKUP($B150,label_rawdata!$A$1:$O$653,15,FALSE)</f>
        <v>16.666666666666668</v>
      </c>
    </row>
    <row r="151" spans="1:16" x14ac:dyDescent="0.3">
      <c r="A151" t="s">
        <v>296</v>
      </c>
      <c r="B151" t="s">
        <v>1646</v>
      </c>
      <c r="C151">
        <f>VLOOKUP($B151,label_rawdata!$A$1:$O$653,2,FALSE)</f>
        <v>2596</v>
      </c>
      <c r="D151">
        <f>VLOOKUP($B151,label_rawdata!$A$1:$O$653,3,FALSE)</f>
        <v>496</v>
      </c>
      <c r="E151">
        <f>VLOOKUP($B151,label_rawdata!$A$1:$O$653,4,FALSE)</f>
        <v>2610</v>
      </c>
      <c r="F151">
        <f>VLOOKUP($B151,label_rawdata!$A$1:$O$653,5,FALSE)</f>
        <v>496</v>
      </c>
      <c r="G151">
        <f>VLOOKUP($B151,label_rawdata!$A$1:$O$653,6,FALSE)</f>
        <v>2596</v>
      </c>
      <c r="H151">
        <f>VLOOKUP($B151,label_rawdata!$A$1:$O$653,7,FALSE)</f>
        <v>596</v>
      </c>
      <c r="I151">
        <f>VLOOKUP($B151,label_rawdata!$A$1:$O$653,8,FALSE)</f>
        <v>2610</v>
      </c>
      <c r="J151">
        <f>VLOOKUP($B151,label_rawdata!$A$1:$O$653,9,FALSE)</f>
        <v>596</v>
      </c>
      <c r="K151">
        <f>VLOOKUP($B151,label_rawdata!$A$1:$O$653,10,FALSE)</f>
        <v>2596</v>
      </c>
      <c r="L151">
        <f>VLOOKUP($B151,label_rawdata!$A$1:$O$653,11,FALSE)</f>
        <v>696</v>
      </c>
      <c r="M151">
        <f>VLOOKUP($B151,label_rawdata!$A$1:$O$653,12,FALSE)</f>
        <v>2610</v>
      </c>
      <c r="N151">
        <f>VLOOKUP($B151,label_rawdata!$A$1:$O$653,13,FALSE)</f>
        <v>696</v>
      </c>
      <c r="O151">
        <f>VLOOKUP($B151,label_rawdata!$A$1:$O$653,14,FALSE)</f>
        <v>21</v>
      </c>
      <c r="P151">
        <f>VLOOKUP($B151,label_rawdata!$A$1:$O$653,15,FALSE)</f>
        <v>14</v>
      </c>
    </row>
    <row r="152" spans="1:16" x14ac:dyDescent="0.3">
      <c r="A152" t="s">
        <v>298</v>
      </c>
      <c r="B152" t="s">
        <v>1647</v>
      </c>
      <c r="C152">
        <f>VLOOKUP($B152,label_rawdata!$A$1:$O$653,2,FALSE)</f>
        <v>2391</v>
      </c>
      <c r="D152">
        <f>VLOOKUP($B152,label_rawdata!$A$1:$O$653,3,FALSE)</f>
        <v>502</v>
      </c>
      <c r="E152">
        <f>VLOOKUP($B152,label_rawdata!$A$1:$O$653,4,FALSE)</f>
        <v>2405</v>
      </c>
      <c r="F152">
        <f>VLOOKUP($B152,label_rawdata!$A$1:$O$653,5,FALSE)</f>
        <v>502</v>
      </c>
      <c r="G152">
        <f>VLOOKUP($B152,label_rawdata!$A$1:$O$653,6,FALSE)</f>
        <v>2393</v>
      </c>
      <c r="H152">
        <f>VLOOKUP($B152,label_rawdata!$A$1:$O$653,7,FALSE)</f>
        <v>602</v>
      </c>
      <c r="I152">
        <f>VLOOKUP($B152,label_rawdata!$A$1:$O$653,8,FALSE)</f>
        <v>2406</v>
      </c>
      <c r="J152">
        <f>VLOOKUP($B152,label_rawdata!$A$1:$O$653,9,FALSE)</f>
        <v>602</v>
      </c>
      <c r="K152">
        <f>VLOOKUP($B152,label_rawdata!$A$1:$O$653,10,FALSE)</f>
        <v>2393</v>
      </c>
      <c r="L152">
        <f>VLOOKUP($B152,label_rawdata!$A$1:$O$653,11,FALSE)</f>
        <v>702</v>
      </c>
      <c r="M152">
        <f>VLOOKUP($B152,label_rawdata!$A$1:$O$653,12,FALSE)</f>
        <v>2407</v>
      </c>
      <c r="N152">
        <f>VLOOKUP($B152,label_rawdata!$A$1:$O$653,13,FALSE)</f>
        <v>702</v>
      </c>
      <c r="O152">
        <f>VLOOKUP($B152,label_rawdata!$A$1:$O$653,14,FALSE)</f>
        <v>20.5</v>
      </c>
      <c r="P152">
        <f>VLOOKUP($B152,label_rawdata!$A$1:$O$653,15,FALSE)</f>
        <v>13.666666666666666</v>
      </c>
    </row>
    <row r="153" spans="1:16" x14ac:dyDescent="0.3">
      <c r="A153" t="s">
        <v>300</v>
      </c>
      <c r="B153" t="s">
        <v>1648</v>
      </c>
      <c r="C153">
        <f>VLOOKUP($B153,label_rawdata!$A$1:$O$653,2,FALSE)</f>
        <v>2458</v>
      </c>
      <c r="D153">
        <f>VLOOKUP($B153,label_rawdata!$A$1:$O$653,3,FALSE)</f>
        <v>470</v>
      </c>
      <c r="E153">
        <f>VLOOKUP($B153,label_rawdata!$A$1:$O$653,4,FALSE)</f>
        <v>2474</v>
      </c>
      <c r="F153">
        <f>VLOOKUP($B153,label_rawdata!$A$1:$O$653,5,FALSE)</f>
        <v>469</v>
      </c>
      <c r="G153">
        <f>VLOOKUP($B153,label_rawdata!$A$1:$O$653,6,FALSE)</f>
        <v>2457</v>
      </c>
      <c r="H153">
        <f>VLOOKUP($B153,label_rawdata!$A$1:$O$653,7,FALSE)</f>
        <v>570</v>
      </c>
      <c r="I153">
        <f>VLOOKUP($B153,label_rawdata!$A$1:$O$653,8,FALSE)</f>
        <v>2475</v>
      </c>
      <c r="J153">
        <f>VLOOKUP($B153,label_rawdata!$A$1:$O$653,9,FALSE)</f>
        <v>570</v>
      </c>
      <c r="K153">
        <f>VLOOKUP($B153,label_rawdata!$A$1:$O$653,10,FALSE)</f>
        <v>2456</v>
      </c>
      <c r="L153">
        <f>VLOOKUP($B153,label_rawdata!$A$1:$O$653,11,FALSE)</f>
        <v>670</v>
      </c>
      <c r="M153">
        <f>VLOOKUP($B153,label_rawdata!$A$1:$O$653,12,FALSE)</f>
        <v>2474</v>
      </c>
      <c r="N153">
        <f>VLOOKUP($B153,label_rawdata!$A$1:$O$653,13,FALSE)</f>
        <v>670</v>
      </c>
      <c r="O153">
        <f>VLOOKUP($B153,label_rawdata!$A$1:$O$653,14,FALSE)</f>
        <v>26</v>
      </c>
      <c r="P153">
        <f>VLOOKUP($B153,label_rawdata!$A$1:$O$653,15,FALSE)</f>
        <v>17.333333333333332</v>
      </c>
    </row>
    <row r="154" spans="1:16" x14ac:dyDescent="0.3">
      <c r="A154" t="s">
        <v>302</v>
      </c>
      <c r="B154" t="s">
        <v>1649</v>
      </c>
      <c r="C154">
        <f>VLOOKUP($B154,label_rawdata!$A$1:$O$653,2,FALSE)</f>
        <v>2464</v>
      </c>
      <c r="D154">
        <f>VLOOKUP($B154,label_rawdata!$A$1:$O$653,3,FALSE)</f>
        <v>550</v>
      </c>
      <c r="E154">
        <f>VLOOKUP($B154,label_rawdata!$A$1:$O$653,4,FALSE)</f>
        <v>2478</v>
      </c>
      <c r="F154">
        <f>VLOOKUP($B154,label_rawdata!$A$1:$O$653,5,FALSE)</f>
        <v>549</v>
      </c>
      <c r="G154">
        <f>VLOOKUP($B154,label_rawdata!$A$1:$O$653,6,FALSE)</f>
        <v>2464</v>
      </c>
      <c r="H154">
        <f>VLOOKUP($B154,label_rawdata!$A$1:$O$653,7,FALSE)</f>
        <v>650</v>
      </c>
      <c r="I154">
        <f>VLOOKUP($B154,label_rawdata!$A$1:$O$653,8,FALSE)</f>
        <v>2478</v>
      </c>
      <c r="J154">
        <f>VLOOKUP($B154,label_rawdata!$A$1:$O$653,9,FALSE)</f>
        <v>650</v>
      </c>
      <c r="K154">
        <f>VLOOKUP($B154,label_rawdata!$A$1:$O$653,10,FALSE)</f>
        <v>2463</v>
      </c>
      <c r="L154">
        <f>VLOOKUP($B154,label_rawdata!$A$1:$O$653,11,FALSE)</f>
        <v>750</v>
      </c>
      <c r="M154">
        <f>VLOOKUP($B154,label_rawdata!$A$1:$O$653,12,FALSE)</f>
        <v>2477</v>
      </c>
      <c r="N154">
        <f>VLOOKUP($B154,label_rawdata!$A$1:$O$653,13,FALSE)</f>
        <v>750</v>
      </c>
      <c r="O154">
        <f>VLOOKUP($B154,label_rawdata!$A$1:$O$653,14,FALSE)</f>
        <v>21</v>
      </c>
      <c r="P154">
        <f>VLOOKUP($B154,label_rawdata!$A$1:$O$653,15,FALSE)</f>
        <v>14</v>
      </c>
    </row>
    <row r="155" spans="1:16" x14ac:dyDescent="0.3">
      <c r="A155" t="s">
        <v>304</v>
      </c>
      <c r="B155" t="s">
        <v>1650</v>
      </c>
      <c r="C155">
        <f>VLOOKUP($B155,label_rawdata!$A$1:$O$653,2,FALSE)</f>
        <v>2415</v>
      </c>
      <c r="D155">
        <f>VLOOKUP($B155,label_rawdata!$A$1:$O$653,3,FALSE)</f>
        <v>524</v>
      </c>
      <c r="E155">
        <f>VLOOKUP($B155,label_rawdata!$A$1:$O$653,4,FALSE)</f>
        <v>2432</v>
      </c>
      <c r="F155">
        <f>VLOOKUP($B155,label_rawdata!$A$1:$O$653,5,FALSE)</f>
        <v>523</v>
      </c>
      <c r="G155">
        <f>VLOOKUP($B155,label_rawdata!$A$1:$O$653,6,FALSE)</f>
        <v>2417</v>
      </c>
      <c r="H155">
        <f>VLOOKUP($B155,label_rawdata!$A$1:$O$653,7,FALSE)</f>
        <v>624</v>
      </c>
      <c r="I155">
        <f>VLOOKUP($B155,label_rawdata!$A$1:$O$653,8,FALSE)</f>
        <v>2433</v>
      </c>
      <c r="J155">
        <f>VLOOKUP($B155,label_rawdata!$A$1:$O$653,9,FALSE)</f>
        <v>624</v>
      </c>
      <c r="K155">
        <f>VLOOKUP($B155,label_rawdata!$A$1:$O$653,10,FALSE)</f>
        <v>2417</v>
      </c>
      <c r="L155">
        <f>VLOOKUP($B155,label_rawdata!$A$1:$O$653,11,FALSE)</f>
        <v>724</v>
      </c>
      <c r="M155">
        <f>VLOOKUP($B155,label_rawdata!$A$1:$O$653,12,FALSE)</f>
        <v>2433</v>
      </c>
      <c r="N155">
        <f>VLOOKUP($B155,label_rawdata!$A$1:$O$653,13,FALSE)</f>
        <v>724</v>
      </c>
      <c r="O155">
        <f>VLOOKUP($B155,label_rawdata!$A$1:$O$653,14,FALSE)</f>
        <v>24.5</v>
      </c>
      <c r="P155">
        <f>VLOOKUP($B155,label_rawdata!$A$1:$O$653,15,FALSE)</f>
        <v>16.333333333333332</v>
      </c>
    </row>
    <row r="156" spans="1:16" x14ac:dyDescent="0.3">
      <c r="A156" t="s">
        <v>306</v>
      </c>
      <c r="B156" t="s">
        <v>1651</v>
      </c>
      <c r="C156">
        <f>VLOOKUP($B156,label_rawdata!$A$1:$O$653,2,FALSE)</f>
        <v>2356</v>
      </c>
      <c r="D156">
        <f>VLOOKUP($B156,label_rawdata!$A$1:$O$653,3,FALSE)</f>
        <v>524</v>
      </c>
      <c r="E156">
        <f>VLOOKUP($B156,label_rawdata!$A$1:$O$653,4,FALSE)</f>
        <v>2372</v>
      </c>
      <c r="F156">
        <f>VLOOKUP($B156,label_rawdata!$A$1:$O$653,5,FALSE)</f>
        <v>523</v>
      </c>
      <c r="G156">
        <f>VLOOKUP($B156,label_rawdata!$A$1:$O$653,6,FALSE)</f>
        <v>2357</v>
      </c>
      <c r="H156">
        <f>VLOOKUP($B156,label_rawdata!$A$1:$O$653,7,FALSE)</f>
        <v>624</v>
      </c>
      <c r="I156">
        <f>VLOOKUP($B156,label_rawdata!$A$1:$O$653,8,FALSE)</f>
        <v>2374</v>
      </c>
      <c r="J156">
        <f>VLOOKUP($B156,label_rawdata!$A$1:$O$653,9,FALSE)</f>
        <v>624</v>
      </c>
      <c r="K156">
        <f>VLOOKUP($B156,label_rawdata!$A$1:$O$653,10,FALSE)</f>
        <v>2357</v>
      </c>
      <c r="L156">
        <f>VLOOKUP($B156,label_rawdata!$A$1:$O$653,11,FALSE)</f>
        <v>724</v>
      </c>
      <c r="M156">
        <f>VLOOKUP($B156,label_rawdata!$A$1:$O$653,12,FALSE)</f>
        <v>2374</v>
      </c>
      <c r="N156">
        <f>VLOOKUP($B156,label_rawdata!$A$1:$O$653,13,FALSE)</f>
        <v>724</v>
      </c>
      <c r="O156">
        <f>VLOOKUP($B156,label_rawdata!$A$1:$O$653,14,FALSE)</f>
        <v>25</v>
      </c>
      <c r="P156">
        <f>VLOOKUP($B156,label_rawdata!$A$1:$O$653,15,FALSE)</f>
        <v>16.666666666666668</v>
      </c>
    </row>
    <row r="157" spans="1:16" x14ac:dyDescent="0.3">
      <c r="A157" t="s">
        <v>308</v>
      </c>
      <c r="B157" t="s">
        <v>1652</v>
      </c>
      <c r="C157">
        <f>VLOOKUP($B157,label_rawdata!$A$1:$O$653,2,FALSE)</f>
        <v>2362</v>
      </c>
      <c r="D157">
        <f>VLOOKUP($B157,label_rawdata!$A$1:$O$653,3,FALSE)</f>
        <v>518</v>
      </c>
      <c r="E157">
        <f>VLOOKUP($B157,label_rawdata!$A$1:$O$653,4,FALSE)</f>
        <v>2378</v>
      </c>
      <c r="F157">
        <f>VLOOKUP($B157,label_rawdata!$A$1:$O$653,5,FALSE)</f>
        <v>517</v>
      </c>
      <c r="G157">
        <f>VLOOKUP($B157,label_rawdata!$A$1:$O$653,6,FALSE)</f>
        <v>2362</v>
      </c>
      <c r="H157">
        <f>VLOOKUP($B157,label_rawdata!$A$1:$O$653,7,FALSE)</f>
        <v>618</v>
      </c>
      <c r="I157">
        <f>VLOOKUP($B157,label_rawdata!$A$1:$O$653,8,FALSE)</f>
        <v>2378</v>
      </c>
      <c r="J157">
        <f>VLOOKUP($B157,label_rawdata!$A$1:$O$653,9,FALSE)</f>
        <v>618</v>
      </c>
      <c r="K157">
        <f>VLOOKUP($B157,label_rawdata!$A$1:$O$653,10,FALSE)</f>
        <v>2363</v>
      </c>
      <c r="L157">
        <f>VLOOKUP($B157,label_rawdata!$A$1:$O$653,11,FALSE)</f>
        <v>718</v>
      </c>
      <c r="M157">
        <f>VLOOKUP($B157,label_rawdata!$A$1:$O$653,12,FALSE)</f>
        <v>2379</v>
      </c>
      <c r="N157">
        <f>VLOOKUP($B157,label_rawdata!$A$1:$O$653,13,FALSE)</f>
        <v>718</v>
      </c>
      <c r="O157">
        <f>VLOOKUP($B157,label_rawdata!$A$1:$O$653,14,FALSE)</f>
        <v>24</v>
      </c>
      <c r="P157">
        <f>VLOOKUP($B157,label_rawdata!$A$1:$O$653,15,FALSE)</f>
        <v>16</v>
      </c>
    </row>
    <row r="158" spans="1:16" x14ac:dyDescent="0.3">
      <c r="A158" t="s">
        <v>310</v>
      </c>
      <c r="B158" t="s">
        <v>1653</v>
      </c>
      <c r="C158">
        <f>VLOOKUP($B158,label_rawdata!$A$1:$O$653,2,FALSE)</f>
        <v>2359</v>
      </c>
      <c r="D158">
        <f>VLOOKUP($B158,label_rawdata!$A$1:$O$653,3,FALSE)</f>
        <v>516</v>
      </c>
      <c r="E158">
        <f>VLOOKUP($B158,label_rawdata!$A$1:$O$653,4,FALSE)</f>
        <v>2375</v>
      </c>
      <c r="F158">
        <f>VLOOKUP($B158,label_rawdata!$A$1:$O$653,5,FALSE)</f>
        <v>515</v>
      </c>
      <c r="G158">
        <f>VLOOKUP($B158,label_rawdata!$A$1:$O$653,6,FALSE)</f>
        <v>2360</v>
      </c>
      <c r="H158">
        <f>VLOOKUP($B158,label_rawdata!$A$1:$O$653,7,FALSE)</f>
        <v>616</v>
      </c>
      <c r="I158">
        <f>VLOOKUP($B158,label_rawdata!$A$1:$O$653,8,FALSE)</f>
        <v>2376</v>
      </c>
      <c r="J158">
        <f>VLOOKUP($B158,label_rawdata!$A$1:$O$653,9,FALSE)</f>
        <v>616</v>
      </c>
      <c r="K158">
        <f>VLOOKUP($B158,label_rawdata!$A$1:$O$653,10,FALSE)</f>
        <v>2360</v>
      </c>
      <c r="L158">
        <f>VLOOKUP($B158,label_rawdata!$A$1:$O$653,11,FALSE)</f>
        <v>716</v>
      </c>
      <c r="M158">
        <f>VLOOKUP($B158,label_rawdata!$A$1:$O$653,12,FALSE)</f>
        <v>2376</v>
      </c>
      <c r="N158">
        <f>VLOOKUP($B158,label_rawdata!$A$1:$O$653,13,FALSE)</f>
        <v>716</v>
      </c>
      <c r="O158">
        <f>VLOOKUP($B158,label_rawdata!$A$1:$O$653,14,FALSE)</f>
        <v>24</v>
      </c>
      <c r="P158">
        <f>VLOOKUP($B158,label_rawdata!$A$1:$O$653,15,FALSE)</f>
        <v>16</v>
      </c>
    </row>
    <row r="159" spans="1:16" x14ac:dyDescent="0.3">
      <c r="A159" t="s">
        <v>312</v>
      </c>
      <c r="B159" t="s">
        <v>1654</v>
      </c>
      <c r="C159">
        <f>VLOOKUP($B159,label_rawdata!$A$1:$O$653,2,FALSE)</f>
        <v>2478</v>
      </c>
      <c r="D159">
        <f>VLOOKUP($B159,label_rawdata!$A$1:$O$653,3,FALSE)</f>
        <v>518</v>
      </c>
      <c r="E159">
        <f>VLOOKUP($B159,label_rawdata!$A$1:$O$653,4,FALSE)</f>
        <v>2494</v>
      </c>
      <c r="F159">
        <f>VLOOKUP($B159,label_rawdata!$A$1:$O$653,5,FALSE)</f>
        <v>517</v>
      </c>
      <c r="G159">
        <f>VLOOKUP($B159,label_rawdata!$A$1:$O$653,6,FALSE)</f>
        <v>2478</v>
      </c>
      <c r="H159">
        <f>VLOOKUP($B159,label_rawdata!$A$1:$O$653,7,FALSE)</f>
        <v>618</v>
      </c>
      <c r="I159">
        <f>VLOOKUP($B159,label_rawdata!$A$1:$O$653,8,FALSE)</f>
        <v>2493</v>
      </c>
      <c r="J159">
        <f>VLOOKUP($B159,label_rawdata!$A$1:$O$653,9,FALSE)</f>
        <v>618</v>
      </c>
      <c r="K159">
        <f>VLOOKUP($B159,label_rawdata!$A$1:$O$653,10,FALSE)</f>
        <v>2478</v>
      </c>
      <c r="L159">
        <f>VLOOKUP($B159,label_rawdata!$A$1:$O$653,11,FALSE)</f>
        <v>718</v>
      </c>
      <c r="M159">
        <f>VLOOKUP($B159,label_rawdata!$A$1:$O$653,12,FALSE)</f>
        <v>2493</v>
      </c>
      <c r="N159">
        <f>VLOOKUP($B159,label_rawdata!$A$1:$O$653,13,FALSE)</f>
        <v>718</v>
      </c>
      <c r="O159">
        <f>VLOOKUP($B159,label_rawdata!$A$1:$O$653,14,FALSE)</f>
        <v>23</v>
      </c>
      <c r="P159">
        <f>VLOOKUP($B159,label_rawdata!$A$1:$O$653,15,FALSE)</f>
        <v>15.333333333333334</v>
      </c>
    </row>
    <row r="160" spans="1:16" x14ac:dyDescent="0.3">
      <c r="A160" t="s">
        <v>314</v>
      </c>
      <c r="B160" t="s">
        <v>1655</v>
      </c>
      <c r="C160">
        <f>VLOOKUP($B160,label_rawdata!$A$1:$O$653,2,FALSE)</f>
        <v>2369</v>
      </c>
      <c r="D160">
        <f>VLOOKUP($B160,label_rawdata!$A$1:$O$653,3,FALSE)</f>
        <v>535</v>
      </c>
      <c r="E160">
        <f>VLOOKUP($B160,label_rawdata!$A$1:$O$653,4,FALSE)</f>
        <v>2384</v>
      </c>
      <c r="F160">
        <f>VLOOKUP($B160,label_rawdata!$A$1:$O$653,5,FALSE)</f>
        <v>534</v>
      </c>
      <c r="G160">
        <f>VLOOKUP($B160,label_rawdata!$A$1:$O$653,6,FALSE)</f>
        <v>2369</v>
      </c>
      <c r="H160">
        <f>VLOOKUP($B160,label_rawdata!$A$1:$O$653,7,FALSE)</f>
        <v>635</v>
      </c>
      <c r="I160">
        <f>VLOOKUP($B160,label_rawdata!$A$1:$O$653,8,FALSE)</f>
        <v>2385</v>
      </c>
      <c r="J160">
        <f>VLOOKUP($B160,label_rawdata!$A$1:$O$653,9,FALSE)</f>
        <v>635</v>
      </c>
      <c r="K160">
        <f>VLOOKUP($B160,label_rawdata!$A$1:$O$653,10,FALSE)</f>
        <v>2369</v>
      </c>
      <c r="L160">
        <f>VLOOKUP($B160,label_rawdata!$A$1:$O$653,11,FALSE)</f>
        <v>735</v>
      </c>
      <c r="M160">
        <f>VLOOKUP($B160,label_rawdata!$A$1:$O$653,12,FALSE)</f>
        <v>2385</v>
      </c>
      <c r="N160">
        <f>VLOOKUP($B160,label_rawdata!$A$1:$O$653,13,FALSE)</f>
        <v>735</v>
      </c>
      <c r="O160">
        <f>VLOOKUP($B160,label_rawdata!$A$1:$O$653,14,FALSE)</f>
        <v>23.5</v>
      </c>
      <c r="P160">
        <f>VLOOKUP($B160,label_rawdata!$A$1:$O$653,15,FALSE)</f>
        <v>15.666666666666666</v>
      </c>
    </row>
    <row r="161" spans="1:16" x14ac:dyDescent="0.3">
      <c r="A161" t="s">
        <v>316</v>
      </c>
      <c r="B161" t="s">
        <v>1656</v>
      </c>
      <c r="C161">
        <f>VLOOKUP($B161,label_rawdata!$A$1:$O$653,2,FALSE)</f>
        <v>2485</v>
      </c>
      <c r="D161">
        <f>VLOOKUP($B161,label_rawdata!$A$1:$O$653,3,FALSE)</f>
        <v>532</v>
      </c>
      <c r="E161">
        <f>VLOOKUP($B161,label_rawdata!$A$1:$O$653,4,FALSE)</f>
        <v>2498</v>
      </c>
      <c r="F161">
        <f>VLOOKUP($B161,label_rawdata!$A$1:$O$653,5,FALSE)</f>
        <v>532</v>
      </c>
      <c r="G161">
        <f>VLOOKUP($B161,label_rawdata!$A$1:$O$653,6,FALSE)</f>
        <v>2485</v>
      </c>
      <c r="H161">
        <f>VLOOKUP($B161,label_rawdata!$A$1:$O$653,7,FALSE)</f>
        <v>632</v>
      </c>
      <c r="I161">
        <f>VLOOKUP($B161,label_rawdata!$A$1:$O$653,8,FALSE)</f>
        <v>2499</v>
      </c>
      <c r="J161">
        <f>VLOOKUP($B161,label_rawdata!$A$1:$O$653,9,FALSE)</f>
        <v>632</v>
      </c>
      <c r="K161">
        <f>VLOOKUP($B161,label_rawdata!$A$1:$O$653,10,FALSE)</f>
        <v>2485</v>
      </c>
      <c r="L161">
        <f>VLOOKUP($B161,label_rawdata!$A$1:$O$653,11,FALSE)</f>
        <v>732</v>
      </c>
      <c r="M161">
        <f>VLOOKUP($B161,label_rawdata!$A$1:$O$653,12,FALSE)</f>
        <v>2498</v>
      </c>
      <c r="N161">
        <f>VLOOKUP($B161,label_rawdata!$A$1:$O$653,13,FALSE)</f>
        <v>732</v>
      </c>
      <c r="O161">
        <f>VLOOKUP($B161,label_rawdata!$A$1:$O$653,14,FALSE)</f>
        <v>20</v>
      </c>
      <c r="P161">
        <f>VLOOKUP($B161,label_rawdata!$A$1:$O$653,15,FALSE)</f>
        <v>13.333333333333334</v>
      </c>
    </row>
    <row r="162" spans="1:16" x14ac:dyDescent="0.3">
      <c r="A162" t="s">
        <v>318</v>
      </c>
      <c r="B162" t="s">
        <v>1657</v>
      </c>
      <c r="C162">
        <f>VLOOKUP($B162,label_rawdata!$A$1:$O$653,2,FALSE)</f>
        <v>2392</v>
      </c>
      <c r="D162">
        <f>VLOOKUP($B162,label_rawdata!$A$1:$O$653,3,FALSE)</f>
        <v>482</v>
      </c>
      <c r="E162">
        <f>VLOOKUP($B162,label_rawdata!$A$1:$O$653,4,FALSE)</f>
        <v>2486</v>
      </c>
      <c r="F162">
        <f>VLOOKUP($B162,label_rawdata!$A$1:$O$653,5,FALSE)</f>
        <v>481</v>
      </c>
      <c r="G162">
        <f>VLOOKUP($B162,label_rawdata!$A$1:$O$653,6,FALSE)</f>
        <v>2392</v>
      </c>
      <c r="H162">
        <f>VLOOKUP($B162,label_rawdata!$A$1:$O$653,7,FALSE)</f>
        <v>582</v>
      </c>
      <c r="I162">
        <f>VLOOKUP($B162,label_rawdata!$A$1:$O$653,8,FALSE)</f>
        <v>2406</v>
      </c>
      <c r="J162">
        <f>VLOOKUP($B162,label_rawdata!$A$1:$O$653,9,FALSE)</f>
        <v>582</v>
      </c>
      <c r="K162">
        <f>VLOOKUP($B162,label_rawdata!$A$1:$O$653,10,FALSE)</f>
        <v>2393</v>
      </c>
      <c r="L162">
        <f>VLOOKUP($B162,label_rawdata!$A$1:$O$653,11,FALSE)</f>
        <v>682</v>
      </c>
      <c r="M162">
        <f>VLOOKUP($B162,label_rawdata!$A$1:$O$653,12,FALSE)</f>
        <v>2407</v>
      </c>
      <c r="N162">
        <f>VLOOKUP($B162,label_rawdata!$A$1:$O$653,13,FALSE)</f>
        <v>682</v>
      </c>
      <c r="O162">
        <f>VLOOKUP($B162,label_rawdata!$A$1:$O$653,14,FALSE)</f>
        <v>61</v>
      </c>
      <c r="P162">
        <f>VLOOKUP($B162,label_rawdata!$A$1:$O$653,15,FALSE)</f>
        <v>40.666666666666664</v>
      </c>
    </row>
    <row r="163" spans="1:16" x14ac:dyDescent="0.3">
      <c r="A163" t="s">
        <v>320</v>
      </c>
      <c r="B163" t="s">
        <v>1658</v>
      </c>
      <c r="C163">
        <f>VLOOKUP($B163,label_rawdata!$A$1:$O$653,2,FALSE)</f>
        <v>2440</v>
      </c>
      <c r="D163">
        <f>VLOOKUP($B163,label_rawdata!$A$1:$O$653,3,FALSE)</f>
        <v>454</v>
      </c>
      <c r="E163">
        <f>VLOOKUP($B163,label_rawdata!$A$1:$O$653,4,FALSE)</f>
        <v>2457</v>
      </c>
      <c r="F163">
        <f>VLOOKUP($B163,label_rawdata!$A$1:$O$653,5,FALSE)</f>
        <v>451</v>
      </c>
      <c r="G163">
        <f>VLOOKUP($B163,label_rawdata!$A$1:$O$653,6,FALSE)</f>
        <v>2440</v>
      </c>
      <c r="H163">
        <f>VLOOKUP($B163,label_rawdata!$A$1:$O$653,7,FALSE)</f>
        <v>554</v>
      </c>
      <c r="I163">
        <f>VLOOKUP($B163,label_rawdata!$A$1:$O$653,8,FALSE)</f>
        <v>2458</v>
      </c>
      <c r="J163">
        <f>VLOOKUP($B163,label_rawdata!$A$1:$O$653,9,FALSE)</f>
        <v>554</v>
      </c>
      <c r="K163">
        <f>VLOOKUP($B163,label_rawdata!$A$1:$O$653,10,FALSE)</f>
        <v>2439</v>
      </c>
      <c r="L163">
        <f>VLOOKUP($B163,label_rawdata!$A$1:$O$653,11,FALSE)</f>
        <v>654</v>
      </c>
      <c r="M163">
        <f>VLOOKUP($B163,label_rawdata!$A$1:$O$653,12,FALSE)</f>
        <v>2458</v>
      </c>
      <c r="N163">
        <f>VLOOKUP($B163,label_rawdata!$A$1:$O$653,13,FALSE)</f>
        <v>654</v>
      </c>
      <c r="O163">
        <f>VLOOKUP($B163,label_rawdata!$A$1:$O$653,14,FALSE)</f>
        <v>27</v>
      </c>
      <c r="P163">
        <f>VLOOKUP($B163,label_rawdata!$A$1:$O$653,15,FALSE)</f>
        <v>18</v>
      </c>
    </row>
    <row r="164" spans="1:16" x14ac:dyDescent="0.3">
      <c r="A164" t="s">
        <v>322</v>
      </c>
      <c r="B164" t="s">
        <v>1659</v>
      </c>
      <c r="C164">
        <f>VLOOKUP($B164,label_rawdata!$A$1:$O$653,2,FALSE)</f>
        <v>2667</v>
      </c>
      <c r="D164">
        <f>VLOOKUP($B164,label_rawdata!$A$1:$O$653,3,FALSE)</f>
        <v>514</v>
      </c>
      <c r="E164">
        <f>VLOOKUP($B164,label_rawdata!$A$1:$O$653,4,FALSE)</f>
        <v>2682</v>
      </c>
      <c r="F164">
        <f>VLOOKUP($B164,label_rawdata!$A$1:$O$653,5,FALSE)</f>
        <v>514</v>
      </c>
      <c r="G164">
        <f>VLOOKUP($B164,label_rawdata!$A$1:$O$653,6,FALSE)</f>
        <v>2665</v>
      </c>
      <c r="H164">
        <f>VLOOKUP($B164,label_rawdata!$A$1:$O$653,7,FALSE)</f>
        <v>614</v>
      </c>
      <c r="I164">
        <f>VLOOKUP($B164,label_rawdata!$A$1:$O$653,8,FALSE)</f>
        <v>2680</v>
      </c>
      <c r="J164">
        <f>VLOOKUP($B164,label_rawdata!$A$1:$O$653,9,FALSE)</f>
        <v>614</v>
      </c>
      <c r="K164">
        <f>VLOOKUP($B164,label_rawdata!$A$1:$O$653,10,FALSE)</f>
        <v>2662</v>
      </c>
      <c r="L164">
        <f>VLOOKUP($B164,label_rawdata!$A$1:$O$653,11,FALSE)</f>
        <v>714</v>
      </c>
      <c r="M164">
        <f>VLOOKUP($B164,label_rawdata!$A$1:$O$653,12,FALSE)</f>
        <v>2677</v>
      </c>
      <c r="N164">
        <f>VLOOKUP($B164,label_rawdata!$A$1:$O$653,13,FALSE)</f>
        <v>714</v>
      </c>
      <c r="O164">
        <f>VLOOKUP($B164,label_rawdata!$A$1:$O$653,14,FALSE)</f>
        <v>22.5</v>
      </c>
      <c r="P164">
        <f>VLOOKUP($B164,label_rawdata!$A$1:$O$653,15,FALSE)</f>
        <v>15</v>
      </c>
    </row>
    <row r="165" spans="1:16" x14ac:dyDescent="0.3">
      <c r="A165" t="s">
        <v>324</v>
      </c>
      <c r="B165" t="s">
        <v>1660</v>
      </c>
      <c r="C165">
        <f>VLOOKUP($B165,label_rawdata!$A$1:$O$653,2,FALSE)</f>
        <v>2682</v>
      </c>
      <c r="D165">
        <f>VLOOKUP($B165,label_rawdata!$A$1:$O$653,3,FALSE)</f>
        <v>521</v>
      </c>
      <c r="E165">
        <f>VLOOKUP($B165,label_rawdata!$A$1:$O$653,4,FALSE)</f>
        <v>2695</v>
      </c>
      <c r="F165">
        <f>VLOOKUP($B165,label_rawdata!$A$1:$O$653,5,FALSE)</f>
        <v>520</v>
      </c>
      <c r="G165">
        <f>VLOOKUP($B165,label_rawdata!$A$1:$O$653,6,FALSE)</f>
        <v>2680</v>
      </c>
      <c r="H165">
        <f>VLOOKUP($B165,label_rawdata!$A$1:$O$653,7,FALSE)</f>
        <v>621</v>
      </c>
      <c r="I165">
        <f>VLOOKUP($B165,label_rawdata!$A$1:$O$653,8,FALSE)</f>
        <v>2694</v>
      </c>
      <c r="J165">
        <f>VLOOKUP($B165,label_rawdata!$A$1:$O$653,9,FALSE)</f>
        <v>621</v>
      </c>
      <c r="K165">
        <f>VLOOKUP($B165,label_rawdata!$A$1:$O$653,10,FALSE)</f>
        <v>2677</v>
      </c>
      <c r="L165">
        <f>VLOOKUP($B165,label_rawdata!$A$1:$O$653,11,FALSE)</f>
        <v>721</v>
      </c>
      <c r="M165">
        <f>VLOOKUP($B165,label_rawdata!$A$1:$O$653,12,FALSE)</f>
        <v>2691</v>
      </c>
      <c r="N165">
        <f>VLOOKUP($B165,label_rawdata!$A$1:$O$653,13,FALSE)</f>
        <v>721</v>
      </c>
      <c r="O165">
        <f>VLOOKUP($B165,label_rawdata!$A$1:$O$653,14,FALSE)</f>
        <v>20.5</v>
      </c>
      <c r="P165">
        <f>VLOOKUP($B165,label_rawdata!$A$1:$O$653,15,FALSE)</f>
        <v>13.666666666666666</v>
      </c>
    </row>
    <row r="166" spans="1:16" x14ac:dyDescent="0.3">
      <c r="A166" t="s">
        <v>326</v>
      </c>
      <c r="B166" t="s">
        <v>1661</v>
      </c>
      <c r="C166">
        <f>VLOOKUP($B166,label_rawdata!$A$1:$O$653,2,FALSE)</f>
        <v>2428</v>
      </c>
      <c r="D166">
        <f>VLOOKUP($B166,label_rawdata!$A$1:$O$653,3,FALSE)</f>
        <v>530</v>
      </c>
      <c r="E166">
        <f>VLOOKUP($B166,label_rawdata!$A$1:$O$653,4,FALSE)</f>
        <v>2443</v>
      </c>
      <c r="F166">
        <f>VLOOKUP($B166,label_rawdata!$A$1:$O$653,5,FALSE)</f>
        <v>530</v>
      </c>
      <c r="G166">
        <f>VLOOKUP($B166,label_rawdata!$A$1:$O$653,6,FALSE)</f>
        <v>2428</v>
      </c>
      <c r="H166">
        <f>VLOOKUP($B166,label_rawdata!$A$1:$O$653,7,FALSE)</f>
        <v>630</v>
      </c>
      <c r="I166">
        <f>VLOOKUP($B166,label_rawdata!$A$1:$O$653,8,FALSE)</f>
        <v>2443</v>
      </c>
      <c r="J166">
        <f>VLOOKUP($B166,label_rawdata!$A$1:$O$653,9,FALSE)</f>
        <v>630</v>
      </c>
      <c r="K166">
        <f>VLOOKUP($B166,label_rawdata!$A$1:$O$653,10,FALSE)</f>
        <v>2426</v>
      </c>
      <c r="L166">
        <f>VLOOKUP($B166,label_rawdata!$A$1:$O$653,11,FALSE)</f>
        <v>730</v>
      </c>
      <c r="M166">
        <f>VLOOKUP($B166,label_rawdata!$A$1:$O$653,12,FALSE)</f>
        <v>2441</v>
      </c>
      <c r="N166">
        <f>VLOOKUP($B166,label_rawdata!$A$1:$O$653,13,FALSE)</f>
        <v>730</v>
      </c>
      <c r="O166">
        <f>VLOOKUP($B166,label_rawdata!$A$1:$O$653,14,FALSE)</f>
        <v>22.5</v>
      </c>
      <c r="P166">
        <f>VLOOKUP($B166,label_rawdata!$A$1:$O$653,15,FALSE)</f>
        <v>15</v>
      </c>
    </row>
    <row r="167" spans="1:16" x14ac:dyDescent="0.3">
      <c r="A167" t="s">
        <v>328</v>
      </c>
      <c r="B167" t="s">
        <v>1662</v>
      </c>
      <c r="C167">
        <f>VLOOKUP($B167,label_rawdata!$A$1:$O$653,2,FALSE)</f>
        <v>2460</v>
      </c>
      <c r="D167">
        <f>VLOOKUP($B167,label_rawdata!$A$1:$O$653,3,FALSE)</f>
        <v>517</v>
      </c>
      <c r="E167">
        <f>VLOOKUP($B167,label_rawdata!$A$1:$O$653,4,FALSE)</f>
        <v>2472</v>
      </c>
      <c r="F167">
        <f>VLOOKUP($B167,label_rawdata!$A$1:$O$653,5,FALSE)</f>
        <v>516</v>
      </c>
      <c r="G167">
        <f>VLOOKUP($B167,label_rawdata!$A$1:$O$653,6,FALSE)</f>
        <v>2460</v>
      </c>
      <c r="H167">
        <f>VLOOKUP($B167,label_rawdata!$A$1:$O$653,7,FALSE)</f>
        <v>617</v>
      </c>
      <c r="I167">
        <f>VLOOKUP($B167,label_rawdata!$A$1:$O$653,8,FALSE)</f>
        <v>2473</v>
      </c>
      <c r="J167">
        <f>VLOOKUP($B167,label_rawdata!$A$1:$O$653,9,FALSE)</f>
        <v>617</v>
      </c>
      <c r="K167">
        <f>VLOOKUP($B167,label_rawdata!$A$1:$O$653,10,FALSE)</f>
        <v>2460</v>
      </c>
      <c r="L167">
        <f>VLOOKUP($B167,label_rawdata!$A$1:$O$653,11,FALSE)</f>
        <v>717</v>
      </c>
      <c r="M167">
        <f>VLOOKUP($B167,label_rawdata!$A$1:$O$653,12,FALSE)</f>
        <v>2473</v>
      </c>
      <c r="N167">
        <f>VLOOKUP($B167,label_rawdata!$A$1:$O$653,13,FALSE)</f>
        <v>717</v>
      </c>
      <c r="O167">
        <f>VLOOKUP($B167,label_rawdata!$A$1:$O$653,14,FALSE)</f>
        <v>19</v>
      </c>
      <c r="P167">
        <f>VLOOKUP($B167,label_rawdata!$A$1:$O$653,15,FALSE)</f>
        <v>12.666666666666666</v>
      </c>
    </row>
    <row r="168" spans="1:16" x14ac:dyDescent="0.3">
      <c r="A168" t="s">
        <v>330</v>
      </c>
      <c r="B168" t="s">
        <v>1663</v>
      </c>
      <c r="C168">
        <f>VLOOKUP($B168,label_rawdata!$A$1:$O$653,2,FALSE)</f>
        <v>2412</v>
      </c>
      <c r="D168">
        <f>VLOOKUP($B168,label_rawdata!$A$1:$O$653,3,FALSE)</f>
        <v>511</v>
      </c>
      <c r="E168">
        <f>VLOOKUP($B168,label_rawdata!$A$1:$O$653,4,FALSE)</f>
        <v>2428</v>
      </c>
      <c r="F168">
        <f>VLOOKUP($B168,label_rawdata!$A$1:$O$653,5,FALSE)</f>
        <v>509</v>
      </c>
      <c r="G168">
        <f>VLOOKUP($B168,label_rawdata!$A$1:$O$653,6,FALSE)</f>
        <v>2412</v>
      </c>
      <c r="H168">
        <f>VLOOKUP($B168,label_rawdata!$A$1:$O$653,7,FALSE)</f>
        <v>611</v>
      </c>
      <c r="I168">
        <f>VLOOKUP($B168,label_rawdata!$A$1:$O$653,8,FALSE)</f>
        <v>2428</v>
      </c>
      <c r="J168">
        <f>VLOOKUP($B168,label_rawdata!$A$1:$O$653,9,FALSE)</f>
        <v>611</v>
      </c>
      <c r="K168">
        <f>VLOOKUP($B168,label_rawdata!$A$1:$O$653,10,FALSE)</f>
        <v>2412</v>
      </c>
      <c r="L168">
        <f>VLOOKUP($B168,label_rawdata!$A$1:$O$653,11,FALSE)</f>
        <v>711</v>
      </c>
      <c r="M168">
        <f>VLOOKUP($B168,label_rawdata!$A$1:$O$653,12,FALSE)</f>
        <v>2428</v>
      </c>
      <c r="N168">
        <f>VLOOKUP($B168,label_rawdata!$A$1:$O$653,13,FALSE)</f>
        <v>711</v>
      </c>
      <c r="O168">
        <f>VLOOKUP($B168,label_rawdata!$A$1:$O$653,14,FALSE)</f>
        <v>24</v>
      </c>
      <c r="P168">
        <f>VLOOKUP($B168,label_rawdata!$A$1:$O$653,15,FALSE)</f>
        <v>16</v>
      </c>
    </row>
    <row r="169" spans="1:16" x14ac:dyDescent="0.3">
      <c r="A169" t="s">
        <v>332</v>
      </c>
      <c r="B169" t="s">
        <v>1664</v>
      </c>
      <c r="C169">
        <f>VLOOKUP($B169,label_rawdata!$A$1:$O$653,2,FALSE)</f>
        <v>2338</v>
      </c>
      <c r="D169">
        <f>VLOOKUP($B169,label_rawdata!$A$1:$O$653,3,FALSE)</f>
        <v>521</v>
      </c>
      <c r="E169">
        <f>VLOOKUP($B169,label_rawdata!$A$1:$O$653,4,FALSE)</f>
        <v>2356</v>
      </c>
      <c r="F169">
        <f>VLOOKUP($B169,label_rawdata!$A$1:$O$653,5,FALSE)</f>
        <v>520</v>
      </c>
      <c r="G169">
        <f>VLOOKUP($B169,label_rawdata!$A$1:$O$653,6,FALSE)</f>
        <v>2340</v>
      </c>
      <c r="H169">
        <f>VLOOKUP($B169,label_rawdata!$A$1:$O$653,7,FALSE)</f>
        <v>621</v>
      </c>
      <c r="I169">
        <f>VLOOKUP($B169,label_rawdata!$A$1:$O$653,8,FALSE)</f>
        <v>2358</v>
      </c>
      <c r="J169">
        <f>VLOOKUP($B169,label_rawdata!$A$1:$O$653,9,FALSE)</f>
        <v>621</v>
      </c>
      <c r="K169">
        <f>VLOOKUP($B169,label_rawdata!$A$1:$O$653,10,FALSE)</f>
        <v>2341</v>
      </c>
      <c r="L169">
        <f>VLOOKUP($B169,label_rawdata!$A$1:$O$653,11,FALSE)</f>
        <v>721</v>
      </c>
      <c r="M169">
        <f>VLOOKUP($B169,label_rawdata!$A$1:$O$653,12,FALSE)</f>
        <v>2359</v>
      </c>
      <c r="N169">
        <f>VLOOKUP($B169,label_rawdata!$A$1:$O$653,13,FALSE)</f>
        <v>721</v>
      </c>
      <c r="O169">
        <f>VLOOKUP($B169,label_rawdata!$A$1:$O$653,14,FALSE)</f>
        <v>27</v>
      </c>
      <c r="P169">
        <f>VLOOKUP($B169,label_rawdata!$A$1:$O$653,15,FALSE)</f>
        <v>18</v>
      </c>
    </row>
    <row r="170" spans="1:16" x14ac:dyDescent="0.3">
      <c r="A170" t="s">
        <v>334</v>
      </c>
      <c r="B170" t="s">
        <v>1665</v>
      </c>
      <c r="C170">
        <f>VLOOKUP($B170,label_rawdata!$A$1:$O$653,2,FALSE)</f>
        <v>2479</v>
      </c>
      <c r="D170">
        <f>VLOOKUP($B170,label_rawdata!$A$1:$O$653,3,FALSE)</f>
        <v>535</v>
      </c>
      <c r="E170">
        <f>VLOOKUP($B170,label_rawdata!$A$1:$O$653,4,FALSE)</f>
        <v>2496</v>
      </c>
      <c r="F170">
        <f>VLOOKUP($B170,label_rawdata!$A$1:$O$653,5,FALSE)</f>
        <v>534</v>
      </c>
      <c r="G170">
        <f>VLOOKUP($B170,label_rawdata!$A$1:$O$653,6,FALSE)</f>
        <v>2479</v>
      </c>
      <c r="H170">
        <f>VLOOKUP($B170,label_rawdata!$A$1:$O$653,7,FALSE)</f>
        <v>635</v>
      </c>
      <c r="I170">
        <f>VLOOKUP($B170,label_rawdata!$A$1:$O$653,8,FALSE)</f>
        <v>2496</v>
      </c>
      <c r="J170">
        <f>VLOOKUP($B170,label_rawdata!$A$1:$O$653,9,FALSE)</f>
        <v>635</v>
      </c>
      <c r="K170">
        <f>VLOOKUP($B170,label_rawdata!$A$1:$O$653,10,FALSE)</f>
        <v>2478</v>
      </c>
      <c r="L170">
        <f>VLOOKUP($B170,label_rawdata!$A$1:$O$653,11,FALSE)</f>
        <v>735</v>
      </c>
      <c r="M170">
        <f>VLOOKUP($B170,label_rawdata!$A$1:$O$653,12,FALSE)</f>
        <v>2495</v>
      </c>
      <c r="N170">
        <f>VLOOKUP($B170,label_rawdata!$A$1:$O$653,13,FALSE)</f>
        <v>735</v>
      </c>
      <c r="O170">
        <f>VLOOKUP($B170,label_rawdata!$A$1:$O$653,14,FALSE)</f>
        <v>25.5</v>
      </c>
      <c r="P170">
        <f>VLOOKUP($B170,label_rawdata!$A$1:$O$653,15,FALSE)</f>
        <v>17</v>
      </c>
    </row>
    <row r="171" spans="1:16" x14ac:dyDescent="0.3">
      <c r="A171" t="s">
        <v>336</v>
      </c>
      <c r="B171" t="s">
        <v>1666</v>
      </c>
      <c r="C171">
        <f>VLOOKUP($B171,label_rawdata!$A$1:$O$653,2,FALSE)</f>
        <v>2379</v>
      </c>
      <c r="D171">
        <f>VLOOKUP($B171,label_rawdata!$A$1:$O$653,3,FALSE)</f>
        <v>522</v>
      </c>
      <c r="E171">
        <f>VLOOKUP($B171,label_rawdata!$A$1:$O$653,4,FALSE)</f>
        <v>2397</v>
      </c>
      <c r="F171">
        <f>VLOOKUP($B171,label_rawdata!$A$1:$O$653,5,FALSE)</f>
        <v>520</v>
      </c>
      <c r="G171">
        <f>VLOOKUP($B171,label_rawdata!$A$1:$O$653,6,FALSE)</f>
        <v>2380</v>
      </c>
      <c r="H171">
        <f>VLOOKUP($B171,label_rawdata!$A$1:$O$653,7,FALSE)</f>
        <v>622</v>
      </c>
      <c r="I171">
        <f>VLOOKUP($B171,label_rawdata!$A$1:$O$653,8,FALSE)</f>
        <v>2397</v>
      </c>
      <c r="J171">
        <f>VLOOKUP($B171,label_rawdata!$A$1:$O$653,9,FALSE)</f>
        <v>622</v>
      </c>
      <c r="K171">
        <f>VLOOKUP($B171,label_rawdata!$A$1:$O$653,10,FALSE)</f>
        <v>2379</v>
      </c>
      <c r="L171">
        <f>VLOOKUP($B171,label_rawdata!$A$1:$O$653,11,FALSE)</f>
        <v>722</v>
      </c>
      <c r="M171">
        <f>VLOOKUP($B171,label_rawdata!$A$1:$O$653,12,FALSE)</f>
        <v>2396</v>
      </c>
      <c r="N171">
        <f>VLOOKUP($B171,label_rawdata!$A$1:$O$653,13,FALSE)</f>
        <v>722</v>
      </c>
      <c r="O171">
        <f>VLOOKUP($B171,label_rawdata!$A$1:$O$653,14,FALSE)</f>
        <v>26</v>
      </c>
      <c r="P171">
        <f>VLOOKUP($B171,label_rawdata!$A$1:$O$653,15,FALSE)</f>
        <v>17.333333333333332</v>
      </c>
    </row>
    <row r="172" spans="1:16" x14ac:dyDescent="0.3">
      <c r="A172" t="s">
        <v>338</v>
      </c>
      <c r="B172" t="s">
        <v>1667</v>
      </c>
      <c r="C172">
        <f>VLOOKUP($B172,label_rawdata!$A$1:$O$653,2,FALSE)</f>
        <v>2344</v>
      </c>
      <c r="D172">
        <f>VLOOKUP($B172,label_rawdata!$A$1:$O$653,3,FALSE)</f>
        <v>534</v>
      </c>
      <c r="E172">
        <f>VLOOKUP($B172,label_rawdata!$A$1:$O$653,4,FALSE)</f>
        <v>2359</v>
      </c>
      <c r="F172">
        <f>VLOOKUP($B172,label_rawdata!$A$1:$O$653,5,FALSE)</f>
        <v>533</v>
      </c>
      <c r="G172">
        <f>VLOOKUP($B172,label_rawdata!$A$1:$O$653,6,FALSE)</f>
        <v>2345</v>
      </c>
      <c r="H172">
        <f>VLOOKUP($B172,label_rawdata!$A$1:$O$653,7,FALSE)</f>
        <v>634</v>
      </c>
      <c r="I172">
        <f>VLOOKUP($B172,label_rawdata!$A$1:$O$653,8,FALSE)</f>
        <v>2361</v>
      </c>
      <c r="J172">
        <f>VLOOKUP($B172,label_rawdata!$A$1:$O$653,9,FALSE)</f>
        <v>634</v>
      </c>
      <c r="K172">
        <f>VLOOKUP($B172,label_rawdata!$A$1:$O$653,10,FALSE)</f>
        <v>2345</v>
      </c>
      <c r="L172">
        <f>VLOOKUP($B172,label_rawdata!$A$1:$O$653,11,FALSE)</f>
        <v>734</v>
      </c>
      <c r="M172">
        <f>VLOOKUP($B172,label_rawdata!$A$1:$O$653,12,FALSE)</f>
        <v>2361</v>
      </c>
      <c r="N172">
        <f>VLOOKUP($B172,label_rawdata!$A$1:$O$653,13,FALSE)</f>
        <v>734</v>
      </c>
      <c r="O172">
        <f>VLOOKUP($B172,label_rawdata!$A$1:$O$653,14,FALSE)</f>
        <v>23.5</v>
      </c>
      <c r="P172">
        <f>VLOOKUP($B172,label_rawdata!$A$1:$O$653,15,FALSE)</f>
        <v>15.666666666666666</v>
      </c>
    </row>
    <row r="173" spans="1:16" x14ac:dyDescent="0.3">
      <c r="A173" t="s">
        <v>340</v>
      </c>
      <c r="B173" t="s">
        <v>1668</v>
      </c>
      <c r="C173">
        <f>VLOOKUP($B173,label_rawdata!$A$1:$O$653,2,FALSE)</f>
        <v>2368</v>
      </c>
      <c r="D173">
        <f>VLOOKUP($B173,label_rawdata!$A$1:$O$653,3,FALSE)</f>
        <v>509</v>
      </c>
      <c r="E173">
        <f>VLOOKUP($B173,label_rawdata!$A$1:$O$653,4,FALSE)</f>
        <v>2382</v>
      </c>
      <c r="F173">
        <f>VLOOKUP($B173,label_rawdata!$A$1:$O$653,5,FALSE)</f>
        <v>509</v>
      </c>
      <c r="G173">
        <f>VLOOKUP($B173,label_rawdata!$A$1:$O$653,6,FALSE)</f>
        <v>2368</v>
      </c>
      <c r="H173">
        <f>VLOOKUP($B173,label_rawdata!$A$1:$O$653,7,FALSE)</f>
        <v>609</v>
      </c>
      <c r="I173">
        <f>VLOOKUP($B173,label_rawdata!$A$1:$O$653,8,FALSE)</f>
        <v>2383</v>
      </c>
      <c r="J173">
        <f>VLOOKUP($B173,label_rawdata!$A$1:$O$653,9,FALSE)</f>
        <v>609</v>
      </c>
      <c r="K173">
        <f>VLOOKUP($B173,label_rawdata!$A$1:$O$653,10,FALSE)</f>
        <v>2369</v>
      </c>
      <c r="L173">
        <f>VLOOKUP($B173,label_rawdata!$A$1:$O$653,11,FALSE)</f>
        <v>709</v>
      </c>
      <c r="M173">
        <f>VLOOKUP($B173,label_rawdata!$A$1:$O$653,12,FALSE)</f>
        <v>2382</v>
      </c>
      <c r="N173">
        <f>VLOOKUP($B173,label_rawdata!$A$1:$O$653,13,FALSE)</f>
        <v>709</v>
      </c>
      <c r="O173">
        <f>VLOOKUP($B173,label_rawdata!$A$1:$O$653,14,FALSE)</f>
        <v>21</v>
      </c>
      <c r="P173">
        <f>VLOOKUP($B173,label_rawdata!$A$1:$O$653,15,FALSE)</f>
        <v>14</v>
      </c>
    </row>
    <row r="174" spans="1:16" x14ac:dyDescent="0.3">
      <c r="A174" t="s">
        <v>342</v>
      </c>
      <c r="B174" t="s">
        <v>1669</v>
      </c>
      <c r="C174">
        <f>VLOOKUP($B174,label_rawdata!$A$1:$O$653,2,FALSE)</f>
        <v>2379</v>
      </c>
      <c r="D174">
        <f>VLOOKUP($B174,label_rawdata!$A$1:$O$653,3,FALSE)</f>
        <v>543</v>
      </c>
      <c r="E174">
        <f>VLOOKUP($B174,label_rawdata!$A$1:$O$653,4,FALSE)</f>
        <v>2397</v>
      </c>
      <c r="F174">
        <f>VLOOKUP($B174,label_rawdata!$A$1:$O$653,5,FALSE)</f>
        <v>543</v>
      </c>
      <c r="G174">
        <f>VLOOKUP($B174,label_rawdata!$A$1:$O$653,6,FALSE)</f>
        <v>2380</v>
      </c>
      <c r="H174">
        <f>VLOOKUP($B174,label_rawdata!$A$1:$O$653,7,FALSE)</f>
        <v>643</v>
      </c>
      <c r="I174">
        <f>VLOOKUP($B174,label_rawdata!$A$1:$O$653,8,FALSE)</f>
        <v>2398</v>
      </c>
      <c r="J174">
        <f>VLOOKUP($B174,label_rawdata!$A$1:$O$653,9,FALSE)</f>
        <v>643</v>
      </c>
      <c r="K174">
        <f>VLOOKUP($B174,label_rawdata!$A$1:$O$653,10,FALSE)</f>
        <v>2380</v>
      </c>
      <c r="L174">
        <f>VLOOKUP($B174,label_rawdata!$A$1:$O$653,11,FALSE)</f>
        <v>743</v>
      </c>
      <c r="M174">
        <f>VLOOKUP($B174,label_rawdata!$A$1:$O$653,12,FALSE)</f>
        <v>2398</v>
      </c>
      <c r="N174">
        <f>VLOOKUP($B174,label_rawdata!$A$1:$O$653,13,FALSE)</f>
        <v>743</v>
      </c>
      <c r="O174">
        <f>VLOOKUP($B174,label_rawdata!$A$1:$O$653,14,FALSE)</f>
        <v>27</v>
      </c>
      <c r="P174">
        <f>VLOOKUP($B174,label_rawdata!$A$1:$O$653,15,FALSE)</f>
        <v>18</v>
      </c>
    </row>
    <row r="175" spans="1:16" x14ac:dyDescent="0.3">
      <c r="A175" t="s">
        <v>344</v>
      </c>
      <c r="B175" t="s">
        <v>1670</v>
      </c>
      <c r="C175">
        <f>VLOOKUP($B175,label_rawdata!$A$1:$O$653,2,FALSE)</f>
        <v>2442</v>
      </c>
      <c r="D175">
        <f>VLOOKUP($B175,label_rawdata!$A$1:$O$653,3,FALSE)</f>
        <v>521</v>
      </c>
      <c r="E175">
        <f>VLOOKUP($B175,label_rawdata!$A$1:$O$653,4,FALSE)</f>
        <v>2460</v>
      </c>
      <c r="F175">
        <f>VLOOKUP($B175,label_rawdata!$A$1:$O$653,5,FALSE)</f>
        <v>521</v>
      </c>
      <c r="G175">
        <f>VLOOKUP($B175,label_rawdata!$A$1:$O$653,6,FALSE)</f>
        <v>2442</v>
      </c>
      <c r="H175">
        <f>VLOOKUP($B175,label_rawdata!$A$1:$O$653,7,FALSE)</f>
        <v>621</v>
      </c>
      <c r="I175">
        <f>VLOOKUP($B175,label_rawdata!$A$1:$O$653,8,FALSE)</f>
        <v>2461</v>
      </c>
      <c r="J175">
        <f>VLOOKUP($B175,label_rawdata!$A$1:$O$653,9,FALSE)</f>
        <v>621</v>
      </c>
      <c r="K175">
        <f>VLOOKUP($B175,label_rawdata!$A$1:$O$653,10,FALSE)</f>
        <v>2442</v>
      </c>
      <c r="L175">
        <f>VLOOKUP($B175,label_rawdata!$A$1:$O$653,11,FALSE)</f>
        <v>721</v>
      </c>
      <c r="M175">
        <f>VLOOKUP($B175,label_rawdata!$A$1:$O$653,12,FALSE)</f>
        <v>2461</v>
      </c>
      <c r="N175">
        <f>VLOOKUP($B175,label_rawdata!$A$1:$O$653,13,FALSE)</f>
        <v>721</v>
      </c>
      <c r="O175">
        <f>VLOOKUP($B175,label_rawdata!$A$1:$O$653,14,FALSE)</f>
        <v>28</v>
      </c>
      <c r="P175">
        <f>VLOOKUP($B175,label_rawdata!$A$1:$O$653,15,FALSE)</f>
        <v>18.666666666666668</v>
      </c>
    </row>
    <row r="176" spans="1:16" x14ac:dyDescent="0.3">
      <c r="A176" t="s">
        <v>346</v>
      </c>
      <c r="B176" t="s">
        <v>1671</v>
      </c>
      <c r="C176">
        <f>VLOOKUP($B176,label_rawdata!$A$1:$O$653,2,FALSE)</f>
        <v>2335</v>
      </c>
      <c r="D176">
        <f>VLOOKUP($B176,label_rawdata!$A$1:$O$653,3,FALSE)</f>
        <v>521</v>
      </c>
      <c r="E176">
        <f>VLOOKUP($B176,label_rawdata!$A$1:$O$653,4,FALSE)</f>
        <v>2353</v>
      </c>
      <c r="F176">
        <f>VLOOKUP($B176,label_rawdata!$A$1:$O$653,5,FALSE)</f>
        <v>521</v>
      </c>
      <c r="G176">
        <f>VLOOKUP($B176,label_rawdata!$A$1:$O$653,6,FALSE)</f>
        <v>2338</v>
      </c>
      <c r="H176">
        <f>VLOOKUP($B176,label_rawdata!$A$1:$O$653,7,FALSE)</f>
        <v>621</v>
      </c>
      <c r="I176">
        <f>VLOOKUP($B176,label_rawdata!$A$1:$O$653,8,FALSE)</f>
        <v>2355</v>
      </c>
      <c r="J176">
        <f>VLOOKUP($B176,label_rawdata!$A$1:$O$653,9,FALSE)</f>
        <v>621</v>
      </c>
      <c r="K176">
        <f>VLOOKUP($B176,label_rawdata!$A$1:$O$653,10,FALSE)</f>
        <v>2339</v>
      </c>
      <c r="L176">
        <f>VLOOKUP($B176,label_rawdata!$A$1:$O$653,11,FALSE)</f>
        <v>721</v>
      </c>
      <c r="M176">
        <f>VLOOKUP($B176,label_rawdata!$A$1:$O$653,12,FALSE)</f>
        <v>2356</v>
      </c>
      <c r="N176">
        <f>VLOOKUP($B176,label_rawdata!$A$1:$O$653,13,FALSE)</f>
        <v>721</v>
      </c>
      <c r="O176">
        <f>VLOOKUP($B176,label_rawdata!$A$1:$O$653,14,FALSE)</f>
        <v>26</v>
      </c>
      <c r="P176">
        <f>VLOOKUP($B176,label_rawdata!$A$1:$O$653,15,FALSE)</f>
        <v>17.333333333333332</v>
      </c>
    </row>
    <row r="177" spans="1:16" x14ac:dyDescent="0.3">
      <c r="A177" t="s">
        <v>348</v>
      </c>
      <c r="B177" t="s">
        <v>1672</v>
      </c>
      <c r="C177">
        <f>VLOOKUP($B177,label_rawdata!$A$1:$O$653,2,FALSE)</f>
        <v>2431</v>
      </c>
      <c r="D177">
        <f>VLOOKUP($B177,label_rawdata!$A$1:$O$653,3,FALSE)</f>
        <v>462</v>
      </c>
      <c r="E177">
        <f>VLOOKUP($B177,label_rawdata!$A$1:$O$653,4,FALSE)</f>
        <v>2446</v>
      </c>
      <c r="F177">
        <f>VLOOKUP($B177,label_rawdata!$A$1:$O$653,5,FALSE)</f>
        <v>461</v>
      </c>
      <c r="G177">
        <f>VLOOKUP($B177,label_rawdata!$A$1:$O$653,6,FALSE)</f>
        <v>2431</v>
      </c>
      <c r="H177">
        <f>VLOOKUP($B177,label_rawdata!$A$1:$O$653,7,FALSE)</f>
        <v>562</v>
      </c>
      <c r="I177">
        <f>VLOOKUP($B177,label_rawdata!$A$1:$O$653,8,FALSE)</f>
        <v>2448</v>
      </c>
      <c r="J177">
        <f>VLOOKUP($B177,label_rawdata!$A$1:$O$653,9,FALSE)</f>
        <v>562</v>
      </c>
      <c r="K177">
        <f>VLOOKUP($B177,label_rawdata!$A$1:$O$653,10,FALSE)</f>
        <v>2431</v>
      </c>
      <c r="L177">
        <f>VLOOKUP($B177,label_rawdata!$A$1:$O$653,11,FALSE)</f>
        <v>662</v>
      </c>
      <c r="M177">
        <f>VLOOKUP($B177,label_rawdata!$A$1:$O$653,12,FALSE)</f>
        <v>2449</v>
      </c>
      <c r="N177">
        <f>VLOOKUP($B177,label_rawdata!$A$1:$O$653,13,FALSE)</f>
        <v>662</v>
      </c>
      <c r="O177">
        <f>VLOOKUP($B177,label_rawdata!$A$1:$O$653,14,FALSE)</f>
        <v>25</v>
      </c>
      <c r="P177">
        <f>VLOOKUP($B177,label_rawdata!$A$1:$O$653,15,FALSE)</f>
        <v>16.666666666666668</v>
      </c>
    </row>
    <row r="178" spans="1:16" x14ac:dyDescent="0.3">
      <c r="A178" t="s">
        <v>350</v>
      </c>
      <c r="B178" t="s">
        <v>1673</v>
      </c>
      <c r="C178">
        <f>VLOOKUP($B178,label_rawdata!$A$1:$O$653,2,FALSE)</f>
        <v>2479</v>
      </c>
      <c r="D178">
        <f>VLOOKUP($B178,label_rawdata!$A$1:$O$653,3,FALSE)</f>
        <v>526</v>
      </c>
      <c r="E178">
        <f>VLOOKUP($B178,label_rawdata!$A$1:$O$653,4,FALSE)</f>
        <v>2494</v>
      </c>
      <c r="F178">
        <f>VLOOKUP($B178,label_rawdata!$A$1:$O$653,5,FALSE)</f>
        <v>524</v>
      </c>
      <c r="G178">
        <f>VLOOKUP($B178,label_rawdata!$A$1:$O$653,6,FALSE)</f>
        <v>2479</v>
      </c>
      <c r="H178">
        <f>VLOOKUP($B178,label_rawdata!$A$1:$O$653,7,FALSE)</f>
        <v>626</v>
      </c>
      <c r="I178">
        <f>VLOOKUP($B178,label_rawdata!$A$1:$O$653,8,FALSE)</f>
        <v>2496</v>
      </c>
      <c r="J178">
        <f>VLOOKUP($B178,label_rawdata!$A$1:$O$653,9,FALSE)</f>
        <v>626</v>
      </c>
      <c r="K178">
        <f>VLOOKUP($B178,label_rawdata!$A$1:$O$653,10,FALSE)</f>
        <v>2478</v>
      </c>
      <c r="L178">
        <f>VLOOKUP($B178,label_rawdata!$A$1:$O$653,11,FALSE)</f>
        <v>726</v>
      </c>
      <c r="M178">
        <f>VLOOKUP($B178,label_rawdata!$A$1:$O$653,12,FALSE)</f>
        <v>2495</v>
      </c>
      <c r="N178">
        <f>VLOOKUP($B178,label_rawdata!$A$1:$O$653,13,FALSE)</f>
        <v>726</v>
      </c>
      <c r="O178">
        <f>VLOOKUP($B178,label_rawdata!$A$1:$O$653,14,FALSE)</f>
        <v>24.5</v>
      </c>
      <c r="P178">
        <f>VLOOKUP($B178,label_rawdata!$A$1:$O$653,15,FALSE)</f>
        <v>16.333333333333332</v>
      </c>
    </row>
    <row r="179" spans="1:16" x14ac:dyDescent="0.3">
      <c r="A179" t="s">
        <v>352</v>
      </c>
      <c r="B179" t="s">
        <v>1674</v>
      </c>
      <c r="C179">
        <f>VLOOKUP($B179,label_rawdata!$A$1:$O$653,2,FALSE)</f>
        <v>2421</v>
      </c>
      <c r="D179">
        <f>VLOOKUP($B179,label_rawdata!$A$1:$O$653,3,FALSE)</f>
        <v>529</v>
      </c>
      <c r="E179">
        <f>VLOOKUP($B179,label_rawdata!$A$1:$O$653,4,FALSE)</f>
        <v>2437</v>
      </c>
      <c r="F179">
        <f>VLOOKUP($B179,label_rawdata!$A$1:$O$653,5,FALSE)</f>
        <v>528</v>
      </c>
      <c r="G179">
        <f>VLOOKUP($B179,label_rawdata!$A$1:$O$653,6,FALSE)</f>
        <v>2421</v>
      </c>
      <c r="H179">
        <f>VLOOKUP($B179,label_rawdata!$A$1:$O$653,7,FALSE)</f>
        <v>629</v>
      </c>
      <c r="I179">
        <f>VLOOKUP($B179,label_rawdata!$A$1:$O$653,8,FALSE)</f>
        <v>2439</v>
      </c>
      <c r="J179">
        <f>VLOOKUP($B179,label_rawdata!$A$1:$O$653,9,FALSE)</f>
        <v>629</v>
      </c>
      <c r="K179">
        <f>VLOOKUP($B179,label_rawdata!$A$1:$O$653,10,FALSE)</f>
        <v>2421</v>
      </c>
      <c r="L179">
        <f>VLOOKUP($B179,label_rawdata!$A$1:$O$653,11,FALSE)</f>
        <v>729</v>
      </c>
      <c r="M179">
        <f>VLOOKUP($B179,label_rawdata!$A$1:$O$653,12,FALSE)</f>
        <v>2438</v>
      </c>
      <c r="N179">
        <f>VLOOKUP($B179,label_rawdata!$A$1:$O$653,13,FALSE)</f>
        <v>729</v>
      </c>
      <c r="O179">
        <f>VLOOKUP($B179,label_rawdata!$A$1:$O$653,14,FALSE)</f>
        <v>25.5</v>
      </c>
      <c r="P179">
        <f>VLOOKUP($B179,label_rawdata!$A$1:$O$653,15,FALSE)</f>
        <v>17</v>
      </c>
    </row>
    <row r="180" spans="1:16" x14ac:dyDescent="0.3">
      <c r="A180" t="s">
        <v>354</v>
      </c>
      <c r="B180" t="s">
        <v>1675</v>
      </c>
      <c r="C180">
        <f>VLOOKUP($B180,label_rawdata!$A$1:$O$653,2,FALSE)</f>
        <v>2412</v>
      </c>
      <c r="D180">
        <f>VLOOKUP($B180,label_rawdata!$A$1:$O$653,3,FALSE)</f>
        <v>518</v>
      </c>
      <c r="E180">
        <f>VLOOKUP($B180,label_rawdata!$A$1:$O$653,4,FALSE)</f>
        <v>2428</v>
      </c>
      <c r="F180">
        <f>VLOOKUP($B180,label_rawdata!$A$1:$O$653,5,FALSE)</f>
        <v>518</v>
      </c>
      <c r="G180">
        <f>VLOOKUP($B180,label_rawdata!$A$1:$O$653,6,FALSE)</f>
        <v>2412</v>
      </c>
      <c r="H180">
        <f>VLOOKUP($B180,label_rawdata!$A$1:$O$653,7,FALSE)</f>
        <v>618</v>
      </c>
      <c r="I180">
        <f>VLOOKUP($B180,label_rawdata!$A$1:$O$653,8,FALSE)</f>
        <v>2428</v>
      </c>
      <c r="J180">
        <f>VLOOKUP($B180,label_rawdata!$A$1:$O$653,9,FALSE)</f>
        <v>618</v>
      </c>
      <c r="K180">
        <f>VLOOKUP($B180,label_rawdata!$A$1:$O$653,10,FALSE)</f>
        <v>2412</v>
      </c>
      <c r="L180">
        <f>VLOOKUP($B180,label_rawdata!$A$1:$O$653,11,FALSE)</f>
        <v>718</v>
      </c>
      <c r="M180">
        <f>VLOOKUP($B180,label_rawdata!$A$1:$O$653,12,FALSE)</f>
        <v>2427</v>
      </c>
      <c r="N180">
        <f>VLOOKUP($B180,label_rawdata!$A$1:$O$653,13,FALSE)</f>
        <v>718</v>
      </c>
      <c r="O180">
        <f>VLOOKUP($B180,label_rawdata!$A$1:$O$653,14,FALSE)</f>
        <v>23.5</v>
      </c>
      <c r="P180">
        <f>VLOOKUP($B180,label_rawdata!$A$1:$O$653,15,FALSE)</f>
        <v>15.666666666666666</v>
      </c>
    </row>
    <row r="181" spans="1:16" x14ac:dyDescent="0.3">
      <c r="A181" t="s">
        <v>356</v>
      </c>
      <c r="B181" t="s">
        <v>1676</v>
      </c>
      <c r="C181">
        <f>VLOOKUP($B181,label_rawdata!$A$1:$O$653,2,FALSE)</f>
        <v>2390</v>
      </c>
      <c r="D181">
        <f>VLOOKUP($B181,label_rawdata!$A$1:$O$653,3,FALSE)</f>
        <v>522</v>
      </c>
      <c r="E181">
        <f>VLOOKUP($B181,label_rawdata!$A$1:$O$653,4,FALSE)</f>
        <v>2406</v>
      </c>
      <c r="F181">
        <f>VLOOKUP($B181,label_rawdata!$A$1:$O$653,5,FALSE)</f>
        <v>522</v>
      </c>
      <c r="G181">
        <f>VLOOKUP($B181,label_rawdata!$A$1:$O$653,6,FALSE)</f>
        <v>2392</v>
      </c>
      <c r="H181">
        <f>VLOOKUP($B181,label_rawdata!$A$1:$O$653,7,FALSE)</f>
        <v>622</v>
      </c>
      <c r="I181">
        <f>VLOOKUP($B181,label_rawdata!$A$1:$O$653,8,FALSE)</f>
        <v>2408</v>
      </c>
      <c r="J181">
        <f>VLOOKUP($B181,label_rawdata!$A$1:$O$653,9,FALSE)</f>
        <v>622</v>
      </c>
      <c r="K181">
        <f>VLOOKUP($B181,label_rawdata!$A$1:$O$653,10,FALSE)</f>
        <v>2392</v>
      </c>
      <c r="L181">
        <f>VLOOKUP($B181,label_rawdata!$A$1:$O$653,11,FALSE)</f>
        <v>722</v>
      </c>
      <c r="M181">
        <f>VLOOKUP($B181,label_rawdata!$A$1:$O$653,12,FALSE)</f>
        <v>2409</v>
      </c>
      <c r="N181">
        <f>VLOOKUP($B181,label_rawdata!$A$1:$O$653,13,FALSE)</f>
        <v>722</v>
      </c>
      <c r="O181">
        <f>VLOOKUP($B181,label_rawdata!$A$1:$O$653,14,FALSE)</f>
        <v>24.5</v>
      </c>
      <c r="P181">
        <f>VLOOKUP($B181,label_rawdata!$A$1:$O$653,15,FALSE)</f>
        <v>16.333333333333332</v>
      </c>
    </row>
    <row r="182" spans="1:16" x14ac:dyDescent="0.3">
      <c r="A182" t="s">
        <v>358</v>
      </c>
      <c r="B182" t="s">
        <v>1677</v>
      </c>
      <c r="C182">
        <f>VLOOKUP($B182,label_rawdata!$A$1:$O$653,2,FALSE)</f>
        <v>2382</v>
      </c>
      <c r="D182">
        <f>VLOOKUP($B182,label_rawdata!$A$1:$O$653,3,FALSE)</f>
        <v>490</v>
      </c>
      <c r="E182">
        <f>VLOOKUP($B182,label_rawdata!$A$1:$O$653,4,FALSE)</f>
        <v>2398</v>
      </c>
      <c r="F182">
        <f>VLOOKUP($B182,label_rawdata!$A$1:$O$653,5,FALSE)</f>
        <v>490</v>
      </c>
      <c r="G182">
        <f>VLOOKUP($B182,label_rawdata!$A$1:$O$653,6,FALSE)</f>
        <v>2382</v>
      </c>
      <c r="H182">
        <f>VLOOKUP($B182,label_rawdata!$A$1:$O$653,7,FALSE)</f>
        <v>590</v>
      </c>
      <c r="I182">
        <f>VLOOKUP($B182,label_rawdata!$A$1:$O$653,8,FALSE)</f>
        <v>2398</v>
      </c>
      <c r="J182">
        <f>VLOOKUP($B182,label_rawdata!$A$1:$O$653,9,FALSE)</f>
        <v>590</v>
      </c>
      <c r="K182">
        <f>VLOOKUP($B182,label_rawdata!$A$1:$O$653,10,FALSE)</f>
        <v>2383</v>
      </c>
      <c r="L182">
        <f>VLOOKUP($B182,label_rawdata!$A$1:$O$653,11,FALSE)</f>
        <v>690</v>
      </c>
      <c r="M182">
        <f>VLOOKUP($B182,label_rawdata!$A$1:$O$653,12,FALSE)</f>
        <v>2399</v>
      </c>
      <c r="N182">
        <f>VLOOKUP($B182,label_rawdata!$A$1:$O$653,13,FALSE)</f>
        <v>690</v>
      </c>
      <c r="O182">
        <f>VLOOKUP($B182,label_rawdata!$A$1:$O$653,14,FALSE)</f>
        <v>24</v>
      </c>
      <c r="P182">
        <f>VLOOKUP($B182,label_rawdata!$A$1:$O$653,15,FALSE)</f>
        <v>16</v>
      </c>
    </row>
    <row r="183" spans="1:16" x14ac:dyDescent="0.3">
      <c r="A183" t="s">
        <v>360</v>
      </c>
      <c r="B183" t="s">
        <v>1678</v>
      </c>
      <c r="C183">
        <f>VLOOKUP($B183,label_rawdata!$A$1:$O$653,2,FALSE)</f>
        <v>2478</v>
      </c>
      <c r="D183">
        <f>VLOOKUP($B183,label_rawdata!$A$1:$O$653,3,FALSE)</f>
        <v>501</v>
      </c>
      <c r="E183">
        <f>VLOOKUP($B183,label_rawdata!$A$1:$O$653,4,FALSE)</f>
        <v>2494</v>
      </c>
      <c r="F183">
        <f>VLOOKUP($B183,label_rawdata!$A$1:$O$653,5,FALSE)</f>
        <v>501</v>
      </c>
      <c r="G183">
        <f>VLOOKUP($B183,label_rawdata!$A$1:$O$653,6,FALSE)</f>
        <v>2478</v>
      </c>
      <c r="H183">
        <f>VLOOKUP($B183,label_rawdata!$A$1:$O$653,7,FALSE)</f>
        <v>601</v>
      </c>
      <c r="I183">
        <f>VLOOKUP($B183,label_rawdata!$A$1:$O$653,8,FALSE)</f>
        <v>2494</v>
      </c>
      <c r="J183">
        <f>VLOOKUP($B183,label_rawdata!$A$1:$O$653,9,FALSE)</f>
        <v>601</v>
      </c>
      <c r="K183">
        <f>VLOOKUP($B183,label_rawdata!$A$1:$O$653,10,FALSE)</f>
        <v>2478</v>
      </c>
      <c r="L183">
        <f>VLOOKUP($B183,label_rawdata!$A$1:$O$653,11,FALSE)</f>
        <v>701</v>
      </c>
      <c r="M183">
        <f>VLOOKUP($B183,label_rawdata!$A$1:$O$653,12,FALSE)</f>
        <v>2494</v>
      </c>
      <c r="N183">
        <f>VLOOKUP($B183,label_rawdata!$A$1:$O$653,13,FALSE)</f>
        <v>701</v>
      </c>
      <c r="O183">
        <f>VLOOKUP($B183,label_rawdata!$A$1:$O$653,14,FALSE)</f>
        <v>24</v>
      </c>
      <c r="P183">
        <f>VLOOKUP($B183,label_rawdata!$A$1:$O$653,15,FALSE)</f>
        <v>16</v>
      </c>
    </row>
    <row r="184" spans="1:16" x14ac:dyDescent="0.3">
      <c r="A184" t="s">
        <v>362</v>
      </c>
      <c r="B184" t="s">
        <v>1679</v>
      </c>
      <c r="C184">
        <f>VLOOKUP($B184,label_rawdata!$A$1:$O$653,2,FALSE)</f>
        <v>2425</v>
      </c>
      <c r="D184">
        <f>VLOOKUP($B184,label_rawdata!$A$1:$O$653,3,FALSE)</f>
        <v>518</v>
      </c>
      <c r="E184">
        <f>VLOOKUP($B184,label_rawdata!$A$1:$O$653,4,FALSE)</f>
        <v>2443</v>
      </c>
      <c r="F184">
        <f>VLOOKUP($B184,label_rawdata!$A$1:$O$653,5,FALSE)</f>
        <v>518</v>
      </c>
      <c r="G184">
        <f>VLOOKUP($B184,label_rawdata!$A$1:$O$653,6,FALSE)</f>
        <v>2425</v>
      </c>
      <c r="H184">
        <f>VLOOKUP($B184,label_rawdata!$A$1:$O$653,7,FALSE)</f>
        <v>618</v>
      </c>
      <c r="I184">
        <f>VLOOKUP($B184,label_rawdata!$A$1:$O$653,8,FALSE)</f>
        <v>2442</v>
      </c>
      <c r="J184">
        <f>VLOOKUP($B184,label_rawdata!$A$1:$O$653,9,FALSE)</f>
        <v>618</v>
      </c>
      <c r="K184">
        <f>VLOOKUP($B184,label_rawdata!$A$1:$O$653,10,FALSE)</f>
        <v>2425</v>
      </c>
      <c r="L184">
        <f>VLOOKUP($B184,label_rawdata!$A$1:$O$653,11,FALSE)</f>
        <v>718</v>
      </c>
      <c r="M184">
        <f>VLOOKUP($B184,label_rawdata!$A$1:$O$653,12,FALSE)</f>
        <v>2442</v>
      </c>
      <c r="N184">
        <f>VLOOKUP($B184,label_rawdata!$A$1:$O$653,13,FALSE)</f>
        <v>718</v>
      </c>
      <c r="O184">
        <f>VLOOKUP($B184,label_rawdata!$A$1:$O$653,14,FALSE)</f>
        <v>26</v>
      </c>
      <c r="P184">
        <f>VLOOKUP($B184,label_rawdata!$A$1:$O$653,15,FALSE)</f>
        <v>17.333333333333332</v>
      </c>
    </row>
    <row r="185" spans="1:16" x14ac:dyDescent="0.3">
      <c r="A185" t="s">
        <v>364</v>
      </c>
      <c r="B185" t="s">
        <v>1680</v>
      </c>
      <c r="C185">
        <f>VLOOKUP($B185,label_rawdata!$A$1:$O$653,2,FALSE)</f>
        <v>2408</v>
      </c>
      <c r="D185">
        <f>VLOOKUP($B185,label_rawdata!$A$1:$O$653,3,FALSE)</f>
        <v>512</v>
      </c>
      <c r="E185">
        <f>VLOOKUP($B185,label_rawdata!$A$1:$O$653,4,FALSE)</f>
        <v>2425</v>
      </c>
      <c r="F185">
        <f>VLOOKUP($B185,label_rawdata!$A$1:$O$653,5,FALSE)</f>
        <v>512</v>
      </c>
      <c r="G185">
        <f>VLOOKUP($B185,label_rawdata!$A$1:$O$653,6,FALSE)</f>
        <v>2409</v>
      </c>
      <c r="H185">
        <f>VLOOKUP($B185,label_rawdata!$A$1:$O$653,7,FALSE)</f>
        <v>612</v>
      </c>
      <c r="I185">
        <f>VLOOKUP($B185,label_rawdata!$A$1:$O$653,8,FALSE)</f>
        <v>2426</v>
      </c>
      <c r="J185">
        <f>VLOOKUP($B185,label_rawdata!$A$1:$O$653,9,FALSE)</f>
        <v>612</v>
      </c>
      <c r="K185">
        <f>VLOOKUP($B185,label_rawdata!$A$1:$O$653,10,FALSE)</f>
        <v>2410</v>
      </c>
      <c r="L185">
        <f>VLOOKUP($B185,label_rawdata!$A$1:$O$653,11,FALSE)</f>
        <v>712</v>
      </c>
      <c r="M185">
        <f>VLOOKUP($B185,label_rawdata!$A$1:$O$653,12,FALSE)</f>
        <v>2427</v>
      </c>
      <c r="N185">
        <f>VLOOKUP($B185,label_rawdata!$A$1:$O$653,13,FALSE)</f>
        <v>712</v>
      </c>
      <c r="O185">
        <f>VLOOKUP($B185,label_rawdata!$A$1:$O$653,14,FALSE)</f>
        <v>25.5</v>
      </c>
      <c r="P185">
        <f>VLOOKUP($B185,label_rawdata!$A$1:$O$653,15,FALSE)</f>
        <v>17</v>
      </c>
    </row>
    <row r="186" spans="1:16" x14ac:dyDescent="0.3">
      <c r="A186" t="s">
        <v>366</v>
      </c>
      <c r="B186" t="s">
        <v>1681</v>
      </c>
      <c r="C186">
        <f>VLOOKUP($B186,label_rawdata!$A$1:$O$653,2,FALSE)</f>
        <v>2323</v>
      </c>
      <c r="D186">
        <f>VLOOKUP($B186,label_rawdata!$A$1:$O$653,3,FALSE)</f>
        <v>508</v>
      </c>
      <c r="E186">
        <f>VLOOKUP($B186,label_rawdata!$A$1:$O$653,4,FALSE)</f>
        <v>2339</v>
      </c>
      <c r="F186">
        <f>VLOOKUP($B186,label_rawdata!$A$1:$O$653,5,FALSE)</f>
        <v>508</v>
      </c>
      <c r="G186">
        <f>VLOOKUP($B186,label_rawdata!$A$1:$O$653,6,FALSE)</f>
        <v>2325</v>
      </c>
      <c r="H186">
        <f>VLOOKUP($B186,label_rawdata!$A$1:$O$653,7,FALSE)</f>
        <v>608</v>
      </c>
      <c r="I186">
        <f>VLOOKUP($B186,label_rawdata!$A$1:$O$653,8,FALSE)</f>
        <v>2341</v>
      </c>
      <c r="J186">
        <f>VLOOKUP($B186,label_rawdata!$A$1:$O$653,9,FALSE)</f>
        <v>608</v>
      </c>
      <c r="K186">
        <f>VLOOKUP($B186,label_rawdata!$A$1:$O$653,10,FALSE)</f>
        <v>2326</v>
      </c>
      <c r="L186">
        <f>VLOOKUP($B186,label_rawdata!$A$1:$O$653,11,FALSE)</f>
        <v>708</v>
      </c>
      <c r="M186">
        <f>VLOOKUP($B186,label_rawdata!$A$1:$O$653,12,FALSE)</f>
        <v>2343</v>
      </c>
      <c r="N186">
        <f>VLOOKUP($B186,label_rawdata!$A$1:$O$653,13,FALSE)</f>
        <v>708</v>
      </c>
      <c r="O186">
        <f>VLOOKUP($B186,label_rawdata!$A$1:$O$653,14,FALSE)</f>
        <v>24.5</v>
      </c>
      <c r="P186">
        <f>VLOOKUP($B186,label_rawdata!$A$1:$O$653,15,FALSE)</f>
        <v>16.333333333333332</v>
      </c>
    </row>
    <row r="187" spans="1:16" x14ac:dyDescent="0.3">
      <c r="A187" t="s">
        <v>368</v>
      </c>
      <c r="B187" t="s">
        <v>1682</v>
      </c>
      <c r="C187">
        <f>VLOOKUP($B187,label_rawdata!$A$1:$O$653,2,FALSE)</f>
        <v>2414</v>
      </c>
      <c r="D187">
        <f>VLOOKUP($B187,label_rawdata!$A$1:$O$653,3,FALSE)</f>
        <v>526</v>
      </c>
      <c r="E187">
        <f>VLOOKUP($B187,label_rawdata!$A$1:$O$653,4,FALSE)</f>
        <v>2433</v>
      </c>
      <c r="F187">
        <f>VLOOKUP($B187,label_rawdata!$A$1:$O$653,5,FALSE)</f>
        <v>526</v>
      </c>
      <c r="G187">
        <f>VLOOKUP($B187,label_rawdata!$A$1:$O$653,6,FALSE)</f>
        <v>2418</v>
      </c>
      <c r="H187">
        <f>VLOOKUP($B187,label_rawdata!$A$1:$O$653,7,FALSE)</f>
        <v>626</v>
      </c>
      <c r="I187">
        <f>VLOOKUP($B187,label_rawdata!$A$1:$O$653,8,FALSE)</f>
        <v>2435</v>
      </c>
      <c r="J187">
        <f>VLOOKUP($B187,label_rawdata!$A$1:$O$653,9,FALSE)</f>
        <v>626</v>
      </c>
      <c r="K187">
        <f>VLOOKUP($B187,label_rawdata!$A$1:$O$653,10,FALSE)</f>
        <v>2418</v>
      </c>
      <c r="L187">
        <f>VLOOKUP($B187,label_rawdata!$A$1:$O$653,11,FALSE)</f>
        <v>726</v>
      </c>
      <c r="M187">
        <f>VLOOKUP($B187,label_rawdata!$A$1:$O$653,12,FALSE)</f>
        <v>2435</v>
      </c>
      <c r="N187">
        <f>VLOOKUP($B187,label_rawdata!$A$1:$O$653,13,FALSE)</f>
        <v>726</v>
      </c>
      <c r="O187">
        <f>VLOOKUP($B187,label_rawdata!$A$1:$O$653,14,FALSE)</f>
        <v>26.5</v>
      </c>
      <c r="P187">
        <f>VLOOKUP($B187,label_rawdata!$A$1:$O$653,15,FALSE)</f>
        <v>17.666666666666668</v>
      </c>
    </row>
    <row r="188" spans="1:16" x14ac:dyDescent="0.3">
      <c r="A188" t="s">
        <v>370</v>
      </c>
      <c r="B188" t="s">
        <v>1683</v>
      </c>
      <c r="C188">
        <f>VLOOKUP($B188,label_rawdata!$A$1:$O$653,2,FALSE)</f>
        <v>2414</v>
      </c>
      <c r="D188">
        <f>VLOOKUP($B188,label_rawdata!$A$1:$O$653,3,FALSE)</f>
        <v>526</v>
      </c>
      <c r="E188">
        <f>VLOOKUP($B188,label_rawdata!$A$1:$O$653,4,FALSE)</f>
        <v>2433</v>
      </c>
      <c r="F188">
        <f>VLOOKUP($B188,label_rawdata!$A$1:$O$653,5,FALSE)</f>
        <v>526</v>
      </c>
      <c r="G188">
        <f>VLOOKUP($B188,label_rawdata!$A$1:$O$653,6,FALSE)</f>
        <v>2418</v>
      </c>
      <c r="H188">
        <f>VLOOKUP($B188,label_rawdata!$A$1:$O$653,7,FALSE)</f>
        <v>626</v>
      </c>
      <c r="I188">
        <f>VLOOKUP($B188,label_rawdata!$A$1:$O$653,8,FALSE)</f>
        <v>2435</v>
      </c>
      <c r="J188">
        <f>VLOOKUP($B188,label_rawdata!$A$1:$O$653,9,FALSE)</f>
        <v>626</v>
      </c>
      <c r="K188">
        <f>VLOOKUP($B188,label_rawdata!$A$1:$O$653,10,FALSE)</f>
        <v>2418</v>
      </c>
      <c r="L188">
        <f>VLOOKUP($B188,label_rawdata!$A$1:$O$653,11,FALSE)</f>
        <v>726</v>
      </c>
      <c r="M188">
        <f>VLOOKUP($B188,label_rawdata!$A$1:$O$653,12,FALSE)</f>
        <v>2435</v>
      </c>
      <c r="N188">
        <f>VLOOKUP($B188,label_rawdata!$A$1:$O$653,13,FALSE)</f>
        <v>726</v>
      </c>
      <c r="O188">
        <f>VLOOKUP($B188,label_rawdata!$A$1:$O$653,14,FALSE)</f>
        <v>26.5</v>
      </c>
      <c r="P188">
        <f>VLOOKUP($B188,label_rawdata!$A$1:$O$653,15,FALSE)</f>
        <v>17.666666666666668</v>
      </c>
    </row>
    <row r="189" spans="1:16" x14ac:dyDescent="0.3">
      <c r="A189" t="s">
        <v>372</v>
      </c>
      <c r="B189" t="s">
        <v>1684</v>
      </c>
      <c r="C189">
        <f>VLOOKUP($B189,label_rawdata!$A$1:$O$653,2,FALSE)</f>
        <v>2437</v>
      </c>
      <c r="D189">
        <f>VLOOKUP($B189,label_rawdata!$A$1:$O$653,3,FALSE)</f>
        <v>531</v>
      </c>
      <c r="E189">
        <f>VLOOKUP($B189,label_rawdata!$A$1:$O$653,4,FALSE)</f>
        <v>2453</v>
      </c>
      <c r="F189">
        <f>VLOOKUP($B189,label_rawdata!$A$1:$O$653,5,FALSE)</f>
        <v>530</v>
      </c>
      <c r="G189">
        <f>VLOOKUP($B189,label_rawdata!$A$1:$O$653,6,FALSE)</f>
        <v>2437</v>
      </c>
      <c r="H189">
        <f>VLOOKUP($B189,label_rawdata!$A$1:$O$653,7,FALSE)</f>
        <v>631</v>
      </c>
      <c r="I189">
        <f>VLOOKUP($B189,label_rawdata!$A$1:$O$653,8,FALSE)</f>
        <v>2454</v>
      </c>
      <c r="J189">
        <f>VLOOKUP($B189,label_rawdata!$A$1:$O$653,9,FALSE)</f>
        <v>631</v>
      </c>
      <c r="K189">
        <f>VLOOKUP($B189,label_rawdata!$A$1:$O$653,10,FALSE)</f>
        <v>2437</v>
      </c>
      <c r="L189">
        <f>VLOOKUP($B189,label_rawdata!$A$1:$O$653,11,FALSE)</f>
        <v>731</v>
      </c>
      <c r="M189">
        <f>VLOOKUP($B189,label_rawdata!$A$1:$O$653,12,FALSE)</f>
        <v>2454</v>
      </c>
      <c r="N189">
        <f>VLOOKUP($B189,label_rawdata!$A$1:$O$653,13,FALSE)</f>
        <v>731</v>
      </c>
      <c r="O189">
        <f>VLOOKUP($B189,label_rawdata!$A$1:$O$653,14,FALSE)</f>
        <v>25</v>
      </c>
      <c r="P189">
        <f>VLOOKUP($B189,label_rawdata!$A$1:$O$653,15,FALSE)</f>
        <v>16.666666666666668</v>
      </c>
    </row>
    <row r="190" spans="1:16" x14ac:dyDescent="0.3">
      <c r="A190" t="s">
        <v>374</v>
      </c>
      <c r="B190" t="s">
        <v>1685</v>
      </c>
      <c r="C190">
        <f>VLOOKUP($B190,label_rawdata!$A$1:$O$653,2,FALSE)</f>
        <v>2484</v>
      </c>
      <c r="D190">
        <f>VLOOKUP($B190,label_rawdata!$A$1:$O$653,3,FALSE)</f>
        <v>511</v>
      </c>
      <c r="E190">
        <f>VLOOKUP($B190,label_rawdata!$A$1:$O$653,4,FALSE)</f>
        <v>2500</v>
      </c>
      <c r="F190">
        <f>VLOOKUP($B190,label_rawdata!$A$1:$O$653,5,FALSE)</f>
        <v>510</v>
      </c>
      <c r="G190">
        <f>VLOOKUP($B190,label_rawdata!$A$1:$O$653,6,FALSE)</f>
        <v>2486</v>
      </c>
      <c r="H190">
        <f>VLOOKUP($B190,label_rawdata!$A$1:$O$653,7,FALSE)</f>
        <v>611</v>
      </c>
      <c r="I190">
        <f>VLOOKUP($B190,label_rawdata!$A$1:$O$653,8,FALSE)</f>
        <v>2502</v>
      </c>
      <c r="J190">
        <f>VLOOKUP($B190,label_rawdata!$A$1:$O$653,9,FALSE)</f>
        <v>611</v>
      </c>
      <c r="K190">
        <f>VLOOKUP($B190,label_rawdata!$A$1:$O$653,10,FALSE)</f>
        <v>2486</v>
      </c>
      <c r="L190">
        <f>VLOOKUP($B190,label_rawdata!$A$1:$O$653,11,FALSE)</f>
        <v>711</v>
      </c>
      <c r="M190">
        <f>VLOOKUP($B190,label_rawdata!$A$1:$O$653,12,FALSE)</f>
        <v>2486</v>
      </c>
      <c r="N190">
        <f>VLOOKUP($B190,label_rawdata!$A$1:$O$653,13,FALSE)</f>
        <v>711</v>
      </c>
      <c r="O190">
        <f>VLOOKUP($B190,label_rawdata!$A$1:$O$653,14,FALSE)</f>
        <v>16</v>
      </c>
      <c r="P190">
        <f>VLOOKUP($B190,label_rawdata!$A$1:$O$653,15,FALSE)</f>
        <v>10.666666666666666</v>
      </c>
    </row>
    <row r="191" spans="1:16" x14ac:dyDescent="0.3">
      <c r="A191" t="s">
        <v>376</v>
      </c>
      <c r="B191" t="s">
        <v>1686</v>
      </c>
      <c r="C191">
        <f>VLOOKUP($B191,label_rawdata!$A$1:$O$653,2,FALSE)</f>
        <v>2421</v>
      </c>
      <c r="D191">
        <f>VLOOKUP($B191,label_rawdata!$A$1:$O$653,3,FALSE)</f>
        <v>477</v>
      </c>
      <c r="E191">
        <f>VLOOKUP($B191,label_rawdata!$A$1:$O$653,4,FALSE)</f>
        <v>2436</v>
      </c>
      <c r="F191">
        <f>VLOOKUP($B191,label_rawdata!$A$1:$O$653,5,FALSE)</f>
        <v>476</v>
      </c>
      <c r="G191">
        <f>VLOOKUP($B191,label_rawdata!$A$1:$O$653,6,FALSE)</f>
        <v>2421</v>
      </c>
      <c r="H191">
        <f>VLOOKUP($B191,label_rawdata!$A$1:$O$653,7,FALSE)</f>
        <v>577</v>
      </c>
      <c r="I191">
        <f>VLOOKUP($B191,label_rawdata!$A$1:$O$653,8,FALSE)</f>
        <v>2437</v>
      </c>
      <c r="J191">
        <f>VLOOKUP($B191,label_rawdata!$A$1:$O$653,9,FALSE)</f>
        <v>577</v>
      </c>
      <c r="K191">
        <f>VLOOKUP($B191,label_rawdata!$A$1:$O$653,10,FALSE)</f>
        <v>2421</v>
      </c>
      <c r="L191">
        <f>VLOOKUP($B191,label_rawdata!$A$1:$O$653,11,FALSE)</f>
        <v>677</v>
      </c>
      <c r="M191">
        <f>VLOOKUP($B191,label_rawdata!$A$1:$O$653,12,FALSE)</f>
        <v>2438</v>
      </c>
      <c r="N191">
        <f>VLOOKUP($B191,label_rawdata!$A$1:$O$653,13,FALSE)</f>
        <v>677</v>
      </c>
      <c r="O191">
        <f>VLOOKUP($B191,label_rawdata!$A$1:$O$653,14,FALSE)</f>
        <v>24</v>
      </c>
      <c r="P191">
        <f>VLOOKUP($B191,label_rawdata!$A$1:$O$653,15,FALSE)</f>
        <v>16</v>
      </c>
    </row>
    <row r="192" spans="1:16" x14ac:dyDescent="0.3">
      <c r="A192" t="s">
        <v>378</v>
      </c>
      <c r="B192" t="s">
        <v>1687</v>
      </c>
      <c r="C192">
        <f>VLOOKUP($B192,label_rawdata!$A$1:$O$653,2,FALSE)</f>
        <v>2475</v>
      </c>
      <c r="D192">
        <f>VLOOKUP($B192,label_rawdata!$A$1:$O$653,3,FALSE)</f>
        <v>393</v>
      </c>
      <c r="E192">
        <f>VLOOKUP($B192,label_rawdata!$A$1:$O$653,4,FALSE)</f>
        <v>2487</v>
      </c>
      <c r="F192">
        <f>VLOOKUP($B192,label_rawdata!$A$1:$O$653,5,FALSE)</f>
        <v>391</v>
      </c>
      <c r="G192">
        <f>VLOOKUP($B192,label_rawdata!$A$1:$O$653,6,FALSE)</f>
        <v>2475</v>
      </c>
      <c r="H192">
        <f>VLOOKUP($B192,label_rawdata!$A$1:$O$653,7,FALSE)</f>
        <v>493</v>
      </c>
      <c r="I192">
        <f>VLOOKUP($B192,label_rawdata!$A$1:$O$653,8,FALSE)</f>
        <v>2488</v>
      </c>
      <c r="J192">
        <f>VLOOKUP($B192,label_rawdata!$A$1:$O$653,9,FALSE)</f>
        <v>493</v>
      </c>
      <c r="K192">
        <f>VLOOKUP($B192,label_rawdata!$A$1:$O$653,10,FALSE)</f>
        <v>2476</v>
      </c>
      <c r="L192">
        <f>VLOOKUP($B192,label_rawdata!$A$1:$O$653,11,FALSE)</f>
        <v>593</v>
      </c>
      <c r="M192">
        <f>VLOOKUP($B192,label_rawdata!$A$1:$O$653,12,FALSE)</f>
        <v>2490</v>
      </c>
      <c r="N192">
        <f>VLOOKUP($B192,label_rawdata!$A$1:$O$653,13,FALSE)</f>
        <v>593</v>
      </c>
      <c r="O192">
        <f>VLOOKUP($B192,label_rawdata!$A$1:$O$653,14,FALSE)</f>
        <v>19.5</v>
      </c>
      <c r="P192">
        <f>VLOOKUP($B192,label_rawdata!$A$1:$O$653,15,FALSE)</f>
        <v>13</v>
      </c>
    </row>
    <row r="193" spans="1:16" x14ac:dyDescent="0.3">
      <c r="A193" t="s">
        <v>380</v>
      </c>
      <c r="B193" t="s">
        <v>1688</v>
      </c>
      <c r="C193">
        <f>VLOOKUP($B193,label_rawdata!$A$1:$O$653,2,FALSE)</f>
        <v>2475</v>
      </c>
      <c r="D193">
        <f>VLOOKUP($B193,label_rawdata!$A$1:$O$653,3,FALSE)</f>
        <v>508</v>
      </c>
      <c r="E193">
        <f>VLOOKUP($B193,label_rawdata!$A$1:$O$653,4,FALSE)</f>
        <v>2490</v>
      </c>
      <c r="F193">
        <f>VLOOKUP($B193,label_rawdata!$A$1:$O$653,5,FALSE)</f>
        <v>506</v>
      </c>
      <c r="G193">
        <f>VLOOKUP($B193,label_rawdata!$A$1:$O$653,6,FALSE)</f>
        <v>2477</v>
      </c>
      <c r="H193">
        <f>VLOOKUP($B193,label_rawdata!$A$1:$O$653,7,FALSE)</f>
        <v>608</v>
      </c>
      <c r="I193">
        <f>VLOOKUP($B193,label_rawdata!$A$1:$O$653,8,FALSE)</f>
        <v>2491</v>
      </c>
      <c r="J193">
        <f>VLOOKUP($B193,label_rawdata!$A$1:$O$653,9,FALSE)</f>
        <v>608</v>
      </c>
      <c r="K193">
        <f>VLOOKUP($B193,label_rawdata!$A$1:$O$653,10,FALSE)</f>
        <v>2477</v>
      </c>
      <c r="L193">
        <f>VLOOKUP($B193,label_rawdata!$A$1:$O$653,11,FALSE)</f>
        <v>708</v>
      </c>
      <c r="M193">
        <f>VLOOKUP($B193,label_rawdata!$A$1:$O$653,12,FALSE)</f>
        <v>2491</v>
      </c>
      <c r="N193">
        <f>VLOOKUP($B193,label_rawdata!$A$1:$O$653,13,FALSE)</f>
        <v>708</v>
      </c>
      <c r="O193">
        <f>VLOOKUP($B193,label_rawdata!$A$1:$O$653,14,FALSE)</f>
        <v>21.5</v>
      </c>
      <c r="P193">
        <f>VLOOKUP($B193,label_rawdata!$A$1:$O$653,15,FALSE)</f>
        <v>14.333333333333334</v>
      </c>
    </row>
    <row r="194" spans="1:16" x14ac:dyDescent="0.3">
      <c r="A194" t="s">
        <v>382</v>
      </c>
      <c r="B194" t="s">
        <v>1689</v>
      </c>
      <c r="C194">
        <f>VLOOKUP($B194,label_rawdata!$A$1:$O$653,2,FALSE)</f>
        <v>2687</v>
      </c>
      <c r="D194">
        <f>VLOOKUP($B194,label_rawdata!$A$1:$O$653,3,FALSE)</f>
        <v>503</v>
      </c>
      <c r="E194">
        <f>VLOOKUP($B194,label_rawdata!$A$1:$O$653,4,FALSE)</f>
        <v>2701</v>
      </c>
      <c r="F194">
        <f>VLOOKUP($B194,label_rawdata!$A$1:$O$653,5,FALSE)</f>
        <v>504</v>
      </c>
      <c r="G194">
        <f>VLOOKUP($B194,label_rawdata!$A$1:$O$653,6,FALSE)</f>
        <v>2682</v>
      </c>
      <c r="H194">
        <f>VLOOKUP($B194,label_rawdata!$A$1:$O$653,7,FALSE)</f>
        <v>603</v>
      </c>
      <c r="I194">
        <f>VLOOKUP($B194,label_rawdata!$A$1:$O$653,8,FALSE)</f>
        <v>2698</v>
      </c>
      <c r="J194">
        <f>VLOOKUP($B194,label_rawdata!$A$1:$O$653,9,FALSE)</f>
        <v>605</v>
      </c>
      <c r="K194">
        <f>VLOOKUP($B194,label_rawdata!$A$1:$O$653,10,FALSE)</f>
        <v>2678</v>
      </c>
      <c r="L194">
        <f>VLOOKUP($B194,label_rawdata!$A$1:$O$653,11,FALSE)</f>
        <v>703</v>
      </c>
      <c r="M194">
        <f>VLOOKUP($B194,label_rawdata!$A$1:$O$653,12,FALSE)</f>
        <v>2693</v>
      </c>
      <c r="N194">
        <f>VLOOKUP($B194,label_rawdata!$A$1:$O$653,13,FALSE)</f>
        <v>703</v>
      </c>
      <c r="O194">
        <f>VLOOKUP($B194,label_rawdata!$A$1:$O$653,14,FALSE)</f>
        <v>22.5</v>
      </c>
      <c r="P194">
        <f>VLOOKUP($B194,label_rawdata!$A$1:$O$653,15,FALSE)</f>
        <v>15</v>
      </c>
    </row>
    <row r="195" spans="1:16" x14ac:dyDescent="0.3">
      <c r="A195" t="s">
        <v>384</v>
      </c>
      <c r="B195" t="s">
        <v>1690</v>
      </c>
      <c r="C195">
        <f>VLOOKUP($B195,label_rawdata!$A$1:$O$653,2,FALSE)</f>
        <v>2437</v>
      </c>
      <c r="D195">
        <f>VLOOKUP($B195,label_rawdata!$A$1:$O$653,3,FALSE)</f>
        <v>504</v>
      </c>
      <c r="E195">
        <f>VLOOKUP($B195,label_rawdata!$A$1:$O$653,4,FALSE)</f>
        <v>2454</v>
      </c>
      <c r="F195">
        <f>VLOOKUP($B195,label_rawdata!$A$1:$O$653,5,FALSE)</f>
        <v>503</v>
      </c>
      <c r="G195">
        <f>VLOOKUP($B195,label_rawdata!$A$1:$O$653,6,FALSE)</f>
        <v>2437</v>
      </c>
      <c r="H195">
        <f>VLOOKUP($B195,label_rawdata!$A$1:$O$653,7,FALSE)</f>
        <v>604</v>
      </c>
      <c r="I195">
        <f>VLOOKUP($B195,label_rawdata!$A$1:$O$653,8,FALSE)</f>
        <v>2455</v>
      </c>
      <c r="J195">
        <f>VLOOKUP($B195,label_rawdata!$A$1:$O$653,9,FALSE)</f>
        <v>604</v>
      </c>
      <c r="K195">
        <f>VLOOKUP($B195,label_rawdata!$A$1:$O$653,10,FALSE)</f>
        <v>2439</v>
      </c>
      <c r="L195">
        <f>VLOOKUP($B195,label_rawdata!$A$1:$O$653,11,FALSE)</f>
        <v>704</v>
      </c>
      <c r="M195">
        <f>VLOOKUP($B195,label_rawdata!$A$1:$O$653,12,FALSE)</f>
        <v>2456</v>
      </c>
      <c r="N195">
        <f>VLOOKUP($B195,label_rawdata!$A$1:$O$653,13,FALSE)</f>
        <v>704</v>
      </c>
      <c r="O195">
        <f>VLOOKUP($B195,label_rawdata!$A$1:$O$653,14,FALSE)</f>
        <v>26</v>
      </c>
      <c r="P195">
        <f>VLOOKUP($B195,label_rawdata!$A$1:$O$653,15,FALSE)</f>
        <v>17.333333333333332</v>
      </c>
    </row>
    <row r="196" spans="1:16" x14ac:dyDescent="0.3">
      <c r="A196" t="s">
        <v>386</v>
      </c>
      <c r="B196" t="s">
        <v>1691</v>
      </c>
      <c r="C196">
        <f>VLOOKUP($B196,label_rawdata!$A$1:$O$653,2,FALSE)</f>
        <v>2395</v>
      </c>
      <c r="D196">
        <f>VLOOKUP($B196,label_rawdata!$A$1:$O$653,3,FALSE)</f>
        <v>401</v>
      </c>
      <c r="E196">
        <f>VLOOKUP($B196,label_rawdata!$A$1:$O$653,4,FALSE)</f>
        <v>2411</v>
      </c>
      <c r="F196">
        <f>VLOOKUP($B196,label_rawdata!$A$1:$O$653,5,FALSE)</f>
        <v>399</v>
      </c>
      <c r="G196">
        <f>VLOOKUP($B196,label_rawdata!$A$1:$O$653,6,FALSE)</f>
        <v>2395</v>
      </c>
      <c r="H196">
        <f>VLOOKUP($B196,label_rawdata!$A$1:$O$653,7,FALSE)</f>
        <v>501</v>
      </c>
      <c r="I196">
        <f>VLOOKUP($B196,label_rawdata!$A$1:$O$653,8,FALSE)</f>
        <v>2412</v>
      </c>
      <c r="J196">
        <f>VLOOKUP($B196,label_rawdata!$A$1:$O$653,9,FALSE)</f>
        <v>501</v>
      </c>
      <c r="K196">
        <f>VLOOKUP($B196,label_rawdata!$A$1:$O$653,10,FALSE)</f>
        <v>2395</v>
      </c>
      <c r="L196">
        <f>VLOOKUP($B196,label_rawdata!$A$1:$O$653,11,FALSE)</f>
        <v>601</v>
      </c>
      <c r="M196">
        <f>VLOOKUP($B196,label_rawdata!$A$1:$O$653,12,FALSE)</f>
        <v>2412</v>
      </c>
      <c r="N196">
        <f>VLOOKUP($B196,label_rawdata!$A$1:$O$653,13,FALSE)</f>
        <v>601</v>
      </c>
      <c r="O196">
        <f>VLOOKUP($B196,label_rawdata!$A$1:$O$653,14,FALSE)</f>
        <v>25</v>
      </c>
      <c r="P196">
        <f>VLOOKUP($B196,label_rawdata!$A$1:$O$653,15,FALSE)</f>
        <v>16.666666666666668</v>
      </c>
    </row>
    <row r="197" spans="1:16" x14ac:dyDescent="0.3">
      <c r="A197" t="s">
        <v>388</v>
      </c>
      <c r="B197" t="s">
        <v>1692</v>
      </c>
      <c r="C197">
        <f>VLOOKUP($B197,label_rawdata!$A$1:$O$653,2,FALSE)</f>
        <v>2397</v>
      </c>
      <c r="D197">
        <f>VLOOKUP($B197,label_rawdata!$A$1:$O$653,3,FALSE)</f>
        <v>519</v>
      </c>
      <c r="E197">
        <f>VLOOKUP($B197,label_rawdata!$A$1:$O$653,4,FALSE)</f>
        <v>2412</v>
      </c>
      <c r="F197">
        <f>VLOOKUP($B197,label_rawdata!$A$1:$O$653,5,FALSE)</f>
        <v>520</v>
      </c>
      <c r="G197">
        <f>VLOOKUP($B197,label_rawdata!$A$1:$O$653,6,FALSE)</f>
        <v>2397</v>
      </c>
      <c r="H197">
        <f>VLOOKUP($B197,label_rawdata!$A$1:$O$653,7,FALSE)</f>
        <v>619</v>
      </c>
      <c r="I197">
        <f>VLOOKUP($B197,label_rawdata!$A$1:$O$653,8,FALSE)</f>
        <v>2412</v>
      </c>
      <c r="J197">
        <f>VLOOKUP($B197,label_rawdata!$A$1:$O$653,9,FALSE)</f>
        <v>619</v>
      </c>
      <c r="K197">
        <f>VLOOKUP($B197,label_rawdata!$A$1:$O$653,10,FALSE)</f>
        <v>2397</v>
      </c>
      <c r="L197">
        <f>VLOOKUP($B197,label_rawdata!$A$1:$O$653,11,FALSE)</f>
        <v>719</v>
      </c>
      <c r="M197">
        <f>VLOOKUP($B197,label_rawdata!$A$1:$O$653,12,FALSE)</f>
        <v>2413</v>
      </c>
      <c r="N197">
        <f>VLOOKUP($B197,label_rawdata!$A$1:$O$653,13,FALSE)</f>
        <v>719</v>
      </c>
      <c r="O197">
        <f>VLOOKUP($B197,label_rawdata!$A$1:$O$653,14,FALSE)</f>
        <v>23</v>
      </c>
      <c r="P197">
        <f>VLOOKUP($B197,label_rawdata!$A$1:$O$653,15,FALSE)</f>
        <v>15.333333333333334</v>
      </c>
    </row>
    <row r="198" spans="1:16" x14ac:dyDescent="0.3">
      <c r="A198" t="s">
        <v>390</v>
      </c>
      <c r="B198" t="s">
        <v>1296</v>
      </c>
      <c r="C198">
        <f>VLOOKUP($B198,label_rawdata!$A$1:$O$653,2,FALSE)</f>
        <v>2432</v>
      </c>
      <c r="D198">
        <f>VLOOKUP($B198,label_rawdata!$A$1:$O$653,3,FALSE)</f>
        <v>510</v>
      </c>
      <c r="E198">
        <f>VLOOKUP($B198,label_rawdata!$A$1:$O$653,4,FALSE)</f>
        <v>2450</v>
      </c>
      <c r="F198">
        <f>VLOOKUP($B198,label_rawdata!$A$1:$O$653,5,FALSE)</f>
        <v>508</v>
      </c>
      <c r="G198">
        <f>VLOOKUP($B198,label_rawdata!$A$1:$O$653,6,FALSE)</f>
        <v>2432</v>
      </c>
      <c r="H198">
        <f>VLOOKUP($B198,label_rawdata!$A$1:$O$653,7,FALSE)</f>
        <v>610</v>
      </c>
      <c r="I198">
        <f>VLOOKUP($B198,label_rawdata!$A$1:$O$653,8,FALSE)</f>
        <v>2449</v>
      </c>
      <c r="J198">
        <f>VLOOKUP($B198,label_rawdata!$A$1:$O$653,9,FALSE)</f>
        <v>610</v>
      </c>
      <c r="K198">
        <f>VLOOKUP($B198,label_rawdata!$A$1:$O$653,10,FALSE)</f>
        <v>2432</v>
      </c>
      <c r="L198">
        <f>VLOOKUP($B198,label_rawdata!$A$1:$O$653,11,FALSE)</f>
        <v>710</v>
      </c>
      <c r="M198">
        <f>VLOOKUP($B198,label_rawdata!$A$1:$O$653,12,FALSE)</f>
        <v>2449</v>
      </c>
      <c r="N198">
        <f>VLOOKUP($B198,label_rawdata!$A$1:$O$653,13,FALSE)</f>
        <v>710</v>
      </c>
      <c r="O198">
        <f>VLOOKUP($B198,label_rawdata!$A$1:$O$653,14,FALSE)</f>
        <v>26</v>
      </c>
      <c r="P198">
        <f>VLOOKUP($B198,label_rawdata!$A$1:$O$653,15,FALSE)</f>
        <v>17.333333333333332</v>
      </c>
    </row>
    <row r="199" spans="1:16" x14ac:dyDescent="0.3">
      <c r="A199" t="s">
        <v>392</v>
      </c>
      <c r="B199" t="s">
        <v>1297</v>
      </c>
      <c r="C199">
        <f>VLOOKUP($B199,label_rawdata!$A$1:$O$653,2,FALSE)</f>
        <v>2448</v>
      </c>
      <c r="D199">
        <f>VLOOKUP($B199,label_rawdata!$A$1:$O$653,3,FALSE)</f>
        <v>520</v>
      </c>
      <c r="E199">
        <f>VLOOKUP($B199,label_rawdata!$A$1:$O$653,4,FALSE)</f>
        <v>2464</v>
      </c>
      <c r="F199">
        <f>VLOOKUP($B199,label_rawdata!$A$1:$O$653,5,FALSE)</f>
        <v>520</v>
      </c>
      <c r="G199">
        <f>VLOOKUP($B199,label_rawdata!$A$1:$O$653,6,FALSE)</f>
        <v>2448</v>
      </c>
      <c r="H199">
        <f>VLOOKUP($B199,label_rawdata!$A$1:$O$653,7,FALSE)</f>
        <v>620</v>
      </c>
      <c r="I199">
        <f>VLOOKUP($B199,label_rawdata!$A$1:$O$653,8,FALSE)</f>
        <v>2464</v>
      </c>
      <c r="J199">
        <f>VLOOKUP($B199,label_rawdata!$A$1:$O$653,9,FALSE)</f>
        <v>620</v>
      </c>
      <c r="K199">
        <f>VLOOKUP($B199,label_rawdata!$A$1:$O$653,10,FALSE)</f>
        <v>2448</v>
      </c>
      <c r="L199">
        <f>VLOOKUP($B199,label_rawdata!$A$1:$O$653,11,FALSE)</f>
        <v>720</v>
      </c>
      <c r="M199">
        <f>VLOOKUP($B199,label_rawdata!$A$1:$O$653,12,FALSE)</f>
        <v>2462</v>
      </c>
      <c r="N199">
        <f>VLOOKUP($B199,label_rawdata!$A$1:$O$653,13,FALSE)</f>
        <v>720</v>
      </c>
      <c r="O199">
        <f>VLOOKUP($B199,label_rawdata!$A$1:$O$653,14,FALSE)</f>
        <v>23</v>
      </c>
      <c r="P199">
        <f>VLOOKUP($B199,label_rawdata!$A$1:$O$653,15,FALSE)</f>
        <v>15.333333333333334</v>
      </c>
    </row>
    <row r="200" spans="1:16" x14ac:dyDescent="0.3">
      <c r="A200" t="s">
        <v>394</v>
      </c>
      <c r="B200" t="s">
        <v>1298</v>
      </c>
      <c r="C200">
        <f>VLOOKUP($B200,label_rawdata!$A$1:$O$653,2,FALSE)</f>
        <v>2453</v>
      </c>
      <c r="D200">
        <f>VLOOKUP($B200,label_rawdata!$A$1:$O$653,3,FALSE)</f>
        <v>533</v>
      </c>
      <c r="E200">
        <f>VLOOKUP($B200,label_rawdata!$A$1:$O$653,4,FALSE)</f>
        <v>2467</v>
      </c>
      <c r="F200">
        <f>VLOOKUP($B200,label_rawdata!$A$1:$O$653,5,FALSE)</f>
        <v>534</v>
      </c>
      <c r="G200">
        <f>VLOOKUP($B200,label_rawdata!$A$1:$O$653,6,FALSE)</f>
        <v>2453</v>
      </c>
      <c r="H200">
        <f>VLOOKUP($B200,label_rawdata!$A$1:$O$653,7,FALSE)</f>
        <v>633</v>
      </c>
      <c r="I200">
        <f>VLOOKUP($B200,label_rawdata!$A$1:$O$653,8,FALSE)</f>
        <v>2469</v>
      </c>
      <c r="J200">
        <f>VLOOKUP($B200,label_rawdata!$A$1:$O$653,9,FALSE)</f>
        <v>633</v>
      </c>
      <c r="K200">
        <f>VLOOKUP($B200,label_rawdata!$A$1:$O$653,10,FALSE)</f>
        <v>2453</v>
      </c>
      <c r="L200">
        <f>VLOOKUP($B200,label_rawdata!$A$1:$O$653,11,FALSE)</f>
        <v>733</v>
      </c>
      <c r="M200">
        <f>VLOOKUP($B200,label_rawdata!$A$1:$O$653,12,FALSE)</f>
        <v>2470</v>
      </c>
      <c r="N200">
        <f>VLOOKUP($B200,label_rawdata!$A$1:$O$653,13,FALSE)</f>
        <v>733</v>
      </c>
      <c r="O200">
        <f>VLOOKUP($B200,label_rawdata!$A$1:$O$653,14,FALSE)</f>
        <v>23.5</v>
      </c>
      <c r="P200">
        <f>VLOOKUP($B200,label_rawdata!$A$1:$O$653,15,FALSE)</f>
        <v>15.666666666666666</v>
      </c>
    </row>
    <row r="201" spans="1:16" x14ac:dyDescent="0.3">
      <c r="A201" t="s">
        <v>396</v>
      </c>
      <c r="B201" t="s">
        <v>1299</v>
      </c>
      <c r="C201">
        <f>VLOOKUP($B201,label_rawdata!$A$1:$O$653,2,FALSE)</f>
        <v>2409</v>
      </c>
      <c r="D201">
        <f>VLOOKUP($B201,label_rawdata!$A$1:$O$653,3,FALSE)</f>
        <v>534</v>
      </c>
      <c r="E201">
        <f>VLOOKUP($B201,label_rawdata!$A$1:$O$653,4,FALSE)</f>
        <v>2425</v>
      </c>
      <c r="F201">
        <f>VLOOKUP($B201,label_rawdata!$A$1:$O$653,5,FALSE)</f>
        <v>532</v>
      </c>
      <c r="G201">
        <f>VLOOKUP($B201,label_rawdata!$A$1:$O$653,6,FALSE)</f>
        <v>2409</v>
      </c>
      <c r="H201">
        <f>VLOOKUP($B201,label_rawdata!$A$1:$O$653,7,FALSE)</f>
        <v>634</v>
      </c>
      <c r="I201">
        <f>VLOOKUP($B201,label_rawdata!$A$1:$O$653,8,FALSE)</f>
        <v>2426</v>
      </c>
      <c r="J201">
        <f>VLOOKUP($B201,label_rawdata!$A$1:$O$653,9,FALSE)</f>
        <v>634</v>
      </c>
      <c r="K201">
        <f>VLOOKUP($B201,label_rawdata!$A$1:$O$653,10,FALSE)</f>
        <v>2409</v>
      </c>
      <c r="L201">
        <f>VLOOKUP($B201,label_rawdata!$A$1:$O$653,11,FALSE)</f>
        <v>734</v>
      </c>
      <c r="M201">
        <f>VLOOKUP($B201,label_rawdata!$A$1:$O$653,12,FALSE)</f>
        <v>2426</v>
      </c>
      <c r="N201">
        <f>VLOOKUP($B201,label_rawdata!$A$1:$O$653,13,FALSE)</f>
        <v>734</v>
      </c>
      <c r="O201">
        <f>VLOOKUP($B201,label_rawdata!$A$1:$O$653,14,FALSE)</f>
        <v>25</v>
      </c>
      <c r="P201">
        <f>VLOOKUP($B201,label_rawdata!$A$1:$O$653,15,FALSE)</f>
        <v>16.666666666666668</v>
      </c>
    </row>
    <row r="202" spans="1:16" x14ac:dyDescent="0.3">
      <c r="A202" t="s">
        <v>398</v>
      </c>
      <c r="B202" t="s">
        <v>1300</v>
      </c>
      <c r="C202">
        <f>VLOOKUP($B202,label_rawdata!$A$1:$O$653,2,FALSE)</f>
        <v>2431</v>
      </c>
      <c r="D202">
        <f>VLOOKUP($B202,label_rawdata!$A$1:$O$653,3,FALSE)</f>
        <v>467</v>
      </c>
      <c r="E202">
        <f>VLOOKUP($B202,label_rawdata!$A$1:$O$653,4,FALSE)</f>
        <v>2447</v>
      </c>
      <c r="F202">
        <f>VLOOKUP($B202,label_rawdata!$A$1:$O$653,5,FALSE)</f>
        <v>467</v>
      </c>
      <c r="G202">
        <f>VLOOKUP($B202,label_rawdata!$A$1:$O$653,6,FALSE)</f>
        <v>2431</v>
      </c>
      <c r="H202">
        <f>VLOOKUP($B202,label_rawdata!$A$1:$O$653,7,FALSE)</f>
        <v>567</v>
      </c>
      <c r="I202">
        <f>VLOOKUP($B202,label_rawdata!$A$1:$O$653,8,FALSE)</f>
        <v>2447</v>
      </c>
      <c r="J202">
        <f>VLOOKUP($B202,label_rawdata!$A$1:$O$653,9,FALSE)</f>
        <v>567</v>
      </c>
      <c r="K202">
        <f>VLOOKUP($B202,label_rawdata!$A$1:$O$653,10,FALSE)</f>
        <v>2431</v>
      </c>
      <c r="L202">
        <f>VLOOKUP($B202,label_rawdata!$A$1:$O$653,11,FALSE)</f>
        <v>667</v>
      </c>
      <c r="M202">
        <f>VLOOKUP($B202,label_rawdata!$A$1:$O$653,12,FALSE)</f>
        <v>2447</v>
      </c>
      <c r="N202">
        <f>VLOOKUP($B202,label_rawdata!$A$1:$O$653,13,FALSE)</f>
        <v>667</v>
      </c>
      <c r="O202">
        <f>VLOOKUP($B202,label_rawdata!$A$1:$O$653,14,FALSE)</f>
        <v>24</v>
      </c>
      <c r="P202">
        <f>VLOOKUP($B202,label_rawdata!$A$1:$O$653,15,FALSE)</f>
        <v>16</v>
      </c>
    </row>
    <row r="203" spans="1:16" x14ac:dyDescent="0.3">
      <c r="A203" t="s">
        <v>400</v>
      </c>
      <c r="B203" t="s">
        <v>1301</v>
      </c>
      <c r="C203">
        <f>VLOOKUP($B203,label_rawdata!$A$1:$O$653,2,FALSE)</f>
        <v>2433</v>
      </c>
      <c r="D203">
        <f>VLOOKUP($B203,label_rawdata!$A$1:$O$653,3,FALSE)</f>
        <v>507</v>
      </c>
      <c r="E203">
        <f>VLOOKUP($B203,label_rawdata!$A$1:$O$653,4,FALSE)</f>
        <v>2450</v>
      </c>
      <c r="F203">
        <f>VLOOKUP($B203,label_rawdata!$A$1:$O$653,5,FALSE)</f>
        <v>507</v>
      </c>
      <c r="G203">
        <f>VLOOKUP($B203,label_rawdata!$A$1:$O$653,6,FALSE)</f>
        <v>2433</v>
      </c>
      <c r="H203">
        <f>VLOOKUP($B203,label_rawdata!$A$1:$O$653,7,FALSE)</f>
        <v>607</v>
      </c>
      <c r="I203">
        <f>VLOOKUP($B203,label_rawdata!$A$1:$O$653,8,FALSE)</f>
        <v>2449</v>
      </c>
      <c r="J203">
        <f>VLOOKUP($B203,label_rawdata!$A$1:$O$653,9,FALSE)</f>
        <v>607</v>
      </c>
      <c r="K203">
        <f>VLOOKUP($B203,label_rawdata!$A$1:$O$653,10,FALSE)</f>
        <v>2433</v>
      </c>
      <c r="L203">
        <f>VLOOKUP($B203,label_rawdata!$A$1:$O$653,11,FALSE)</f>
        <v>707</v>
      </c>
      <c r="M203">
        <f>VLOOKUP($B203,label_rawdata!$A$1:$O$653,12,FALSE)</f>
        <v>2449</v>
      </c>
      <c r="N203">
        <f>VLOOKUP($B203,label_rawdata!$A$1:$O$653,13,FALSE)</f>
        <v>707</v>
      </c>
      <c r="O203">
        <f>VLOOKUP($B203,label_rawdata!$A$1:$O$653,14,FALSE)</f>
        <v>24.5</v>
      </c>
      <c r="P203">
        <f>VLOOKUP($B203,label_rawdata!$A$1:$O$653,15,FALSE)</f>
        <v>16.333333333333332</v>
      </c>
    </row>
    <row r="204" spans="1:16" x14ac:dyDescent="0.3">
      <c r="A204" t="s">
        <v>402</v>
      </c>
      <c r="B204" t="s">
        <v>1302</v>
      </c>
      <c r="C204">
        <f>VLOOKUP($B204,label_rawdata!$A$1:$O$653,2,FALSE)</f>
        <v>2407</v>
      </c>
      <c r="D204">
        <f>VLOOKUP($B204,label_rawdata!$A$1:$O$653,3,FALSE)</f>
        <v>498</v>
      </c>
      <c r="E204">
        <f>VLOOKUP($B204,label_rawdata!$A$1:$O$653,4,FALSE)</f>
        <v>2423</v>
      </c>
      <c r="F204">
        <f>VLOOKUP($B204,label_rawdata!$A$1:$O$653,5,FALSE)</f>
        <v>497</v>
      </c>
      <c r="G204">
        <f>VLOOKUP($B204,label_rawdata!$A$1:$O$653,6,FALSE)</f>
        <v>2407</v>
      </c>
      <c r="H204">
        <f>VLOOKUP($B204,label_rawdata!$A$1:$O$653,7,FALSE)</f>
        <v>598</v>
      </c>
      <c r="I204">
        <f>VLOOKUP($B204,label_rawdata!$A$1:$O$653,8,FALSE)</f>
        <v>2422</v>
      </c>
      <c r="J204">
        <f>VLOOKUP($B204,label_rawdata!$A$1:$O$653,9,FALSE)</f>
        <v>598</v>
      </c>
      <c r="K204">
        <f>VLOOKUP($B204,label_rawdata!$A$1:$O$653,10,FALSE)</f>
        <v>2407</v>
      </c>
      <c r="L204">
        <f>VLOOKUP($B204,label_rawdata!$A$1:$O$653,11,FALSE)</f>
        <v>698</v>
      </c>
      <c r="M204">
        <f>VLOOKUP($B204,label_rawdata!$A$1:$O$653,12,FALSE)</f>
        <v>2424</v>
      </c>
      <c r="N204">
        <f>VLOOKUP($B204,label_rawdata!$A$1:$O$653,13,FALSE)</f>
        <v>698</v>
      </c>
      <c r="O204">
        <f>VLOOKUP($B204,label_rawdata!$A$1:$O$653,14,FALSE)</f>
        <v>24</v>
      </c>
      <c r="P204">
        <f>VLOOKUP($B204,label_rawdata!$A$1:$O$653,15,FALSE)</f>
        <v>16</v>
      </c>
    </row>
    <row r="205" spans="1:16" x14ac:dyDescent="0.3">
      <c r="A205" t="s">
        <v>404</v>
      </c>
      <c r="B205" t="s">
        <v>1303</v>
      </c>
      <c r="C205">
        <f>VLOOKUP($B205,label_rawdata!$A$1:$O$653,2,FALSE)</f>
        <v>2447</v>
      </c>
      <c r="D205">
        <f>VLOOKUP($B205,label_rawdata!$A$1:$O$653,3,FALSE)</f>
        <v>527</v>
      </c>
      <c r="E205">
        <f>VLOOKUP($B205,label_rawdata!$A$1:$O$653,4,FALSE)</f>
        <v>2462</v>
      </c>
      <c r="F205">
        <f>VLOOKUP($B205,label_rawdata!$A$1:$O$653,5,FALSE)</f>
        <v>528</v>
      </c>
      <c r="G205">
        <f>VLOOKUP($B205,label_rawdata!$A$1:$O$653,6,FALSE)</f>
        <v>2446</v>
      </c>
      <c r="H205">
        <f>VLOOKUP($B205,label_rawdata!$A$1:$O$653,7,FALSE)</f>
        <v>627</v>
      </c>
      <c r="I205">
        <f>VLOOKUP($B205,label_rawdata!$A$1:$O$653,8,FALSE)</f>
        <v>2460</v>
      </c>
      <c r="J205">
        <f>VLOOKUP($B205,label_rawdata!$A$1:$O$653,9,FALSE)</f>
        <v>627</v>
      </c>
      <c r="K205">
        <f>VLOOKUP($B205,label_rawdata!$A$1:$O$653,10,FALSE)</f>
        <v>2445</v>
      </c>
      <c r="L205">
        <f>VLOOKUP($B205,label_rawdata!$A$1:$O$653,11,FALSE)</f>
        <v>727</v>
      </c>
      <c r="M205">
        <f>VLOOKUP($B205,label_rawdata!$A$1:$O$653,12,FALSE)</f>
        <v>2459</v>
      </c>
      <c r="N205">
        <f>VLOOKUP($B205,label_rawdata!$A$1:$O$653,13,FALSE)</f>
        <v>727</v>
      </c>
      <c r="O205">
        <f>VLOOKUP($B205,label_rawdata!$A$1:$O$653,14,FALSE)</f>
        <v>21.5</v>
      </c>
      <c r="P205">
        <f>VLOOKUP($B205,label_rawdata!$A$1:$O$653,15,FALSE)</f>
        <v>14.333333333333334</v>
      </c>
    </row>
    <row r="206" spans="1:16" x14ac:dyDescent="0.3">
      <c r="A206" t="s">
        <v>406</v>
      </c>
      <c r="B206" t="s">
        <v>1304</v>
      </c>
      <c r="C206">
        <f>VLOOKUP($B206,label_rawdata!$A$1:$O$653,2,FALSE)</f>
        <v>2436</v>
      </c>
      <c r="D206">
        <f>VLOOKUP($B206,label_rawdata!$A$1:$O$653,3,FALSE)</f>
        <v>521</v>
      </c>
      <c r="E206">
        <f>VLOOKUP($B206,label_rawdata!$A$1:$O$653,4,FALSE)</f>
        <v>2449</v>
      </c>
      <c r="F206">
        <f>VLOOKUP($B206,label_rawdata!$A$1:$O$653,5,FALSE)</f>
        <v>521</v>
      </c>
      <c r="G206">
        <f>VLOOKUP($B206,label_rawdata!$A$1:$O$653,6,FALSE)</f>
        <v>2435</v>
      </c>
      <c r="H206">
        <f>VLOOKUP($B206,label_rawdata!$A$1:$O$653,7,FALSE)</f>
        <v>621</v>
      </c>
      <c r="I206">
        <f>VLOOKUP($B206,label_rawdata!$A$1:$O$653,8,FALSE)</f>
        <v>2449</v>
      </c>
      <c r="J206">
        <f>VLOOKUP($B206,label_rawdata!$A$1:$O$653,9,FALSE)</f>
        <v>621</v>
      </c>
      <c r="K206">
        <f>VLOOKUP($B206,label_rawdata!$A$1:$O$653,10,FALSE)</f>
        <v>2435</v>
      </c>
      <c r="L206">
        <f>VLOOKUP($B206,label_rawdata!$A$1:$O$653,11,FALSE)</f>
        <v>721</v>
      </c>
      <c r="M206">
        <f>VLOOKUP($B206,label_rawdata!$A$1:$O$653,12,FALSE)</f>
        <v>2449</v>
      </c>
      <c r="N206">
        <f>VLOOKUP($B206,label_rawdata!$A$1:$O$653,13,FALSE)</f>
        <v>721</v>
      </c>
      <c r="O206">
        <f>VLOOKUP($B206,label_rawdata!$A$1:$O$653,14,FALSE)</f>
        <v>20.5</v>
      </c>
      <c r="P206">
        <f>VLOOKUP($B206,label_rawdata!$A$1:$O$653,15,FALSE)</f>
        <v>13.666666666666666</v>
      </c>
    </row>
    <row r="207" spans="1:16" x14ac:dyDescent="0.3">
      <c r="A207" t="s">
        <v>408</v>
      </c>
      <c r="B207" t="s">
        <v>1305</v>
      </c>
      <c r="C207">
        <f>VLOOKUP($B207,label_rawdata!$A$1:$O$653,2,FALSE)</f>
        <v>2416</v>
      </c>
      <c r="D207">
        <f>VLOOKUP($B207,label_rawdata!$A$1:$O$653,3,FALSE)</f>
        <v>507</v>
      </c>
      <c r="E207">
        <f>VLOOKUP($B207,label_rawdata!$A$1:$O$653,4,FALSE)</f>
        <v>2429</v>
      </c>
      <c r="F207">
        <f>VLOOKUP($B207,label_rawdata!$A$1:$O$653,5,FALSE)</f>
        <v>507</v>
      </c>
      <c r="G207">
        <f>VLOOKUP($B207,label_rawdata!$A$1:$O$653,6,FALSE)</f>
        <v>2416</v>
      </c>
      <c r="H207">
        <f>VLOOKUP($B207,label_rawdata!$A$1:$O$653,7,FALSE)</f>
        <v>607</v>
      </c>
      <c r="I207">
        <f>VLOOKUP($B207,label_rawdata!$A$1:$O$653,8,FALSE)</f>
        <v>2429</v>
      </c>
      <c r="J207">
        <f>VLOOKUP($B207,label_rawdata!$A$1:$O$653,9,FALSE)</f>
        <v>607</v>
      </c>
      <c r="K207">
        <f>VLOOKUP($B207,label_rawdata!$A$1:$O$653,10,FALSE)</f>
        <v>2416</v>
      </c>
      <c r="L207">
        <f>VLOOKUP($B207,label_rawdata!$A$1:$O$653,11,FALSE)</f>
        <v>707</v>
      </c>
      <c r="M207">
        <f>VLOOKUP($B207,label_rawdata!$A$1:$O$653,12,FALSE)</f>
        <v>2429</v>
      </c>
      <c r="N207">
        <f>VLOOKUP($B207,label_rawdata!$A$1:$O$653,13,FALSE)</f>
        <v>707</v>
      </c>
      <c r="O207">
        <f>VLOOKUP($B207,label_rawdata!$A$1:$O$653,14,FALSE)</f>
        <v>19.5</v>
      </c>
      <c r="P207">
        <f>VLOOKUP($B207,label_rawdata!$A$1:$O$653,15,FALSE)</f>
        <v>13</v>
      </c>
    </row>
    <row r="208" spans="1:16" x14ac:dyDescent="0.3">
      <c r="A208" t="s">
        <v>410</v>
      </c>
      <c r="B208" t="s">
        <v>1306</v>
      </c>
      <c r="C208">
        <f>VLOOKUP($B208,label_rawdata!$A$1:$O$653,2,FALSE)</f>
        <v>2394</v>
      </c>
      <c r="D208">
        <f>VLOOKUP($B208,label_rawdata!$A$1:$O$653,3,FALSE)</f>
        <v>512</v>
      </c>
      <c r="E208">
        <f>VLOOKUP($B208,label_rawdata!$A$1:$O$653,4,FALSE)</f>
        <v>2413</v>
      </c>
      <c r="F208">
        <f>VLOOKUP($B208,label_rawdata!$A$1:$O$653,5,FALSE)</f>
        <v>512</v>
      </c>
      <c r="G208">
        <f>VLOOKUP($B208,label_rawdata!$A$1:$O$653,6,FALSE)</f>
        <v>2394</v>
      </c>
      <c r="H208">
        <f>VLOOKUP($B208,label_rawdata!$A$1:$O$653,7,FALSE)</f>
        <v>612</v>
      </c>
      <c r="I208">
        <f>VLOOKUP($B208,label_rawdata!$A$1:$O$653,8,FALSE)</f>
        <v>2412</v>
      </c>
      <c r="J208">
        <f>VLOOKUP($B208,label_rawdata!$A$1:$O$653,9,FALSE)</f>
        <v>612</v>
      </c>
      <c r="K208">
        <f>VLOOKUP($B208,label_rawdata!$A$1:$O$653,10,FALSE)</f>
        <v>2394</v>
      </c>
      <c r="L208">
        <f>VLOOKUP($B208,label_rawdata!$A$1:$O$653,11,FALSE)</f>
        <v>712</v>
      </c>
      <c r="M208">
        <f>VLOOKUP($B208,label_rawdata!$A$1:$O$653,12,FALSE)</f>
        <v>2412</v>
      </c>
      <c r="N208">
        <f>VLOOKUP($B208,label_rawdata!$A$1:$O$653,13,FALSE)</f>
        <v>712</v>
      </c>
      <c r="O208">
        <f>VLOOKUP($B208,label_rawdata!$A$1:$O$653,14,FALSE)</f>
        <v>27.5</v>
      </c>
      <c r="P208">
        <f>VLOOKUP($B208,label_rawdata!$A$1:$O$653,15,FALSE)</f>
        <v>18.333333333333332</v>
      </c>
    </row>
    <row r="209" spans="1:16" x14ac:dyDescent="0.3">
      <c r="A209" t="s">
        <v>412</v>
      </c>
      <c r="B209" t="s">
        <v>1307</v>
      </c>
      <c r="C209">
        <f>VLOOKUP($B209,label_rawdata!$A$1:$O$653,2,FALSE)</f>
        <v>2368</v>
      </c>
      <c r="D209">
        <f>VLOOKUP($B209,label_rawdata!$A$1:$O$653,3,FALSE)</f>
        <v>514</v>
      </c>
      <c r="E209">
        <f>VLOOKUP($B209,label_rawdata!$A$1:$O$653,4,FALSE)</f>
        <v>2384</v>
      </c>
      <c r="F209">
        <f>VLOOKUP($B209,label_rawdata!$A$1:$O$653,5,FALSE)</f>
        <v>514</v>
      </c>
      <c r="G209">
        <f>VLOOKUP($B209,label_rawdata!$A$1:$O$653,6,FALSE)</f>
        <v>2368</v>
      </c>
      <c r="H209">
        <f>VLOOKUP($B209,label_rawdata!$A$1:$O$653,7,FALSE)</f>
        <v>614</v>
      </c>
      <c r="I209">
        <f>VLOOKUP($B209,label_rawdata!$A$1:$O$653,8,FALSE)</f>
        <v>2384</v>
      </c>
      <c r="J209">
        <f>VLOOKUP($B209,label_rawdata!$A$1:$O$653,9,FALSE)</f>
        <v>614</v>
      </c>
      <c r="K209">
        <f>VLOOKUP($B209,label_rawdata!$A$1:$O$653,10,FALSE)</f>
        <v>2368</v>
      </c>
      <c r="L209">
        <f>VLOOKUP($B209,label_rawdata!$A$1:$O$653,11,FALSE)</f>
        <v>714</v>
      </c>
      <c r="M209">
        <f>VLOOKUP($B209,label_rawdata!$A$1:$O$653,12,FALSE)</f>
        <v>2384</v>
      </c>
      <c r="N209">
        <f>VLOOKUP($B209,label_rawdata!$A$1:$O$653,13,FALSE)</f>
        <v>714</v>
      </c>
      <c r="O209">
        <f>VLOOKUP($B209,label_rawdata!$A$1:$O$653,14,FALSE)</f>
        <v>24</v>
      </c>
      <c r="P209">
        <f>VLOOKUP($B209,label_rawdata!$A$1:$O$653,15,FALSE)</f>
        <v>16</v>
      </c>
    </row>
    <row r="210" spans="1:16" x14ac:dyDescent="0.3">
      <c r="A210" t="s">
        <v>414</v>
      </c>
      <c r="B210" t="s">
        <v>1308</v>
      </c>
      <c r="C210">
        <f>VLOOKUP($B210,label_rawdata!$A$1:$O$653,2,FALSE)</f>
        <v>2355</v>
      </c>
      <c r="D210">
        <f>VLOOKUP($B210,label_rawdata!$A$1:$O$653,3,FALSE)</f>
        <v>527</v>
      </c>
      <c r="E210">
        <f>VLOOKUP($B210,label_rawdata!$A$1:$O$653,4,FALSE)</f>
        <v>2372</v>
      </c>
      <c r="F210">
        <f>VLOOKUP($B210,label_rawdata!$A$1:$O$653,5,FALSE)</f>
        <v>526</v>
      </c>
      <c r="G210">
        <f>VLOOKUP($B210,label_rawdata!$A$1:$O$653,6,FALSE)</f>
        <v>2357</v>
      </c>
      <c r="H210">
        <f>VLOOKUP($B210,label_rawdata!$A$1:$O$653,7,FALSE)</f>
        <v>627</v>
      </c>
      <c r="I210">
        <f>VLOOKUP($B210,label_rawdata!$A$1:$O$653,8,FALSE)</f>
        <v>2372</v>
      </c>
      <c r="J210">
        <f>VLOOKUP($B210,label_rawdata!$A$1:$O$653,9,FALSE)</f>
        <v>627</v>
      </c>
      <c r="K210">
        <f>VLOOKUP($B210,label_rawdata!$A$1:$O$653,10,FALSE)</f>
        <v>2357</v>
      </c>
      <c r="L210">
        <f>VLOOKUP($B210,label_rawdata!$A$1:$O$653,11,FALSE)</f>
        <v>727</v>
      </c>
      <c r="M210">
        <f>VLOOKUP($B210,label_rawdata!$A$1:$O$653,12,FALSE)</f>
        <v>2372</v>
      </c>
      <c r="N210">
        <f>VLOOKUP($B210,label_rawdata!$A$1:$O$653,13,FALSE)</f>
        <v>727</v>
      </c>
      <c r="O210">
        <f>VLOOKUP($B210,label_rawdata!$A$1:$O$653,14,FALSE)</f>
        <v>23.5</v>
      </c>
      <c r="P210">
        <f>VLOOKUP($B210,label_rawdata!$A$1:$O$653,15,FALSE)</f>
        <v>15.666666666666666</v>
      </c>
    </row>
    <row r="211" spans="1:16" x14ac:dyDescent="0.3">
      <c r="A211" t="s">
        <v>416</v>
      </c>
      <c r="B211" t="s">
        <v>1309</v>
      </c>
      <c r="C211">
        <f>VLOOKUP($B211,label_rawdata!$A$1:$O$653,2,FALSE)</f>
        <v>2406</v>
      </c>
      <c r="D211">
        <f>VLOOKUP($B211,label_rawdata!$A$1:$O$653,3,FALSE)</f>
        <v>500</v>
      </c>
      <c r="E211">
        <f>VLOOKUP($B211,label_rawdata!$A$1:$O$653,4,FALSE)</f>
        <v>2421</v>
      </c>
      <c r="F211">
        <f>VLOOKUP($B211,label_rawdata!$A$1:$O$653,5,FALSE)</f>
        <v>500</v>
      </c>
      <c r="G211">
        <f>VLOOKUP($B211,label_rawdata!$A$1:$O$653,6,FALSE)</f>
        <v>2406</v>
      </c>
      <c r="H211">
        <f>VLOOKUP($B211,label_rawdata!$A$1:$O$653,7,FALSE)</f>
        <v>600</v>
      </c>
      <c r="I211">
        <f>VLOOKUP($B211,label_rawdata!$A$1:$O$653,8,FALSE)</f>
        <v>2421</v>
      </c>
      <c r="J211">
        <f>VLOOKUP($B211,label_rawdata!$A$1:$O$653,9,FALSE)</f>
        <v>600</v>
      </c>
      <c r="K211">
        <f>VLOOKUP($B211,label_rawdata!$A$1:$O$653,10,FALSE)</f>
        <v>2406</v>
      </c>
      <c r="L211">
        <f>VLOOKUP($B211,label_rawdata!$A$1:$O$653,11,FALSE)</f>
        <v>700</v>
      </c>
      <c r="M211">
        <f>VLOOKUP($B211,label_rawdata!$A$1:$O$653,12,FALSE)</f>
        <v>2422</v>
      </c>
      <c r="N211">
        <f>VLOOKUP($B211,label_rawdata!$A$1:$O$653,13,FALSE)</f>
        <v>700</v>
      </c>
      <c r="O211">
        <f>VLOOKUP($B211,label_rawdata!$A$1:$O$653,14,FALSE)</f>
        <v>23</v>
      </c>
      <c r="P211">
        <f>VLOOKUP($B211,label_rawdata!$A$1:$O$653,15,FALSE)</f>
        <v>15.333333333333334</v>
      </c>
    </row>
    <row r="212" spans="1:16" x14ac:dyDescent="0.3">
      <c r="A212" t="s">
        <v>418</v>
      </c>
      <c r="B212" t="s">
        <v>1310</v>
      </c>
      <c r="C212">
        <f>VLOOKUP($B212,label_rawdata!$A$1:$O$653,2,FALSE)</f>
        <v>2487</v>
      </c>
      <c r="D212">
        <f>VLOOKUP($B212,label_rawdata!$A$1:$O$653,3,FALSE)</f>
        <v>441</v>
      </c>
      <c r="E212">
        <f>VLOOKUP($B212,label_rawdata!$A$1:$O$653,4,FALSE)</f>
        <v>2504</v>
      </c>
      <c r="F212">
        <f>VLOOKUP($B212,label_rawdata!$A$1:$O$653,5,FALSE)</f>
        <v>440</v>
      </c>
      <c r="G212">
        <f>VLOOKUP($B212,label_rawdata!$A$1:$O$653,6,FALSE)</f>
        <v>2486</v>
      </c>
      <c r="H212">
        <f>VLOOKUP($B212,label_rawdata!$A$1:$O$653,7,FALSE)</f>
        <v>541</v>
      </c>
      <c r="I212">
        <f>VLOOKUP($B212,label_rawdata!$A$1:$O$653,8,FALSE)</f>
        <v>2502</v>
      </c>
      <c r="J212">
        <f>VLOOKUP($B212,label_rawdata!$A$1:$O$653,9,FALSE)</f>
        <v>541</v>
      </c>
      <c r="K212">
        <f>VLOOKUP($B212,label_rawdata!$A$1:$O$653,10,FALSE)</f>
        <v>2483</v>
      </c>
      <c r="L212">
        <f>VLOOKUP($B212,label_rawdata!$A$1:$O$653,11,FALSE)</f>
        <v>641</v>
      </c>
      <c r="M212">
        <f>VLOOKUP($B212,label_rawdata!$A$1:$O$653,12,FALSE)</f>
        <v>2499</v>
      </c>
      <c r="N212">
        <f>VLOOKUP($B212,label_rawdata!$A$1:$O$653,13,FALSE)</f>
        <v>641</v>
      </c>
      <c r="O212">
        <f>VLOOKUP($B212,label_rawdata!$A$1:$O$653,14,FALSE)</f>
        <v>24.5</v>
      </c>
      <c r="P212">
        <f>VLOOKUP($B212,label_rawdata!$A$1:$O$653,15,FALSE)</f>
        <v>16.333333333333332</v>
      </c>
    </row>
    <row r="213" spans="1:16" x14ac:dyDescent="0.3">
      <c r="A213" t="s">
        <v>419</v>
      </c>
      <c r="B213" t="s">
        <v>1311</v>
      </c>
      <c r="C213">
        <f>VLOOKUP($B213,label_rawdata!$A$1:$O$653,2,FALSE)</f>
        <v>2385</v>
      </c>
      <c r="D213">
        <f>VLOOKUP($B213,label_rawdata!$A$1:$O$653,3,FALSE)</f>
        <v>547</v>
      </c>
      <c r="E213">
        <f>VLOOKUP($B213,label_rawdata!$A$1:$O$653,4,FALSE)</f>
        <v>2401</v>
      </c>
      <c r="F213">
        <f>VLOOKUP($B213,label_rawdata!$A$1:$O$653,5,FALSE)</f>
        <v>545</v>
      </c>
      <c r="G213">
        <f>VLOOKUP($B213,label_rawdata!$A$1:$O$653,6,FALSE)</f>
        <v>2385</v>
      </c>
      <c r="H213">
        <f>VLOOKUP($B213,label_rawdata!$A$1:$O$653,7,FALSE)</f>
        <v>647</v>
      </c>
      <c r="I213">
        <f>VLOOKUP($B213,label_rawdata!$A$1:$O$653,8,FALSE)</f>
        <v>2402</v>
      </c>
      <c r="J213">
        <f>VLOOKUP($B213,label_rawdata!$A$1:$O$653,9,FALSE)</f>
        <v>647</v>
      </c>
      <c r="K213">
        <f>VLOOKUP($B213,label_rawdata!$A$1:$O$653,10,FALSE)</f>
        <v>2385</v>
      </c>
      <c r="L213">
        <f>VLOOKUP($B213,label_rawdata!$A$1:$O$653,11,FALSE)</f>
        <v>747</v>
      </c>
      <c r="M213">
        <f>VLOOKUP($B213,label_rawdata!$A$1:$O$653,12,FALSE)</f>
        <v>2401</v>
      </c>
      <c r="N213">
        <f>VLOOKUP($B213,label_rawdata!$A$1:$O$653,13,FALSE)</f>
        <v>747</v>
      </c>
      <c r="O213">
        <f>VLOOKUP($B213,label_rawdata!$A$1:$O$653,14,FALSE)</f>
        <v>24.5</v>
      </c>
      <c r="P213">
        <f>VLOOKUP($B213,label_rawdata!$A$1:$O$653,15,FALSE)</f>
        <v>16.333333333333332</v>
      </c>
    </row>
    <row r="214" spans="1:16" x14ac:dyDescent="0.3">
      <c r="A214" t="s">
        <v>421</v>
      </c>
      <c r="B214" t="s">
        <v>1312</v>
      </c>
      <c r="C214">
        <f>VLOOKUP($B214,label_rawdata!$A$1:$O$653,2,FALSE)</f>
        <v>2369</v>
      </c>
      <c r="D214">
        <f>VLOOKUP($B214,label_rawdata!$A$1:$O$653,3,FALSE)</f>
        <v>433</v>
      </c>
      <c r="E214">
        <f>VLOOKUP($B214,label_rawdata!$A$1:$O$653,4,FALSE)</f>
        <v>2385</v>
      </c>
      <c r="F214">
        <f>VLOOKUP($B214,label_rawdata!$A$1:$O$653,5,FALSE)</f>
        <v>432</v>
      </c>
      <c r="G214">
        <f>VLOOKUP($B214,label_rawdata!$A$1:$O$653,6,FALSE)</f>
        <v>2369</v>
      </c>
      <c r="H214">
        <f>VLOOKUP($B214,label_rawdata!$A$1:$O$653,7,FALSE)</f>
        <v>533</v>
      </c>
      <c r="I214">
        <f>VLOOKUP($B214,label_rawdata!$A$1:$O$653,8,FALSE)</f>
        <v>2387</v>
      </c>
      <c r="J214">
        <f>VLOOKUP($B214,label_rawdata!$A$1:$O$653,9,FALSE)</f>
        <v>533</v>
      </c>
      <c r="K214">
        <f>VLOOKUP($B214,label_rawdata!$A$1:$O$653,10,FALSE)</f>
        <v>2369</v>
      </c>
      <c r="L214">
        <f>VLOOKUP($B214,label_rawdata!$A$1:$O$653,11,FALSE)</f>
        <v>633</v>
      </c>
      <c r="M214">
        <f>VLOOKUP($B214,label_rawdata!$A$1:$O$653,12,FALSE)</f>
        <v>2386</v>
      </c>
      <c r="N214">
        <f>VLOOKUP($B214,label_rawdata!$A$1:$O$653,13,FALSE)</f>
        <v>633</v>
      </c>
      <c r="O214">
        <f>VLOOKUP($B214,label_rawdata!$A$1:$O$653,14,FALSE)</f>
        <v>25.5</v>
      </c>
      <c r="P214">
        <f>VLOOKUP($B214,label_rawdata!$A$1:$O$653,15,FALSE)</f>
        <v>17</v>
      </c>
    </row>
    <row r="215" spans="1:16" x14ac:dyDescent="0.3">
      <c r="A215" t="s">
        <v>423</v>
      </c>
      <c r="B215" t="s">
        <v>1313</v>
      </c>
      <c r="C215">
        <f>VLOOKUP($B215,label_rawdata!$A$1:$O$653,2,FALSE)</f>
        <v>2340</v>
      </c>
      <c r="D215">
        <f>VLOOKUP($B215,label_rawdata!$A$1:$O$653,3,FALSE)</f>
        <v>417</v>
      </c>
      <c r="E215">
        <f>VLOOKUP($B215,label_rawdata!$A$1:$O$653,4,FALSE)</f>
        <v>2353</v>
      </c>
      <c r="F215">
        <f>VLOOKUP($B215,label_rawdata!$A$1:$O$653,5,FALSE)</f>
        <v>417</v>
      </c>
      <c r="G215">
        <f>VLOOKUP($B215,label_rawdata!$A$1:$O$653,6,FALSE)</f>
        <v>2340</v>
      </c>
      <c r="H215">
        <f>VLOOKUP($B215,label_rawdata!$A$1:$O$653,7,FALSE)</f>
        <v>517</v>
      </c>
      <c r="I215">
        <f>VLOOKUP($B215,label_rawdata!$A$1:$O$653,8,FALSE)</f>
        <v>2355</v>
      </c>
      <c r="J215">
        <f>VLOOKUP($B215,label_rawdata!$A$1:$O$653,9,FALSE)</f>
        <v>517</v>
      </c>
      <c r="K215">
        <f>VLOOKUP($B215,label_rawdata!$A$1:$O$653,10,FALSE)</f>
        <v>2342</v>
      </c>
      <c r="L215">
        <f>VLOOKUP($B215,label_rawdata!$A$1:$O$653,11,FALSE)</f>
        <v>617</v>
      </c>
      <c r="M215">
        <f>VLOOKUP($B215,label_rawdata!$A$1:$O$653,12,FALSE)</f>
        <v>2357</v>
      </c>
      <c r="N215">
        <f>VLOOKUP($B215,label_rawdata!$A$1:$O$653,13,FALSE)</f>
        <v>617</v>
      </c>
      <c r="O215">
        <f>VLOOKUP($B215,label_rawdata!$A$1:$O$653,14,FALSE)</f>
        <v>21.5</v>
      </c>
      <c r="P215">
        <f>VLOOKUP($B215,label_rawdata!$A$1:$O$653,15,FALSE)</f>
        <v>14.333333333333334</v>
      </c>
    </row>
    <row r="216" spans="1:16" x14ac:dyDescent="0.3">
      <c r="A216" t="s">
        <v>425</v>
      </c>
      <c r="B216" t="s">
        <v>1314</v>
      </c>
      <c r="C216">
        <f>VLOOKUP($B216,label_rawdata!$A$1:$O$653,2,FALSE)</f>
        <v>2385</v>
      </c>
      <c r="D216">
        <f>VLOOKUP($B216,label_rawdata!$A$1:$O$653,3,FALSE)</f>
        <v>521</v>
      </c>
      <c r="E216">
        <f>VLOOKUP($B216,label_rawdata!$A$1:$O$653,4,FALSE)</f>
        <v>2404</v>
      </c>
      <c r="F216">
        <f>VLOOKUP($B216,label_rawdata!$A$1:$O$653,5,FALSE)</f>
        <v>521</v>
      </c>
      <c r="G216">
        <f>VLOOKUP($B216,label_rawdata!$A$1:$O$653,6,FALSE)</f>
        <v>2386</v>
      </c>
      <c r="H216">
        <f>VLOOKUP($B216,label_rawdata!$A$1:$O$653,7,FALSE)</f>
        <v>621</v>
      </c>
      <c r="I216">
        <f>VLOOKUP($B216,label_rawdata!$A$1:$O$653,8,FALSE)</f>
        <v>2405</v>
      </c>
      <c r="J216">
        <f>VLOOKUP($B216,label_rawdata!$A$1:$O$653,9,FALSE)</f>
        <v>621</v>
      </c>
      <c r="K216">
        <f>VLOOKUP($B216,label_rawdata!$A$1:$O$653,10,FALSE)</f>
        <v>2386</v>
      </c>
      <c r="L216">
        <f>VLOOKUP($B216,label_rawdata!$A$1:$O$653,11,FALSE)</f>
        <v>721</v>
      </c>
      <c r="M216">
        <f>VLOOKUP($B216,label_rawdata!$A$1:$O$653,12,FALSE)</f>
        <v>2404</v>
      </c>
      <c r="N216">
        <f>VLOOKUP($B216,label_rawdata!$A$1:$O$653,13,FALSE)</f>
        <v>721</v>
      </c>
      <c r="O216">
        <f>VLOOKUP($B216,label_rawdata!$A$1:$O$653,14,FALSE)</f>
        <v>28</v>
      </c>
      <c r="P216">
        <f>VLOOKUP($B216,label_rawdata!$A$1:$O$653,15,FALSE)</f>
        <v>18.666666666666668</v>
      </c>
    </row>
    <row r="217" spans="1:16" x14ac:dyDescent="0.3">
      <c r="A217" t="s">
        <v>427</v>
      </c>
      <c r="B217" t="s">
        <v>1315</v>
      </c>
      <c r="C217">
        <f>VLOOKUP($B217,label_rawdata!$A$1:$O$653,2,FALSE)</f>
        <v>2401</v>
      </c>
      <c r="D217">
        <f>VLOOKUP($B217,label_rawdata!$A$1:$O$653,3,FALSE)</f>
        <v>524</v>
      </c>
      <c r="E217">
        <f>VLOOKUP($B217,label_rawdata!$A$1:$O$653,4,FALSE)</f>
        <v>2417</v>
      </c>
      <c r="F217">
        <f>VLOOKUP($B217,label_rawdata!$A$1:$O$653,5,FALSE)</f>
        <v>523</v>
      </c>
      <c r="G217">
        <f>VLOOKUP($B217,label_rawdata!$A$1:$O$653,6,FALSE)</f>
        <v>2401</v>
      </c>
      <c r="H217">
        <f>VLOOKUP($B217,label_rawdata!$A$1:$O$653,7,FALSE)</f>
        <v>624</v>
      </c>
      <c r="I217">
        <f>VLOOKUP($B217,label_rawdata!$A$1:$O$653,8,FALSE)</f>
        <v>2417</v>
      </c>
      <c r="J217">
        <f>VLOOKUP($B217,label_rawdata!$A$1:$O$653,9,FALSE)</f>
        <v>624</v>
      </c>
      <c r="K217">
        <f>VLOOKUP($B217,label_rawdata!$A$1:$O$653,10,FALSE)</f>
        <v>2401</v>
      </c>
      <c r="L217">
        <f>VLOOKUP($B217,label_rawdata!$A$1:$O$653,11,FALSE)</f>
        <v>724</v>
      </c>
      <c r="M217">
        <f>VLOOKUP($B217,label_rawdata!$A$1:$O$653,12,FALSE)</f>
        <v>2418</v>
      </c>
      <c r="N217">
        <f>VLOOKUP($B217,label_rawdata!$A$1:$O$653,13,FALSE)</f>
        <v>724</v>
      </c>
      <c r="O217">
        <f>VLOOKUP($B217,label_rawdata!$A$1:$O$653,14,FALSE)</f>
        <v>24.5</v>
      </c>
      <c r="P217">
        <f>VLOOKUP($B217,label_rawdata!$A$1:$O$653,15,FALSE)</f>
        <v>16.333333333333332</v>
      </c>
    </row>
    <row r="218" spans="1:16" x14ac:dyDescent="0.3">
      <c r="A218" t="s">
        <v>429</v>
      </c>
      <c r="B218" t="s">
        <v>1316</v>
      </c>
      <c r="C218">
        <f>VLOOKUP($B218,label_rawdata!$A$1:$O$653,2,FALSE)</f>
        <v>2363</v>
      </c>
      <c r="D218">
        <f>VLOOKUP($B218,label_rawdata!$A$1:$O$653,3,FALSE)</f>
        <v>525</v>
      </c>
      <c r="E218">
        <f>VLOOKUP($B218,label_rawdata!$A$1:$O$653,4,FALSE)</f>
        <v>2381</v>
      </c>
      <c r="F218">
        <f>VLOOKUP($B218,label_rawdata!$A$1:$O$653,5,FALSE)</f>
        <v>525</v>
      </c>
      <c r="G218">
        <f>VLOOKUP($B218,label_rawdata!$A$1:$O$653,6,FALSE)</f>
        <v>2366</v>
      </c>
      <c r="H218">
        <f>VLOOKUP($B218,label_rawdata!$A$1:$O$653,7,FALSE)</f>
        <v>625</v>
      </c>
      <c r="I218">
        <f>VLOOKUP($B218,label_rawdata!$A$1:$O$653,8,FALSE)</f>
        <v>2382</v>
      </c>
      <c r="J218">
        <f>VLOOKUP($B218,label_rawdata!$A$1:$O$653,9,FALSE)</f>
        <v>625</v>
      </c>
      <c r="K218">
        <f>VLOOKUP($B218,label_rawdata!$A$1:$O$653,10,FALSE)</f>
        <v>2366</v>
      </c>
      <c r="L218">
        <f>VLOOKUP($B218,label_rawdata!$A$1:$O$653,11,FALSE)</f>
        <v>725</v>
      </c>
      <c r="M218">
        <f>VLOOKUP($B218,label_rawdata!$A$1:$O$653,12,FALSE)</f>
        <v>2384</v>
      </c>
      <c r="N218">
        <f>VLOOKUP($B218,label_rawdata!$A$1:$O$653,13,FALSE)</f>
        <v>725</v>
      </c>
      <c r="O218">
        <f>VLOOKUP($B218,label_rawdata!$A$1:$O$653,14,FALSE)</f>
        <v>26</v>
      </c>
      <c r="P218">
        <f>VLOOKUP($B218,label_rawdata!$A$1:$O$653,15,FALSE)</f>
        <v>17.333333333333332</v>
      </c>
    </row>
    <row r="219" spans="1:16" x14ac:dyDescent="0.3">
      <c r="A219" t="s">
        <v>431</v>
      </c>
      <c r="B219" t="s">
        <v>1317</v>
      </c>
      <c r="C219">
        <f>VLOOKUP($B219,label_rawdata!$A$1:$O$653,2,FALSE)</f>
        <v>2432</v>
      </c>
      <c r="D219">
        <f>VLOOKUP($B219,label_rawdata!$A$1:$O$653,3,FALSE)</f>
        <v>448</v>
      </c>
      <c r="E219">
        <f>VLOOKUP($B219,label_rawdata!$A$1:$O$653,4,FALSE)</f>
        <v>2445</v>
      </c>
      <c r="F219">
        <f>VLOOKUP($B219,label_rawdata!$A$1:$O$653,5,FALSE)</f>
        <v>447</v>
      </c>
      <c r="G219">
        <f>VLOOKUP($B219,label_rawdata!$A$1:$O$653,6,FALSE)</f>
        <v>2432</v>
      </c>
      <c r="H219">
        <f>VLOOKUP($B219,label_rawdata!$A$1:$O$653,7,FALSE)</f>
        <v>548</v>
      </c>
      <c r="I219">
        <f>VLOOKUP($B219,label_rawdata!$A$1:$O$653,8,FALSE)</f>
        <v>2446</v>
      </c>
      <c r="J219">
        <f>VLOOKUP($B219,label_rawdata!$A$1:$O$653,9,FALSE)</f>
        <v>548</v>
      </c>
      <c r="K219">
        <f>VLOOKUP($B219,label_rawdata!$A$1:$O$653,10,FALSE)</f>
        <v>2432</v>
      </c>
      <c r="L219">
        <f>VLOOKUP($B219,label_rawdata!$A$1:$O$653,11,FALSE)</f>
        <v>648</v>
      </c>
      <c r="M219">
        <f>VLOOKUP($B219,label_rawdata!$A$1:$O$653,12,FALSE)</f>
        <v>2446</v>
      </c>
      <c r="N219">
        <f>VLOOKUP($B219,label_rawdata!$A$1:$O$653,13,FALSE)</f>
        <v>648</v>
      </c>
      <c r="O219">
        <f>VLOOKUP($B219,label_rawdata!$A$1:$O$653,14,FALSE)</f>
        <v>20.5</v>
      </c>
      <c r="P219">
        <f>VLOOKUP($B219,label_rawdata!$A$1:$O$653,15,FALSE)</f>
        <v>13.666666666666666</v>
      </c>
    </row>
    <row r="220" spans="1:16" x14ac:dyDescent="0.3">
      <c r="A220" t="s">
        <v>433</v>
      </c>
      <c r="B220" t="s">
        <v>1318</v>
      </c>
      <c r="C220">
        <f>VLOOKUP($B220,label_rawdata!$A$1:$O$653,2,FALSE)</f>
        <v>2497</v>
      </c>
      <c r="D220">
        <f>VLOOKUP($B220,label_rawdata!$A$1:$O$653,3,FALSE)</f>
        <v>491</v>
      </c>
      <c r="E220">
        <f>VLOOKUP($B220,label_rawdata!$A$1:$O$653,4,FALSE)</f>
        <v>2513</v>
      </c>
      <c r="F220">
        <f>VLOOKUP($B220,label_rawdata!$A$1:$O$653,5,FALSE)</f>
        <v>486</v>
      </c>
      <c r="G220">
        <f>VLOOKUP($B220,label_rawdata!$A$1:$O$653,6,FALSE)</f>
        <v>2497</v>
      </c>
      <c r="H220">
        <f>VLOOKUP($B220,label_rawdata!$A$1:$O$653,7,FALSE)</f>
        <v>591</v>
      </c>
      <c r="I220">
        <f>VLOOKUP($B220,label_rawdata!$A$1:$O$653,8,FALSE)</f>
        <v>2514</v>
      </c>
      <c r="J220">
        <f>VLOOKUP($B220,label_rawdata!$A$1:$O$653,9,FALSE)</f>
        <v>591</v>
      </c>
      <c r="K220">
        <f>VLOOKUP($B220,label_rawdata!$A$1:$O$653,10,FALSE)</f>
        <v>2495</v>
      </c>
      <c r="L220">
        <f>VLOOKUP($B220,label_rawdata!$A$1:$O$653,11,FALSE)</f>
        <v>691</v>
      </c>
      <c r="M220">
        <f>VLOOKUP($B220,label_rawdata!$A$1:$O$653,12,FALSE)</f>
        <v>2514</v>
      </c>
      <c r="N220">
        <f>VLOOKUP($B220,label_rawdata!$A$1:$O$653,13,FALSE)</f>
        <v>691</v>
      </c>
      <c r="O220">
        <f>VLOOKUP($B220,label_rawdata!$A$1:$O$653,14,FALSE)</f>
        <v>26</v>
      </c>
      <c r="P220">
        <f>VLOOKUP($B220,label_rawdata!$A$1:$O$653,15,FALSE)</f>
        <v>17.333333333333332</v>
      </c>
    </row>
    <row r="221" spans="1:16" x14ac:dyDescent="0.3">
      <c r="A221" t="s">
        <v>435</v>
      </c>
      <c r="B221" t="s">
        <v>1319</v>
      </c>
      <c r="C221">
        <f>VLOOKUP($B221,label_rawdata!$A$1:$O$653,2,FALSE)</f>
        <v>2494</v>
      </c>
      <c r="D221">
        <f>VLOOKUP($B221,label_rawdata!$A$1:$O$653,3,FALSE)</f>
        <v>369</v>
      </c>
      <c r="E221">
        <f>VLOOKUP($B221,label_rawdata!$A$1:$O$653,4,FALSE)</f>
        <v>2504</v>
      </c>
      <c r="F221">
        <f>VLOOKUP($B221,label_rawdata!$A$1:$O$653,5,FALSE)</f>
        <v>368</v>
      </c>
      <c r="G221">
        <f>VLOOKUP($B221,label_rawdata!$A$1:$O$653,6,FALSE)</f>
        <v>2494</v>
      </c>
      <c r="H221">
        <f>VLOOKUP($B221,label_rawdata!$A$1:$O$653,7,FALSE)</f>
        <v>469</v>
      </c>
      <c r="I221">
        <f>VLOOKUP($B221,label_rawdata!$A$1:$O$653,8,FALSE)</f>
        <v>2508</v>
      </c>
      <c r="J221">
        <f>VLOOKUP($B221,label_rawdata!$A$1:$O$653,9,FALSE)</f>
        <v>469</v>
      </c>
      <c r="K221">
        <f>VLOOKUP($B221,label_rawdata!$A$1:$O$653,10,FALSE)</f>
        <v>2494</v>
      </c>
      <c r="L221">
        <f>VLOOKUP($B221,label_rawdata!$A$1:$O$653,11,FALSE)</f>
        <v>569</v>
      </c>
      <c r="M221">
        <f>VLOOKUP($B221,label_rawdata!$A$1:$O$653,12,FALSE)</f>
        <v>2509</v>
      </c>
      <c r="N221">
        <f>VLOOKUP($B221,label_rawdata!$A$1:$O$653,13,FALSE)</f>
        <v>569</v>
      </c>
      <c r="O221">
        <f>VLOOKUP($B221,label_rawdata!$A$1:$O$653,14,FALSE)</f>
        <v>19.5</v>
      </c>
      <c r="P221">
        <f>VLOOKUP($B221,label_rawdata!$A$1:$O$653,15,FALSE)</f>
        <v>13</v>
      </c>
    </row>
    <row r="222" spans="1:16" x14ac:dyDescent="0.3">
      <c r="A222" t="s">
        <v>437</v>
      </c>
      <c r="B222" t="s">
        <v>1320</v>
      </c>
      <c r="C222">
        <f>VLOOKUP($B222,label_rawdata!$A$1:$O$653,2,FALSE)</f>
        <v>2545</v>
      </c>
      <c r="D222">
        <f>VLOOKUP($B222,label_rawdata!$A$1:$O$653,3,FALSE)</f>
        <v>502</v>
      </c>
      <c r="E222">
        <f>VLOOKUP($B222,label_rawdata!$A$1:$O$653,4,FALSE)</f>
        <v>2558</v>
      </c>
      <c r="F222">
        <f>VLOOKUP($B222,label_rawdata!$A$1:$O$653,5,FALSE)</f>
        <v>501</v>
      </c>
      <c r="G222">
        <f>VLOOKUP($B222,label_rawdata!$A$1:$O$653,6,FALSE)</f>
        <v>2545</v>
      </c>
      <c r="H222">
        <f>VLOOKUP($B222,label_rawdata!$A$1:$O$653,7,FALSE)</f>
        <v>602</v>
      </c>
      <c r="I222">
        <f>VLOOKUP($B222,label_rawdata!$A$1:$O$653,8,FALSE)</f>
        <v>2558</v>
      </c>
      <c r="J222">
        <f>VLOOKUP($B222,label_rawdata!$A$1:$O$653,9,FALSE)</f>
        <v>602</v>
      </c>
      <c r="K222">
        <f>VLOOKUP($B222,label_rawdata!$A$1:$O$653,10,FALSE)</f>
        <v>2545</v>
      </c>
      <c r="L222">
        <f>VLOOKUP($B222,label_rawdata!$A$1:$O$653,11,FALSE)</f>
        <v>702</v>
      </c>
      <c r="M222">
        <f>VLOOKUP($B222,label_rawdata!$A$1:$O$653,12,FALSE)</f>
        <v>2556</v>
      </c>
      <c r="N222">
        <f>VLOOKUP($B222,label_rawdata!$A$1:$O$653,13,FALSE)</f>
        <v>702</v>
      </c>
      <c r="O222">
        <f>VLOOKUP($B222,label_rawdata!$A$1:$O$653,14,FALSE)</f>
        <v>18.5</v>
      </c>
      <c r="P222">
        <f>VLOOKUP($B222,label_rawdata!$A$1:$O$653,15,FALSE)</f>
        <v>12.333333333333334</v>
      </c>
    </row>
    <row r="223" spans="1:16" x14ac:dyDescent="0.3">
      <c r="A223" t="s">
        <v>439</v>
      </c>
      <c r="B223" t="s">
        <v>1321</v>
      </c>
      <c r="C223">
        <f>VLOOKUP($B223,label_rawdata!$A$1:$O$653,2,FALSE)</f>
        <v>2476</v>
      </c>
      <c r="D223">
        <f>VLOOKUP($B223,label_rawdata!$A$1:$O$653,3,FALSE)</f>
        <v>467</v>
      </c>
      <c r="E223">
        <f>VLOOKUP($B223,label_rawdata!$A$1:$O$653,4,FALSE)</f>
        <v>2491</v>
      </c>
      <c r="F223">
        <f>VLOOKUP($B223,label_rawdata!$A$1:$O$653,5,FALSE)</f>
        <v>465</v>
      </c>
      <c r="G223">
        <f>VLOOKUP($B223,label_rawdata!$A$1:$O$653,6,FALSE)</f>
        <v>2478</v>
      </c>
      <c r="H223">
        <f>VLOOKUP($B223,label_rawdata!$A$1:$O$653,7,FALSE)</f>
        <v>567</v>
      </c>
      <c r="I223">
        <f>VLOOKUP($B223,label_rawdata!$A$1:$O$653,8,FALSE)</f>
        <v>2492</v>
      </c>
      <c r="J223">
        <f>VLOOKUP($B223,label_rawdata!$A$1:$O$653,9,FALSE)</f>
        <v>567</v>
      </c>
      <c r="K223">
        <f>VLOOKUP($B223,label_rawdata!$A$1:$O$653,10,FALSE)</f>
        <v>2478</v>
      </c>
      <c r="L223">
        <f>VLOOKUP($B223,label_rawdata!$A$1:$O$653,11,FALSE)</f>
        <v>667</v>
      </c>
      <c r="M223">
        <f>VLOOKUP($B223,label_rawdata!$A$1:$O$653,12,FALSE)</f>
        <v>2492</v>
      </c>
      <c r="N223">
        <f>VLOOKUP($B223,label_rawdata!$A$1:$O$653,13,FALSE)</f>
        <v>667</v>
      </c>
      <c r="O223">
        <f>VLOOKUP($B223,label_rawdata!$A$1:$O$653,14,FALSE)</f>
        <v>21.5</v>
      </c>
      <c r="P223">
        <f>VLOOKUP($B223,label_rawdata!$A$1:$O$653,15,FALSE)</f>
        <v>14.333333333333334</v>
      </c>
    </row>
    <row r="224" spans="1:16" x14ac:dyDescent="0.3">
      <c r="A224" t="s">
        <v>441</v>
      </c>
      <c r="B224" t="s">
        <v>1322</v>
      </c>
      <c r="C224">
        <f>VLOOKUP($B224,label_rawdata!$A$1:$O$653,2,FALSE)</f>
        <v>2486</v>
      </c>
      <c r="D224">
        <f>VLOOKUP($B224,label_rawdata!$A$1:$O$653,3,FALSE)</f>
        <v>505</v>
      </c>
      <c r="E224">
        <f>VLOOKUP($B224,label_rawdata!$A$1:$O$653,4,FALSE)</f>
        <v>2501</v>
      </c>
      <c r="F224">
        <f>VLOOKUP($B224,label_rawdata!$A$1:$O$653,5,FALSE)</f>
        <v>505</v>
      </c>
      <c r="G224">
        <f>VLOOKUP($B224,label_rawdata!$A$1:$O$653,6,FALSE)</f>
        <v>2486</v>
      </c>
      <c r="H224">
        <f>VLOOKUP($B224,label_rawdata!$A$1:$O$653,7,FALSE)</f>
        <v>605</v>
      </c>
      <c r="I224">
        <f>VLOOKUP($B224,label_rawdata!$A$1:$O$653,8,FALSE)</f>
        <v>2504</v>
      </c>
      <c r="J224">
        <f>VLOOKUP($B224,label_rawdata!$A$1:$O$653,9,FALSE)</f>
        <v>605</v>
      </c>
      <c r="K224">
        <f>VLOOKUP($B224,label_rawdata!$A$1:$O$653,10,FALSE)</f>
        <v>2488</v>
      </c>
      <c r="L224">
        <f>VLOOKUP($B224,label_rawdata!$A$1:$O$653,11,FALSE)</f>
        <v>705</v>
      </c>
      <c r="M224">
        <f>VLOOKUP($B224,label_rawdata!$A$1:$O$653,12,FALSE)</f>
        <v>2504</v>
      </c>
      <c r="N224">
        <f>VLOOKUP($B224,label_rawdata!$A$1:$O$653,13,FALSE)</f>
        <v>705</v>
      </c>
      <c r="O224">
        <f>VLOOKUP($B224,label_rawdata!$A$1:$O$653,14,FALSE)</f>
        <v>24.5</v>
      </c>
      <c r="P224">
        <f>VLOOKUP($B224,label_rawdata!$A$1:$O$653,15,FALSE)</f>
        <v>16.333333333333332</v>
      </c>
    </row>
    <row r="225" spans="1:16" x14ac:dyDescent="0.3">
      <c r="A225" t="s">
        <v>443</v>
      </c>
      <c r="B225" t="s">
        <v>1323</v>
      </c>
      <c r="C225">
        <f>VLOOKUP($B225,label_rawdata!$A$1:$O$653,2,FALSE)</f>
        <v>2437</v>
      </c>
      <c r="D225">
        <f>VLOOKUP($B225,label_rawdata!$A$1:$O$653,3,FALSE)</f>
        <v>521</v>
      </c>
      <c r="E225">
        <f>VLOOKUP($B225,label_rawdata!$A$1:$O$653,4,FALSE)</f>
        <v>2451</v>
      </c>
      <c r="F225">
        <f>VLOOKUP($B225,label_rawdata!$A$1:$O$653,5,FALSE)</f>
        <v>518</v>
      </c>
      <c r="G225">
        <f>VLOOKUP($B225,label_rawdata!$A$1:$O$653,6,FALSE)</f>
        <v>2437</v>
      </c>
      <c r="H225">
        <f>VLOOKUP($B225,label_rawdata!$A$1:$O$653,7,FALSE)</f>
        <v>621</v>
      </c>
      <c r="I225">
        <f>VLOOKUP($B225,label_rawdata!$A$1:$O$653,8,FALSE)</f>
        <v>2451</v>
      </c>
      <c r="J225">
        <f>VLOOKUP($B225,label_rawdata!$A$1:$O$653,9,FALSE)</f>
        <v>621</v>
      </c>
      <c r="K225">
        <f>VLOOKUP($B225,label_rawdata!$A$1:$O$653,10,FALSE)</f>
        <v>2437</v>
      </c>
      <c r="L225">
        <f>VLOOKUP($B225,label_rawdata!$A$1:$O$653,11,FALSE)</f>
        <v>721</v>
      </c>
      <c r="M225">
        <f>VLOOKUP($B225,label_rawdata!$A$1:$O$653,12,FALSE)</f>
        <v>2451</v>
      </c>
      <c r="N225">
        <f>VLOOKUP($B225,label_rawdata!$A$1:$O$653,13,FALSE)</f>
        <v>721</v>
      </c>
      <c r="O225">
        <f>VLOOKUP($B225,label_rawdata!$A$1:$O$653,14,FALSE)</f>
        <v>21</v>
      </c>
      <c r="P225">
        <f>VLOOKUP($B225,label_rawdata!$A$1:$O$653,15,FALSE)</f>
        <v>14</v>
      </c>
    </row>
    <row r="226" spans="1:16" x14ac:dyDescent="0.3">
      <c r="A226" t="s">
        <v>445</v>
      </c>
      <c r="B226" t="s">
        <v>1324</v>
      </c>
      <c r="C226">
        <f>VLOOKUP($B226,label_rawdata!$A$1:$O$653,2,FALSE)</f>
        <v>2452</v>
      </c>
      <c r="D226">
        <f>VLOOKUP($B226,label_rawdata!$A$1:$O$653,3,FALSE)</f>
        <v>510</v>
      </c>
      <c r="E226">
        <f>VLOOKUP($B226,label_rawdata!$A$1:$O$653,4,FALSE)</f>
        <v>2465</v>
      </c>
      <c r="F226">
        <f>VLOOKUP($B226,label_rawdata!$A$1:$O$653,5,FALSE)</f>
        <v>509</v>
      </c>
      <c r="G226">
        <f>VLOOKUP($B226,label_rawdata!$A$1:$O$653,6,FALSE)</f>
        <v>2452</v>
      </c>
      <c r="H226">
        <f>VLOOKUP($B226,label_rawdata!$A$1:$O$653,7,FALSE)</f>
        <v>610</v>
      </c>
      <c r="I226">
        <f>VLOOKUP($B226,label_rawdata!$A$1:$O$653,8,FALSE)</f>
        <v>2468</v>
      </c>
      <c r="J226">
        <f>VLOOKUP($B226,label_rawdata!$A$1:$O$653,9,FALSE)</f>
        <v>610</v>
      </c>
      <c r="K226">
        <f>VLOOKUP($B226,label_rawdata!$A$1:$O$653,10,FALSE)</f>
        <v>2452</v>
      </c>
      <c r="L226">
        <f>VLOOKUP($B226,label_rawdata!$A$1:$O$653,11,FALSE)</f>
        <v>710</v>
      </c>
      <c r="M226">
        <f>VLOOKUP($B226,label_rawdata!$A$1:$O$653,12,FALSE)</f>
        <v>2469</v>
      </c>
      <c r="N226">
        <f>VLOOKUP($B226,label_rawdata!$A$1:$O$653,13,FALSE)</f>
        <v>710</v>
      </c>
      <c r="O226">
        <f>VLOOKUP($B226,label_rawdata!$A$1:$O$653,14,FALSE)</f>
        <v>23</v>
      </c>
      <c r="P226">
        <f>VLOOKUP($B226,label_rawdata!$A$1:$O$653,15,FALSE)</f>
        <v>15.333333333333334</v>
      </c>
    </row>
    <row r="227" spans="1:16" x14ac:dyDescent="0.3">
      <c r="A227" t="s">
        <v>447</v>
      </c>
      <c r="B227" t="s">
        <v>1325</v>
      </c>
      <c r="C227">
        <f>VLOOKUP($B227,label_rawdata!$A$1:$O$653,2,FALSE)</f>
        <v>2476</v>
      </c>
      <c r="D227">
        <f>VLOOKUP($B227,label_rawdata!$A$1:$O$653,3,FALSE)</f>
        <v>462</v>
      </c>
      <c r="E227">
        <f>VLOOKUP($B227,label_rawdata!$A$1:$O$653,4,FALSE)</f>
        <v>2489</v>
      </c>
      <c r="F227">
        <f>VLOOKUP($B227,label_rawdata!$A$1:$O$653,5,FALSE)</f>
        <v>461</v>
      </c>
      <c r="G227">
        <f>VLOOKUP($B227,label_rawdata!$A$1:$O$653,6,FALSE)</f>
        <v>2476</v>
      </c>
      <c r="H227">
        <f>VLOOKUP($B227,label_rawdata!$A$1:$O$653,7,FALSE)</f>
        <v>562</v>
      </c>
      <c r="I227">
        <f>VLOOKUP($B227,label_rawdata!$A$1:$O$653,8,FALSE)</f>
        <v>2491</v>
      </c>
      <c r="J227">
        <f>VLOOKUP($B227,label_rawdata!$A$1:$O$653,9,FALSE)</f>
        <v>562</v>
      </c>
      <c r="K227">
        <f>VLOOKUP($B227,label_rawdata!$A$1:$O$653,10,FALSE)</f>
        <v>2476</v>
      </c>
      <c r="L227">
        <f>VLOOKUP($B227,label_rawdata!$A$1:$O$653,11,FALSE)</f>
        <v>662</v>
      </c>
      <c r="M227">
        <f>VLOOKUP($B227,label_rawdata!$A$1:$O$653,12,FALSE)</f>
        <v>2493</v>
      </c>
      <c r="N227">
        <f>VLOOKUP($B227,label_rawdata!$A$1:$O$653,13,FALSE)</f>
        <v>662</v>
      </c>
      <c r="O227">
        <f>VLOOKUP($B227,label_rawdata!$A$1:$O$653,14,FALSE)</f>
        <v>22.5</v>
      </c>
      <c r="P227">
        <f>VLOOKUP($B227,label_rawdata!$A$1:$O$653,15,FALSE)</f>
        <v>15</v>
      </c>
    </row>
    <row r="228" spans="1:16" x14ac:dyDescent="0.3">
      <c r="A228" t="s">
        <v>449</v>
      </c>
      <c r="B228" t="s">
        <v>1326</v>
      </c>
      <c r="C228">
        <f>VLOOKUP($B228,label_rawdata!$A$1:$O$653,2,FALSE)</f>
        <v>2480</v>
      </c>
      <c r="D228">
        <f>VLOOKUP($B228,label_rawdata!$A$1:$O$653,3,FALSE)</f>
        <v>468</v>
      </c>
      <c r="E228">
        <f>VLOOKUP($B228,label_rawdata!$A$1:$O$653,4,FALSE)</f>
        <v>2495</v>
      </c>
      <c r="F228">
        <f>VLOOKUP($B228,label_rawdata!$A$1:$O$653,5,FALSE)</f>
        <v>468</v>
      </c>
      <c r="G228">
        <f>VLOOKUP($B228,label_rawdata!$A$1:$O$653,6,FALSE)</f>
        <v>2480</v>
      </c>
      <c r="H228">
        <f>VLOOKUP($B228,label_rawdata!$A$1:$O$653,7,FALSE)</f>
        <v>568</v>
      </c>
      <c r="I228">
        <f>VLOOKUP($B228,label_rawdata!$A$1:$O$653,8,FALSE)</f>
        <v>2496</v>
      </c>
      <c r="J228">
        <f>VLOOKUP($B228,label_rawdata!$A$1:$O$653,9,FALSE)</f>
        <v>568</v>
      </c>
      <c r="K228">
        <f>VLOOKUP($B228,label_rawdata!$A$1:$O$653,10,FALSE)</f>
        <v>2481</v>
      </c>
      <c r="L228">
        <f>VLOOKUP($B228,label_rawdata!$A$1:$O$653,11,FALSE)</f>
        <v>668</v>
      </c>
      <c r="M228">
        <f>VLOOKUP($B228,label_rawdata!$A$1:$O$653,12,FALSE)</f>
        <v>2498</v>
      </c>
      <c r="N228">
        <f>VLOOKUP($B228,label_rawdata!$A$1:$O$653,13,FALSE)</f>
        <v>668</v>
      </c>
      <c r="O228">
        <f>VLOOKUP($B228,label_rawdata!$A$1:$O$653,14,FALSE)</f>
        <v>24</v>
      </c>
      <c r="P228">
        <f>VLOOKUP($B228,label_rawdata!$A$1:$O$653,15,FALSE)</f>
        <v>16</v>
      </c>
    </row>
    <row r="229" spans="1:16" x14ac:dyDescent="0.3">
      <c r="A229" t="s">
        <v>451</v>
      </c>
      <c r="B229" t="s">
        <v>1327</v>
      </c>
      <c r="C229">
        <f>VLOOKUP($B229,label_rawdata!$A$1:$O$653,2,FALSE)</f>
        <v>2541</v>
      </c>
      <c r="D229">
        <f>VLOOKUP($B229,label_rawdata!$A$1:$O$653,3,FALSE)</f>
        <v>521</v>
      </c>
      <c r="E229">
        <f>VLOOKUP($B229,label_rawdata!$A$1:$O$653,4,FALSE)</f>
        <v>2557</v>
      </c>
      <c r="F229">
        <f>VLOOKUP($B229,label_rawdata!$A$1:$O$653,5,FALSE)</f>
        <v>521</v>
      </c>
      <c r="G229">
        <f>VLOOKUP($B229,label_rawdata!$A$1:$O$653,6,FALSE)</f>
        <v>2541</v>
      </c>
      <c r="H229">
        <f>VLOOKUP($B229,label_rawdata!$A$1:$O$653,7,FALSE)</f>
        <v>621</v>
      </c>
      <c r="I229">
        <f>VLOOKUP($B229,label_rawdata!$A$1:$O$653,8,FALSE)</f>
        <v>2557</v>
      </c>
      <c r="J229">
        <f>VLOOKUP($B229,label_rawdata!$A$1:$O$653,9,FALSE)</f>
        <v>621</v>
      </c>
      <c r="K229">
        <f>VLOOKUP($B229,label_rawdata!$A$1:$O$653,10,FALSE)</f>
        <v>2541</v>
      </c>
      <c r="L229">
        <f>VLOOKUP($B229,label_rawdata!$A$1:$O$653,11,FALSE)</f>
        <v>721</v>
      </c>
      <c r="M229">
        <f>VLOOKUP($B229,label_rawdata!$A$1:$O$653,12,FALSE)</f>
        <v>2557</v>
      </c>
      <c r="N229">
        <f>VLOOKUP($B229,label_rawdata!$A$1:$O$653,13,FALSE)</f>
        <v>721</v>
      </c>
      <c r="O229">
        <f>VLOOKUP($B229,label_rawdata!$A$1:$O$653,14,FALSE)</f>
        <v>24</v>
      </c>
      <c r="P229">
        <f>VLOOKUP($B229,label_rawdata!$A$1:$O$653,15,FALSE)</f>
        <v>16</v>
      </c>
    </row>
    <row r="230" spans="1:16" x14ac:dyDescent="0.3">
      <c r="A230" t="s">
        <v>453</v>
      </c>
      <c r="B230" t="s">
        <v>1328</v>
      </c>
      <c r="C230">
        <f>VLOOKUP($B230,label_rawdata!$A$1:$O$653,2,FALSE)</f>
        <v>2541</v>
      </c>
      <c r="D230">
        <f>VLOOKUP($B230,label_rawdata!$A$1:$O$653,3,FALSE)</f>
        <v>521</v>
      </c>
      <c r="E230">
        <f>VLOOKUP($B230,label_rawdata!$A$1:$O$653,4,FALSE)</f>
        <v>2557</v>
      </c>
      <c r="F230">
        <f>VLOOKUP($B230,label_rawdata!$A$1:$O$653,5,FALSE)</f>
        <v>521</v>
      </c>
      <c r="G230">
        <f>VLOOKUP($B230,label_rawdata!$A$1:$O$653,6,FALSE)</f>
        <v>2541</v>
      </c>
      <c r="H230">
        <f>VLOOKUP($B230,label_rawdata!$A$1:$O$653,7,FALSE)</f>
        <v>621</v>
      </c>
      <c r="I230">
        <f>VLOOKUP($B230,label_rawdata!$A$1:$O$653,8,FALSE)</f>
        <v>2557</v>
      </c>
      <c r="J230">
        <f>VLOOKUP($B230,label_rawdata!$A$1:$O$653,9,FALSE)</f>
        <v>621</v>
      </c>
      <c r="K230">
        <f>VLOOKUP($B230,label_rawdata!$A$1:$O$653,10,FALSE)</f>
        <v>2541</v>
      </c>
      <c r="L230">
        <f>VLOOKUP($B230,label_rawdata!$A$1:$O$653,11,FALSE)</f>
        <v>721</v>
      </c>
      <c r="M230">
        <f>VLOOKUP($B230,label_rawdata!$A$1:$O$653,12,FALSE)</f>
        <v>2557</v>
      </c>
      <c r="N230">
        <f>VLOOKUP($B230,label_rawdata!$A$1:$O$653,13,FALSE)</f>
        <v>721</v>
      </c>
      <c r="O230">
        <f>VLOOKUP($B230,label_rawdata!$A$1:$O$653,14,FALSE)</f>
        <v>24</v>
      </c>
      <c r="P230">
        <f>VLOOKUP($B230,label_rawdata!$A$1:$O$653,15,FALSE)</f>
        <v>16</v>
      </c>
    </row>
    <row r="231" spans="1:16" x14ac:dyDescent="0.3">
      <c r="A231" t="s">
        <v>455</v>
      </c>
      <c r="B231" t="s">
        <v>1329</v>
      </c>
      <c r="C231">
        <f>VLOOKUP($B231,label_rawdata!$A$1:$O$653,2,FALSE)</f>
        <v>2497</v>
      </c>
      <c r="D231">
        <f>VLOOKUP($B231,label_rawdata!$A$1:$O$653,3,FALSE)</f>
        <v>443</v>
      </c>
      <c r="E231">
        <f>VLOOKUP($B231,label_rawdata!$A$1:$O$653,4,FALSE)</f>
        <v>2507</v>
      </c>
      <c r="F231">
        <f>VLOOKUP($B231,label_rawdata!$A$1:$O$653,5,FALSE)</f>
        <v>442</v>
      </c>
      <c r="G231">
        <f>VLOOKUP($B231,label_rawdata!$A$1:$O$653,6,FALSE)</f>
        <v>2497</v>
      </c>
      <c r="H231">
        <f>VLOOKUP($B231,label_rawdata!$A$1:$O$653,7,FALSE)</f>
        <v>543</v>
      </c>
      <c r="I231">
        <f>VLOOKUP($B231,label_rawdata!$A$1:$O$653,8,FALSE)</f>
        <v>2509</v>
      </c>
      <c r="J231">
        <f>VLOOKUP($B231,label_rawdata!$A$1:$O$653,9,FALSE)</f>
        <v>543</v>
      </c>
      <c r="K231">
        <f>VLOOKUP($B231,label_rawdata!$A$1:$O$653,10,FALSE)</f>
        <v>2497</v>
      </c>
      <c r="L231">
        <f>VLOOKUP($B231,label_rawdata!$A$1:$O$653,11,FALSE)</f>
        <v>643</v>
      </c>
      <c r="M231">
        <f>VLOOKUP($B231,label_rawdata!$A$1:$O$653,12,FALSE)</f>
        <v>2510</v>
      </c>
      <c r="N231">
        <f>VLOOKUP($B231,label_rawdata!$A$1:$O$653,13,FALSE)</f>
        <v>643</v>
      </c>
      <c r="O231">
        <f>VLOOKUP($B231,label_rawdata!$A$1:$O$653,14,FALSE)</f>
        <v>17.5</v>
      </c>
      <c r="P231">
        <f>VLOOKUP($B231,label_rawdata!$A$1:$O$653,15,FALSE)</f>
        <v>11.666666666666666</v>
      </c>
    </row>
    <row r="232" spans="1:16" x14ac:dyDescent="0.3">
      <c r="A232" t="s">
        <v>457</v>
      </c>
      <c r="B232" t="s">
        <v>1330</v>
      </c>
      <c r="C232">
        <f>VLOOKUP($B232,label_rawdata!$A$1:$O$653,2,FALSE)</f>
        <v>2504</v>
      </c>
      <c r="D232">
        <f>VLOOKUP($B232,label_rawdata!$A$1:$O$653,3,FALSE)</f>
        <v>453</v>
      </c>
      <c r="E232">
        <f>VLOOKUP($B232,label_rawdata!$A$1:$O$653,4,FALSE)</f>
        <v>2518</v>
      </c>
      <c r="F232">
        <f>VLOOKUP($B232,label_rawdata!$A$1:$O$653,5,FALSE)</f>
        <v>452</v>
      </c>
      <c r="G232">
        <f>VLOOKUP($B232,label_rawdata!$A$1:$O$653,6,FALSE)</f>
        <v>2504</v>
      </c>
      <c r="H232">
        <f>VLOOKUP($B232,label_rawdata!$A$1:$O$653,7,FALSE)</f>
        <v>553</v>
      </c>
      <c r="I232">
        <f>VLOOKUP($B232,label_rawdata!$A$1:$O$653,8,FALSE)</f>
        <v>2520</v>
      </c>
      <c r="J232">
        <f>VLOOKUP($B232,label_rawdata!$A$1:$O$653,9,FALSE)</f>
        <v>553</v>
      </c>
      <c r="K232">
        <f>VLOOKUP($B232,label_rawdata!$A$1:$O$653,10,FALSE)</f>
        <v>2504</v>
      </c>
      <c r="L232">
        <f>VLOOKUP($B232,label_rawdata!$A$1:$O$653,11,FALSE)</f>
        <v>653</v>
      </c>
      <c r="M232">
        <f>VLOOKUP($B232,label_rawdata!$A$1:$O$653,12,FALSE)</f>
        <v>2521</v>
      </c>
      <c r="N232">
        <f>VLOOKUP($B232,label_rawdata!$A$1:$O$653,13,FALSE)</f>
        <v>653</v>
      </c>
      <c r="O232">
        <f>VLOOKUP($B232,label_rawdata!$A$1:$O$653,14,FALSE)</f>
        <v>23.5</v>
      </c>
      <c r="P232">
        <f>VLOOKUP($B232,label_rawdata!$A$1:$O$653,15,FALSE)</f>
        <v>15.666666666666666</v>
      </c>
    </row>
    <row r="233" spans="1:16" x14ac:dyDescent="0.3">
      <c r="A233" t="s">
        <v>459</v>
      </c>
      <c r="B233" t="s">
        <v>1331</v>
      </c>
      <c r="C233">
        <f>VLOOKUP($B233,label_rawdata!$A$1:$O$653,2,FALSE)</f>
        <v>2427</v>
      </c>
      <c r="D233">
        <f>VLOOKUP($B233,label_rawdata!$A$1:$O$653,3,FALSE)</f>
        <v>424</v>
      </c>
      <c r="E233">
        <f>VLOOKUP($B233,label_rawdata!$A$1:$O$653,4,FALSE)</f>
        <v>2440</v>
      </c>
      <c r="F233">
        <f>VLOOKUP($B233,label_rawdata!$A$1:$O$653,5,FALSE)</f>
        <v>424</v>
      </c>
      <c r="G233">
        <f>VLOOKUP($B233,label_rawdata!$A$1:$O$653,6,FALSE)</f>
        <v>2427</v>
      </c>
      <c r="H233">
        <f>VLOOKUP($B233,label_rawdata!$A$1:$O$653,7,FALSE)</f>
        <v>524</v>
      </c>
      <c r="I233">
        <f>VLOOKUP($B233,label_rawdata!$A$1:$O$653,8,FALSE)</f>
        <v>2442</v>
      </c>
      <c r="J233">
        <f>VLOOKUP($B233,label_rawdata!$A$1:$O$653,9,FALSE)</f>
        <v>524</v>
      </c>
      <c r="K233">
        <f>VLOOKUP($B233,label_rawdata!$A$1:$O$653,10,FALSE)</f>
        <v>2429</v>
      </c>
      <c r="L233">
        <f>VLOOKUP($B233,label_rawdata!$A$1:$O$653,11,FALSE)</f>
        <v>624</v>
      </c>
      <c r="M233">
        <f>VLOOKUP($B233,label_rawdata!$A$1:$O$653,12,FALSE)</f>
        <v>2444</v>
      </c>
      <c r="N233">
        <f>VLOOKUP($B233,label_rawdata!$A$1:$O$653,13,FALSE)</f>
        <v>624</v>
      </c>
      <c r="O233">
        <f>VLOOKUP($B233,label_rawdata!$A$1:$O$653,14,FALSE)</f>
        <v>21.5</v>
      </c>
      <c r="P233">
        <f>VLOOKUP($B233,label_rawdata!$A$1:$O$653,15,FALSE)</f>
        <v>14.333333333333334</v>
      </c>
    </row>
    <row r="234" spans="1:16" x14ac:dyDescent="0.3">
      <c r="A234" t="s">
        <v>461</v>
      </c>
      <c r="B234" t="s">
        <v>1332</v>
      </c>
      <c r="C234">
        <f>VLOOKUP($B234,label_rawdata!$A$1:$O$653,2,FALSE)</f>
        <v>2505</v>
      </c>
      <c r="D234">
        <f>VLOOKUP($B234,label_rawdata!$A$1:$O$653,3,FALSE)</f>
        <v>504</v>
      </c>
      <c r="E234">
        <f>VLOOKUP($B234,label_rawdata!$A$1:$O$653,4,FALSE)</f>
        <v>2523</v>
      </c>
      <c r="F234">
        <f>VLOOKUP($B234,label_rawdata!$A$1:$O$653,5,FALSE)</f>
        <v>504</v>
      </c>
      <c r="G234">
        <f>VLOOKUP($B234,label_rawdata!$A$1:$O$653,6,FALSE)</f>
        <v>2505</v>
      </c>
      <c r="H234">
        <f>VLOOKUP($B234,label_rawdata!$A$1:$O$653,7,FALSE)</f>
        <v>604</v>
      </c>
      <c r="I234">
        <f>VLOOKUP($B234,label_rawdata!$A$1:$O$653,8,FALSE)</f>
        <v>2524</v>
      </c>
      <c r="J234">
        <f>VLOOKUP($B234,label_rawdata!$A$1:$O$653,9,FALSE)</f>
        <v>604</v>
      </c>
      <c r="K234">
        <f>VLOOKUP($B234,label_rawdata!$A$1:$O$653,10,FALSE)</f>
        <v>2505</v>
      </c>
      <c r="L234">
        <f>VLOOKUP($B234,label_rawdata!$A$1:$O$653,11,FALSE)</f>
        <v>704</v>
      </c>
      <c r="M234">
        <f>VLOOKUP($B234,label_rawdata!$A$1:$O$653,12,FALSE)</f>
        <v>2524</v>
      </c>
      <c r="N234">
        <f>VLOOKUP($B234,label_rawdata!$A$1:$O$653,13,FALSE)</f>
        <v>704</v>
      </c>
      <c r="O234">
        <f>VLOOKUP($B234,label_rawdata!$A$1:$O$653,14,FALSE)</f>
        <v>28</v>
      </c>
      <c r="P234">
        <f>VLOOKUP($B234,label_rawdata!$A$1:$O$653,15,FALSE)</f>
        <v>18.666666666666668</v>
      </c>
    </row>
    <row r="235" spans="1:16" x14ac:dyDescent="0.3">
      <c r="A235" t="s">
        <v>463</v>
      </c>
      <c r="B235" t="s">
        <v>1333</v>
      </c>
      <c r="C235">
        <f>VLOOKUP($B235,label_rawdata!$A$1:$O$653,2,FALSE)</f>
        <v>2336</v>
      </c>
      <c r="D235">
        <f>VLOOKUP($B235,label_rawdata!$A$1:$O$653,3,FALSE)</f>
        <v>510</v>
      </c>
      <c r="E235">
        <f>VLOOKUP($B235,label_rawdata!$A$1:$O$653,4,FALSE)</f>
        <v>2353</v>
      </c>
      <c r="F235">
        <f>VLOOKUP($B235,label_rawdata!$A$1:$O$653,5,FALSE)</f>
        <v>508</v>
      </c>
      <c r="G235">
        <f>VLOOKUP($B235,label_rawdata!$A$1:$O$653,6,FALSE)</f>
        <v>2343</v>
      </c>
      <c r="H235">
        <f>VLOOKUP($B235,label_rawdata!$A$1:$O$653,7,FALSE)</f>
        <v>610</v>
      </c>
      <c r="I235">
        <f>VLOOKUP($B235,label_rawdata!$A$1:$O$653,8,FALSE)</f>
        <v>2358</v>
      </c>
      <c r="J235">
        <f>VLOOKUP($B235,label_rawdata!$A$1:$O$653,9,FALSE)</f>
        <v>610</v>
      </c>
      <c r="K235">
        <f>VLOOKUP($B235,label_rawdata!$A$1:$O$653,10,FALSE)</f>
        <v>2343</v>
      </c>
      <c r="L235">
        <f>VLOOKUP($B235,label_rawdata!$A$1:$O$653,11,FALSE)</f>
        <v>710</v>
      </c>
      <c r="M235">
        <f>VLOOKUP($B235,label_rawdata!$A$1:$O$653,12,FALSE)</f>
        <v>2363</v>
      </c>
      <c r="N235">
        <f>VLOOKUP($B235,label_rawdata!$A$1:$O$653,13,FALSE)</f>
        <v>710</v>
      </c>
      <c r="O235">
        <f>VLOOKUP($B235,label_rawdata!$A$1:$O$653,14,FALSE)</f>
        <v>26</v>
      </c>
      <c r="P235">
        <f>VLOOKUP($B235,label_rawdata!$A$1:$O$653,15,FALSE)</f>
        <v>17.333333333333332</v>
      </c>
    </row>
    <row r="236" spans="1:16" x14ac:dyDescent="0.3">
      <c r="A236" t="s">
        <v>465</v>
      </c>
      <c r="B236" t="s">
        <v>1334</v>
      </c>
      <c r="C236">
        <f>VLOOKUP($B236,label_rawdata!$A$1:$O$653,2,FALSE)</f>
        <v>2478</v>
      </c>
      <c r="D236">
        <f>VLOOKUP($B236,label_rawdata!$A$1:$O$653,3,FALSE)</f>
        <v>417</v>
      </c>
      <c r="E236">
        <f>VLOOKUP($B236,label_rawdata!$A$1:$O$653,4,FALSE)</f>
        <v>2490</v>
      </c>
      <c r="F236">
        <f>VLOOKUP($B236,label_rawdata!$A$1:$O$653,5,FALSE)</f>
        <v>416</v>
      </c>
      <c r="G236">
        <f>VLOOKUP($B236,label_rawdata!$A$1:$O$653,6,FALSE)</f>
        <v>2478</v>
      </c>
      <c r="H236">
        <f>VLOOKUP($B236,label_rawdata!$A$1:$O$653,7,FALSE)</f>
        <v>517</v>
      </c>
      <c r="I236">
        <f>VLOOKUP($B236,label_rawdata!$A$1:$O$653,8,FALSE)</f>
        <v>2493</v>
      </c>
      <c r="J236">
        <f>VLOOKUP($B236,label_rawdata!$A$1:$O$653,9,FALSE)</f>
        <v>517</v>
      </c>
      <c r="K236">
        <f>VLOOKUP($B236,label_rawdata!$A$1:$O$653,10,FALSE)</f>
        <v>2479</v>
      </c>
      <c r="L236">
        <f>VLOOKUP($B236,label_rawdata!$A$1:$O$653,11,FALSE)</f>
        <v>617</v>
      </c>
      <c r="M236">
        <f>VLOOKUP($B236,label_rawdata!$A$1:$O$653,12,FALSE)</f>
        <v>2494</v>
      </c>
      <c r="N236">
        <f>VLOOKUP($B236,label_rawdata!$A$1:$O$653,13,FALSE)</f>
        <v>617</v>
      </c>
      <c r="O236">
        <f>VLOOKUP($B236,label_rawdata!$A$1:$O$653,14,FALSE)</f>
        <v>21</v>
      </c>
      <c r="P236">
        <f>VLOOKUP($B236,label_rawdata!$A$1:$O$653,15,FALSE)</f>
        <v>14</v>
      </c>
    </row>
    <row r="237" spans="1:16" x14ac:dyDescent="0.3">
      <c r="A237" t="s">
        <v>467</v>
      </c>
      <c r="B237" t="s">
        <v>1335</v>
      </c>
      <c r="C237">
        <f>VLOOKUP($B237,label_rawdata!$A$1:$O$653,2,FALSE)</f>
        <v>2402</v>
      </c>
      <c r="D237">
        <f>VLOOKUP($B237,label_rawdata!$A$1:$O$653,3,FALSE)</f>
        <v>494</v>
      </c>
      <c r="E237">
        <f>VLOOKUP($B237,label_rawdata!$A$1:$O$653,4,FALSE)</f>
        <v>2417</v>
      </c>
      <c r="F237">
        <f>VLOOKUP($B237,label_rawdata!$A$1:$O$653,5,FALSE)</f>
        <v>492</v>
      </c>
      <c r="G237">
        <f>VLOOKUP($B237,label_rawdata!$A$1:$O$653,6,FALSE)</f>
        <v>2403</v>
      </c>
      <c r="H237">
        <f>VLOOKUP($B237,label_rawdata!$A$1:$O$653,7,FALSE)</f>
        <v>594</v>
      </c>
      <c r="I237">
        <f>VLOOKUP($B237,label_rawdata!$A$1:$O$653,8,FALSE)</f>
        <v>2419</v>
      </c>
      <c r="J237">
        <f>VLOOKUP($B237,label_rawdata!$A$1:$O$653,9,FALSE)</f>
        <v>594</v>
      </c>
      <c r="K237">
        <f>VLOOKUP($B237,label_rawdata!$A$1:$O$653,10,FALSE)</f>
        <v>2405</v>
      </c>
      <c r="L237">
        <f>VLOOKUP($B237,label_rawdata!$A$1:$O$653,11,FALSE)</f>
        <v>694</v>
      </c>
      <c r="M237">
        <f>VLOOKUP($B237,label_rawdata!$A$1:$O$653,12,FALSE)</f>
        <v>2421</v>
      </c>
      <c r="N237">
        <f>VLOOKUP($B237,label_rawdata!$A$1:$O$653,13,FALSE)</f>
        <v>694</v>
      </c>
      <c r="O237">
        <f>VLOOKUP($B237,label_rawdata!$A$1:$O$653,14,FALSE)</f>
        <v>23.5</v>
      </c>
      <c r="P237">
        <f>VLOOKUP($B237,label_rawdata!$A$1:$O$653,15,FALSE)</f>
        <v>15.666666666666666</v>
      </c>
    </row>
    <row r="238" spans="1:16" x14ac:dyDescent="0.3">
      <c r="A238" t="s">
        <v>469</v>
      </c>
      <c r="B238" t="s">
        <v>1336</v>
      </c>
      <c r="C238">
        <f>VLOOKUP($B238,label_rawdata!$A$1:$O$653,2,FALSE)</f>
        <v>2569</v>
      </c>
      <c r="D238">
        <f>VLOOKUP($B238,label_rawdata!$A$1:$O$653,3,FALSE)</f>
        <v>452</v>
      </c>
      <c r="E238">
        <f>VLOOKUP($B238,label_rawdata!$A$1:$O$653,4,FALSE)</f>
        <v>2587</v>
      </c>
      <c r="F238">
        <f>VLOOKUP($B238,label_rawdata!$A$1:$O$653,5,FALSE)</f>
        <v>450</v>
      </c>
      <c r="G238">
        <f>VLOOKUP($B238,label_rawdata!$A$1:$O$653,6,FALSE)</f>
        <v>2569</v>
      </c>
      <c r="H238">
        <f>VLOOKUP($B238,label_rawdata!$A$1:$O$653,7,FALSE)</f>
        <v>552</v>
      </c>
      <c r="I238">
        <f>VLOOKUP($B238,label_rawdata!$A$1:$O$653,8,FALSE)</f>
        <v>2587</v>
      </c>
      <c r="J238">
        <f>VLOOKUP($B238,label_rawdata!$A$1:$O$653,9,FALSE)</f>
        <v>552</v>
      </c>
      <c r="K238">
        <f>VLOOKUP($B238,label_rawdata!$A$1:$O$653,10,FALSE)</f>
        <v>2570</v>
      </c>
      <c r="L238">
        <f>VLOOKUP($B238,label_rawdata!$A$1:$O$653,11,FALSE)</f>
        <v>652</v>
      </c>
      <c r="M238">
        <f>VLOOKUP($B238,label_rawdata!$A$1:$O$653,12,FALSE)</f>
        <v>2588</v>
      </c>
      <c r="N238">
        <f>VLOOKUP($B238,label_rawdata!$A$1:$O$653,13,FALSE)</f>
        <v>652</v>
      </c>
      <c r="O238">
        <f>VLOOKUP($B238,label_rawdata!$A$1:$O$653,14,FALSE)</f>
        <v>27</v>
      </c>
      <c r="P238">
        <f>VLOOKUP($B238,label_rawdata!$A$1:$O$653,15,FALSE)</f>
        <v>18</v>
      </c>
    </row>
    <row r="239" spans="1:16" x14ac:dyDescent="0.3">
      <c r="A239" t="s">
        <v>471</v>
      </c>
      <c r="B239" t="s">
        <v>1337</v>
      </c>
      <c r="C239">
        <f>VLOOKUP($B239,label_rawdata!$A$1:$O$653,2,FALSE)</f>
        <v>2621</v>
      </c>
      <c r="D239">
        <f>VLOOKUP($B239,label_rawdata!$A$1:$O$653,3,FALSE)</f>
        <v>422</v>
      </c>
      <c r="E239">
        <f>VLOOKUP($B239,label_rawdata!$A$1:$O$653,4,FALSE)</f>
        <v>2636</v>
      </c>
      <c r="F239">
        <f>VLOOKUP($B239,label_rawdata!$A$1:$O$653,5,FALSE)</f>
        <v>421</v>
      </c>
      <c r="G239">
        <f>VLOOKUP($B239,label_rawdata!$A$1:$O$653,6,FALSE)</f>
        <v>2621</v>
      </c>
      <c r="H239">
        <f>VLOOKUP($B239,label_rawdata!$A$1:$O$653,7,FALSE)</f>
        <v>522</v>
      </c>
      <c r="I239">
        <f>VLOOKUP($B239,label_rawdata!$A$1:$O$653,8,FALSE)</f>
        <v>2636</v>
      </c>
      <c r="J239">
        <f>VLOOKUP($B239,label_rawdata!$A$1:$O$653,9,FALSE)</f>
        <v>522</v>
      </c>
      <c r="K239">
        <f>VLOOKUP($B239,label_rawdata!$A$1:$O$653,10,FALSE)</f>
        <v>2621</v>
      </c>
      <c r="L239">
        <f>VLOOKUP($B239,label_rawdata!$A$1:$O$653,11,FALSE)</f>
        <v>622</v>
      </c>
      <c r="M239">
        <f>VLOOKUP($B239,label_rawdata!$A$1:$O$653,12,FALSE)</f>
        <v>2637</v>
      </c>
      <c r="N239">
        <f>VLOOKUP($B239,label_rawdata!$A$1:$O$653,13,FALSE)</f>
        <v>622</v>
      </c>
      <c r="O239">
        <f>VLOOKUP($B239,label_rawdata!$A$1:$O$653,14,FALSE)</f>
        <v>23</v>
      </c>
      <c r="P239">
        <f>VLOOKUP($B239,label_rawdata!$A$1:$O$653,15,FALSE)</f>
        <v>15.333333333333334</v>
      </c>
    </row>
    <row r="240" spans="1:16" x14ac:dyDescent="0.3">
      <c r="A240" t="s">
        <v>473</v>
      </c>
      <c r="B240" t="s">
        <v>1338</v>
      </c>
      <c r="C240">
        <f>VLOOKUP($B240,label_rawdata!$A$1:$O$653,2,FALSE)</f>
        <v>2555</v>
      </c>
      <c r="D240">
        <f>VLOOKUP($B240,label_rawdata!$A$1:$O$653,3,FALSE)</f>
        <v>501</v>
      </c>
      <c r="E240">
        <f>VLOOKUP($B240,label_rawdata!$A$1:$O$653,4,FALSE)</f>
        <v>2566</v>
      </c>
      <c r="F240">
        <f>VLOOKUP($B240,label_rawdata!$A$1:$O$653,5,FALSE)</f>
        <v>501</v>
      </c>
      <c r="G240">
        <f>VLOOKUP($B240,label_rawdata!$A$1:$O$653,6,FALSE)</f>
        <v>2555</v>
      </c>
      <c r="H240">
        <f>VLOOKUP($B240,label_rawdata!$A$1:$O$653,7,FALSE)</f>
        <v>601</v>
      </c>
      <c r="I240">
        <f>VLOOKUP($B240,label_rawdata!$A$1:$O$653,8,FALSE)</f>
        <v>2569</v>
      </c>
      <c r="J240">
        <f>VLOOKUP($B240,label_rawdata!$A$1:$O$653,9,FALSE)</f>
        <v>601</v>
      </c>
      <c r="K240">
        <f>VLOOKUP($B240,label_rawdata!$A$1:$O$653,10,FALSE)</f>
        <v>2555</v>
      </c>
      <c r="L240">
        <f>VLOOKUP($B240,label_rawdata!$A$1:$O$653,11,FALSE)</f>
        <v>701</v>
      </c>
      <c r="M240">
        <f>VLOOKUP($B240,label_rawdata!$A$1:$O$653,12,FALSE)</f>
        <v>2568</v>
      </c>
      <c r="N240">
        <f>VLOOKUP($B240,label_rawdata!$A$1:$O$653,13,FALSE)</f>
        <v>701</v>
      </c>
      <c r="O240">
        <f>VLOOKUP($B240,label_rawdata!$A$1:$O$653,14,FALSE)</f>
        <v>19</v>
      </c>
      <c r="P240">
        <f>VLOOKUP($B240,label_rawdata!$A$1:$O$653,15,FALSE)</f>
        <v>12.666666666666666</v>
      </c>
    </row>
    <row r="241" spans="1:16" x14ac:dyDescent="0.3">
      <c r="A241" t="s">
        <v>475</v>
      </c>
      <c r="B241" t="s">
        <v>1339</v>
      </c>
      <c r="C241">
        <f>VLOOKUP($B241,label_rawdata!$A$1:$O$653,2,FALSE)</f>
        <v>2557</v>
      </c>
      <c r="D241">
        <f>VLOOKUP($B241,label_rawdata!$A$1:$O$653,3,FALSE)</f>
        <v>520</v>
      </c>
      <c r="E241">
        <f>VLOOKUP($B241,label_rawdata!$A$1:$O$653,4,FALSE)</f>
        <v>2568</v>
      </c>
      <c r="F241">
        <f>VLOOKUP($B241,label_rawdata!$A$1:$O$653,5,FALSE)</f>
        <v>519</v>
      </c>
      <c r="G241">
        <f>VLOOKUP($B241,label_rawdata!$A$1:$O$653,6,FALSE)</f>
        <v>2557</v>
      </c>
      <c r="H241">
        <f>VLOOKUP($B241,label_rawdata!$A$1:$O$653,7,FALSE)</f>
        <v>620</v>
      </c>
      <c r="I241">
        <f>VLOOKUP($B241,label_rawdata!$A$1:$O$653,8,FALSE)</f>
        <v>2572</v>
      </c>
      <c r="J241">
        <f>VLOOKUP($B241,label_rawdata!$A$1:$O$653,9,FALSE)</f>
        <v>620</v>
      </c>
      <c r="K241">
        <f>VLOOKUP($B241,label_rawdata!$A$1:$O$653,10,FALSE)</f>
        <v>2556</v>
      </c>
      <c r="L241">
        <f>VLOOKUP($B241,label_rawdata!$A$1:$O$653,11,FALSE)</f>
        <v>720</v>
      </c>
      <c r="M241">
        <f>VLOOKUP($B241,label_rawdata!$A$1:$O$653,12,FALSE)</f>
        <v>2571</v>
      </c>
      <c r="N241">
        <f>VLOOKUP($B241,label_rawdata!$A$1:$O$653,13,FALSE)</f>
        <v>720</v>
      </c>
      <c r="O241">
        <f>VLOOKUP($B241,label_rawdata!$A$1:$O$653,14,FALSE)</f>
        <v>20.5</v>
      </c>
      <c r="P241">
        <f>VLOOKUP($B241,label_rawdata!$A$1:$O$653,15,FALSE)</f>
        <v>13.666666666666666</v>
      </c>
    </row>
    <row r="242" spans="1:16" x14ac:dyDescent="0.3">
      <c r="A242" t="s">
        <v>477</v>
      </c>
      <c r="B242" t="s">
        <v>1340</v>
      </c>
      <c r="C242">
        <f>VLOOKUP($B242,label_rawdata!$A$1:$O$653,2,FALSE)</f>
        <v>2639</v>
      </c>
      <c r="D242">
        <f>VLOOKUP($B242,label_rawdata!$A$1:$O$653,3,FALSE)</f>
        <v>487</v>
      </c>
      <c r="E242">
        <f>VLOOKUP($B242,label_rawdata!$A$1:$O$653,4,FALSE)</f>
        <v>2655</v>
      </c>
      <c r="F242">
        <f>VLOOKUP($B242,label_rawdata!$A$1:$O$653,5,FALSE)</f>
        <v>487</v>
      </c>
      <c r="G242">
        <f>VLOOKUP($B242,label_rawdata!$A$1:$O$653,6,FALSE)</f>
        <v>2639</v>
      </c>
      <c r="H242">
        <f>VLOOKUP($B242,label_rawdata!$A$1:$O$653,7,FALSE)</f>
        <v>587</v>
      </c>
      <c r="I242">
        <f>VLOOKUP($B242,label_rawdata!$A$1:$O$653,8,FALSE)</f>
        <v>2654</v>
      </c>
      <c r="J242">
        <f>VLOOKUP($B242,label_rawdata!$A$1:$O$653,9,FALSE)</f>
        <v>587</v>
      </c>
      <c r="K242">
        <f>VLOOKUP($B242,label_rawdata!$A$1:$O$653,10,FALSE)</f>
        <v>2637</v>
      </c>
      <c r="L242">
        <f>VLOOKUP($B242,label_rawdata!$A$1:$O$653,11,FALSE)</f>
        <v>687</v>
      </c>
      <c r="M242">
        <f>VLOOKUP($B242,label_rawdata!$A$1:$O$653,12,FALSE)</f>
        <v>2653</v>
      </c>
      <c r="N242">
        <f>VLOOKUP($B242,label_rawdata!$A$1:$O$653,13,FALSE)</f>
        <v>687</v>
      </c>
      <c r="O242">
        <f>VLOOKUP($B242,label_rawdata!$A$1:$O$653,14,FALSE)</f>
        <v>23.5</v>
      </c>
      <c r="P242">
        <f>VLOOKUP($B242,label_rawdata!$A$1:$O$653,15,FALSE)</f>
        <v>15.666666666666666</v>
      </c>
    </row>
    <row r="243" spans="1:16" x14ac:dyDescent="0.3">
      <c r="A243" t="s">
        <v>479</v>
      </c>
      <c r="B243" t="s">
        <v>1341</v>
      </c>
      <c r="C243">
        <f>VLOOKUP($B243,label_rawdata!$A$1:$O$653,2,FALSE)</f>
        <v>2657</v>
      </c>
      <c r="D243">
        <f>VLOOKUP($B243,label_rawdata!$A$1:$O$653,3,FALSE)</f>
        <v>522</v>
      </c>
      <c r="E243">
        <f>VLOOKUP($B243,label_rawdata!$A$1:$O$653,4,FALSE)</f>
        <v>2673</v>
      </c>
      <c r="F243">
        <f>VLOOKUP($B243,label_rawdata!$A$1:$O$653,5,FALSE)</f>
        <v>520</v>
      </c>
      <c r="G243">
        <f>VLOOKUP($B243,label_rawdata!$A$1:$O$653,6,FALSE)</f>
        <v>2657</v>
      </c>
      <c r="H243">
        <f>VLOOKUP($B243,label_rawdata!$A$1:$O$653,7,FALSE)</f>
        <v>622</v>
      </c>
      <c r="I243">
        <f>VLOOKUP($B243,label_rawdata!$A$1:$O$653,8,FALSE)</f>
        <v>2674</v>
      </c>
      <c r="J243">
        <f>VLOOKUP($B243,label_rawdata!$A$1:$O$653,9,FALSE)</f>
        <v>622</v>
      </c>
      <c r="K243">
        <f>VLOOKUP($B243,label_rawdata!$A$1:$O$653,10,FALSE)</f>
        <v>2657</v>
      </c>
      <c r="L243">
        <f>VLOOKUP($B243,label_rawdata!$A$1:$O$653,11,FALSE)</f>
        <v>722</v>
      </c>
      <c r="M243">
        <f>VLOOKUP($B243,label_rawdata!$A$1:$O$653,12,FALSE)</f>
        <v>2674</v>
      </c>
      <c r="N243">
        <f>VLOOKUP($B243,label_rawdata!$A$1:$O$653,13,FALSE)</f>
        <v>722</v>
      </c>
      <c r="O243">
        <f>VLOOKUP($B243,label_rawdata!$A$1:$O$653,14,FALSE)</f>
        <v>25</v>
      </c>
      <c r="P243">
        <f>VLOOKUP($B243,label_rawdata!$A$1:$O$653,15,FALSE)</f>
        <v>16.666666666666668</v>
      </c>
    </row>
    <row r="244" spans="1:16" x14ac:dyDescent="0.3">
      <c r="A244" t="s">
        <v>481</v>
      </c>
      <c r="B244" t="s">
        <v>1342</v>
      </c>
      <c r="C244">
        <f>VLOOKUP($B244,label_rawdata!$A$1:$O$653,2,FALSE)</f>
        <v>2589</v>
      </c>
      <c r="D244">
        <f>VLOOKUP($B244,label_rawdata!$A$1:$O$653,3,FALSE)</f>
        <v>527</v>
      </c>
      <c r="E244">
        <f>VLOOKUP($B244,label_rawdata!$A$1:$O$653,4,FALSE)</f>
        <v>2605</v>
      </c>
      <c r="F244">
        <f>VLOOKUP($B244,label_rawdata!$A$1:$O$653,5,FALSE)</f>
        <v>526</v>
      </c>
      <c r="G244">
        <f>VLOOKUP($B244,label_rawdata!$A$1:$O$653,6,FALSE)</f>
        <v>2589</v>
      </c>
      <c r="H244">
        <f>VLOOKUP($B244,label_rawdata!$A$1:$O$653,7,FALSE)</f>
        <v>627</v>
      </c>
      <c r="I244">
        <f>VLOOKUP($B244,label_rawdata!$A$1:$O$653,8,FALSE)</f>
        <v>2606</v>
      </c>
      <c r="J244">
        <f>VLOOKUP($B244,label_rawdata!$A$1:$O$653,9,FALSE)</f>
        <v>627</v>
      </c>
      <c r="K244">
        <f>VLOOKUP($B244,label_rawdata!$A$1:$O$653,10,FALSE)</f>
        <v>2589</v>
      </c>
      <c r="L244">
        <f>VLOOKUP($B244,label_rawdata!$A$1:$O$653,11,FALSE)</f>
        <v>727</v>
      </c>
      <c r="M244">
        <f>VLOOKUP($B244,label_rawdata!$A$1:$O$653,12,FALSE)</f>
        <v>2606</v>
      </c>
      <c r="N244">
        <f>VLOOKUP($B244,label_rawdata!$A$1:$O$653,13,FALSE)</f>
        <v>727</v>
      </c>
      <c r="O244">
        <f>VLOOKUP($B244,label_rawdata!$A$1:$O$653,14,FALSE)</f>
        <v>25</v>
      </c>
      <c r="P244">
        <f>VLOOKUP($B244,label_rawdata!$A$1:$O$653,15,FALSE)</f>
        <v>16.666666666666668</v>
      </c>
    </row>
    <row r="245" spans="1:16" x14ac:dyDescent="0.3">
      <c r="A245" t="s">
        <v>483</v>
      </c>
      <c r="B245" t="s">
        <v>1343</v>
      </c>
      <c r="C245">
        <f>VLOOKUP($B245,label_rawdata!$A$1:$O$653,2,FALSE)</f>
        <v>2590</v>
      </c>
      <c r="D245">
        <f>VLOOKUP($B245,label_rawdata!$A$1:$O$653,3,FALSE)</f>
        <v>525</v>
      </c>
      <c r="E245">
        <f>VLOOKUP($B245,label_rawdata!$A$1:$O$653,4,FALSE)</f>
        <v>2605</v>
      </c>
      <c r="F245">
        <f>VLOOKUP($B245,label_rawdata!$A$1:$O$653,5,FALSE)</f>
        <v>526</v>
      </c>
      <c r="G245">
        <f>VLOOKUP($B245,label_rawdata!$A$1:$O$653,6,FALSE)</f>
        <v>2590</v>
      </c>
      <c r="H245">
        <f>VLOOKUP($B245,label_rawdata!$A$1:$O$653,7,FALSE)</f>
        <v>625</v>
      </c>
      <c r="I245">
        <f>VLOOKUP($B245,label_rawdata!$A$1:$O$653,8,FALSE)</f>
        <v>2606</v>
      </c>
      <c r="J245">
        <f>VLOOKUP($B245,label_rawdata!$A$1:$O$653,9,FALSE)</f>
        <v>625</v>
      </c>
      <c r="K245">
        <f>VLOOKUP($B245,label_rawdata!$A$1:$O$653,10,FALSE)</f>
        <v>2590</v>
      </c>
      <c r="L245">
        <f>VLOOKUP($B245,label_rawdata!$A$1:$O$653,11,FALSE)</f>
        <v>725</v>
      </c>
      <c r="M245">
        <f>VLOOKUP($B245,label_rawdata!$A$1:$O$653,12,FALSE)</f>
        <v>2605</v>
      </c>
      <c r="N245">
        <f>VLOOKUP($B245,label_rawdata!$A$1:$O$653,13,FALSE)</f>
        <v>725</v>
      </c>
      <c r="O245">
        <f>VLOOKUP($B245,label_rawdata!$A$1:$O$653,14,FALSE)</f>
        <v>23</v>
      </c>
      <c r="P245">
        <f>VLOOKUP($B245,label_rawdata!$A$1:$O$653,15,FALSE)</f>
        <v>15.333333333333334</v>
      </c>
    </row>
    <row r="246" spans="1:16" x14ac:dyDescent="0.3">
      <c r="A246" t="s">
        <v>485</v>
      </c>
      <c r="B246" t="s">
        <v>1344</v>
      </c>
      <c r="C246">
        <f>VLOOKUP($B246,label_rawdata!$A$1:$O$653,2,FALSE)</f>
        <v>2574</v>
      </c>
      <c r="D246">
        <f>VLOOKUP($B246,label_rawdata!$A$1:$O$653,3,FALSE)</f>
        <v>517</v>
      </c>
      <c r="E246">
        <f>VLOOKUP($B246,label_rawdata!$A$1:$O$653,4,FALSE)</f>
        <v>2584</v>
      </c>
      <c r="F246">
        <f>VLOOKUP($B246,label_rawdata!$A$1:$O$653,5,FALSE)</f>
        <v>515</v>
      </c>
      <c r="G246">
        <f>VLOOKUP($B246,label_rawdata!$A$1:$O$653,6,FALSE)</f>
        <v>2569</v>
      </c>
      <c r="H246">
        <f>VLOOKUP($B246,label_rawdata!$A$1:$O$653,7,FALSE)</f>
        <v>617</v>
      </c>
      <c r="I246">
        <f>VLOOKUP($B246,label_rawdata!$A$1:$O$653,8,FALSE)</f>
        <v>2583</v>
      </c>
      <c r="J246">
        <f>VLOOKUP($B246,label_rawdata!$A$1:$O$653,9,FALSE)</f>
        <v>617</v>
      </c>
      <c r="K246">
        <f>VLOOKUP($B246,label_rawdata!$A$1:$O$653,10,FALSE)</f>
        <v>2569</v>
      </c>
      <c r="L246">
        <f>VLOOKUP($B246,label_rawdata!$A$1:$O$653,11,FALSE)</f>
        <v>717</v>
      </c>
      <c r="M246">
        <f>VLOOKUP($B246,label_rawdata!$A$1:$O$653,12,FALSE)</f>
        <v>2585</v>
      </c>
      <c r="N246">
        <f>VLOOKUP($B246,label_rawdata!$A$1:$O$653,13,FALSE)</f>
        <v>717</v>
      </c>
      <c r="O246">
        <f>VLOOKUP($B246,label_rawdata!$A$1:$O$653,14,FALSE)</f>
        <v>20</v>
      </c>
      <c r="P246">
        <f>VLOOKUP($B246,label_rawdata!$A$1:$O$653,15,FALSE)</f>
        <v>13.333333333333334</v>
      </c>
    </row>
    <row r="247" spans="1:16" x14ac:dyDescent="0.3">
      <c r="A247" t="s">
        <v>487</v>
      </c>
      <c r="B247" t="s">
        <v>1345</v>
      </c>
      <c r="C247">
        <f>VLOOKUP($B247,label_rawdata!$A$1:$O$653,2,FALSE)</f>
        <v>2517</v>
      </c>
      <c r="D247">
        <f>VLOOKUP($B247,label_rawdata!$A$1:$O$653,3,FALSE)</f>
        <v>480</v>
      </c>
      <c r="E247">
        <f>VLOOKUP($B247,label_rawdata!$A$1:$O$653,4,FALSE)</f>
        <v>2531</v>
      </c>
      <c r="F247">
        <f>VLOOKUP($B247,label_rawdata!$A$1:$O$653,5,FALSE)</f>
        <v>480</v>
      </c>
      <c r="G247">
        <f>VLOOKUP($B247,label_rawdata!$A$1:$O$653,6,FALSE)</f>
        <v>2517</v>
      </c>
      <c r="H247">
        <f>VLOOKUP($B247,label_rawdata!$A$1:$O$653,7,FALSE)</f>
        <v>580</v>
      </c>
      <c r="I247">
        <f>VLOOKUP($B247,label_rawdata!$A$1:$O$653,8,FALSE)</f>
        <v>2532</v>
      </c>
      <c r="J247">
        <f>VLOOKUP($B247,label_rawdata!$A$1:$O$653,9,FALSE)</f>
        <v>580</v>
      </c>
      <c r="K247">
        <f>VLOOKUP($B247,label_rawdata!$A$1:$O$653,10,FALSE)</f>
        <v>2517</v>
      </c>
      <c r="L247">
        <f>VLOOKUP($B247,label_rawdata!$A$1:$O$653,11,FALSE)</f>
        <v>680</v>
      </c>
      <c r="M247">
        <f>VLOOKUP($B247,label_rawdata!$A$1:$O$653,12,FALSE)</f>
        <v>2532</v>
      </c>
      <c r="N247">
        <f>VLOOKUP($B247,label_rawdata!$A$1:$O$653,13,FALSE)</f>
        <v>680</v>
      </c>
      <c r="O247">
        <f>VLOOKUP($B247,label_rawdata!$A$1:$O$653,14,FALSE)</f>
        <v>22</v>
      </c>
      <c r="P247">
        <f>VLOOKUP($B247,label_rawdata!$A$1:$O$653,15,FALSE)</f>
        <v>14.666666666666666</v>
      </c>
    </row>
    <row r="248" spans="1:16" x14ac:dyDescent="0.3">
      <c r="A248" t="s">
        <v>489</v>
      </c>
      <c r="B248" t="s">
        <v>1346</v>
      </c>
      <c r="C248">
        <f>VLOOKUP($B248,label_rawdata!$A$1:$O$653,2,FALSE)</f>
        <v>2603</v>
      </c>
      <c r="D248">
        <f>VLOOKUP($B248,label_rawdata!$A$1:$O$653,3,FALSE)</f>
        <v>501</v>
      </c>
      <c r="E248">
        <f>VLOOKUP($B248,label_rawdata!$A$1:$O$653,4,FALSE)</f>
        <v>2616</v>
      </c>
      <c r="F248">
        <f>VLOOKUP($B248,label_rawdata!$A$1:$O$653,5,FALSE)</f>
        <v>500</v>
      </c>
      <c r="G248">
        <f>VLOOKUP($B248,label_rawdata!$A$1:$O$653,6,FALSE)</f>
        <v>2603</v>
      </c>
      <c r="H248">
        <f>VLOOKUP($B248,label_rawdata!$A$1:$O$653,7,FALSE)</f>
        <v>601</v>
      </c>
      <c r="I248">
        <f>VLOOKUP($B248,label_rawdata!$A$1:$O$653,8,FALSE)</f>
        <v>2618</v>
      </c>
      <c r="J248">
        <f>VLOOKUP($B248,label_rawdata!$A$1:$O$653,9,FALSE)</f>
        <v>601</v>
      </c>
      <c r="K248">
        <f>VLOOKUP($B248,label_rawdata!$A$1:$O$653,10,FALSE)</f>
        <v>2603</v>
      </c>
      <c r="L248">
        <f>VLOOKUP($B248,label_rawdata!$A$1:$O$653,11,FALSE)</f>
        <v>701</v>
      </c>
      <c r="M248">
        <f>VLOOKUP($B248,label_rawdata!$A$1:$O$653,12,FALSE)</f>
        <v>2620</v>
      </c>
      <c r="N248">
        <f>VLOOKUP($B248,label_rawdata!$A$1:$O$653,13,FALSE)</f>
        <v>701</v>
      </c>
      <c r="O248">
        <f>VLOOKUP($B248,label_rawdata!$A$1:$O$653,14,FALSE)</f>
        <v>22.5</v>
      </c>
      <c r="P248">
        <f>VLOOKUP($B248,label_rawdata!$A$1:$O$653,15,FALSE)</f>
        <v>15</v>
      </c>
    </row>
    <row r="249" spans="1:16" x14ac:dyDescent="0.3">
      <c r="A249" t="s">
        <v>491</v>
      </c>
      <c r="B249" t="s">
        <v>1347</v>
      </c>
      <c r="C249">
        <f>VLOOKUP($B249,label_rawdata!$A$1:$O$653,2,FALSE)</f>
        <v>2588</v>
      </c>
      <c r="D249">
        <f>VLOOKUP($B249,label_rawdata!$A$1:$O$653,3,FALSE)</f>
        <v>496</v>
      </c>
      <c r="E249">
        <f>VLOOKUP($B249,label_rawdata!$A$1:$O$653,4,FALSE)</f>
        <v>2603</v>
      </c>
      <c r="F249">
        <f>VLOOKUP($B249,label_rawdata!$A$1:$O$653,5,FALSE)</f>
        <v>496</v>
      </c>
      <c r="G249">
        <f>VLOOKUP($B249,label_rawdata!$A$1:$O$653,6,FALSE)</f>
        <v>2588</v>
      </c>
      <c r="H249">
        <f>VLOOKUP($B249,label_rawdata!$A$1:$O$653,7,FALSE)</f>
        <v>596</v>
      </c>
      <c r="I249">
        <f>VLOOKUP($B249,label_rawdata!$A$1:$O$653,8,FALSE)</f>
        <v>2601</v>
      </c>
      <c r="J249">
        <f>VLOOKUP($B249,label_rawdata!$A$1:$O$653,9,FALSE)</f>
        <v>596</v>
      </c>
      <c r="K249">
        <f>VLOOKUP($B249,label_rawdata!$A$1:$O$653,10,FALSE)</f>
        <v>2588</v>
      </c>
      <c r="L249">
        <f>VLOOKUP($B249,label_rawdata!$A$1:$O$653,11,FALSE)</f>
        <v>696</v>
      </c>
      <c r="M249">
        <f>VLOOKUP($B249,label_rawdata!$A$1:$O$653,12,FALSE)</f>
        <v>2601</v>
      </c>
      <c r="N249">
        <f>VLOOKUP($B249,label_rawdata!$A$1:$O$653,13,FALSE)</f>
        <v>696</v>
      </c>
      <c r="O249">
        <f>VLOOKUP($B249,label_rawdata!$A$1:$O$653,14,FALSE)</f>
        <v>20.5</v>
      </c>
      <c r="P249">
        <f>VLOOKUP($B249,label_rawdata!$A$1:$O$653,15,FALSE)</f>
        <v>13.666666666666666</v>
      </c>
    </row>
    <row r="250" spans="1:16" x14ac:dyDescent="0.3">
      <c r="A250" t="s">
        <v>493</v>
      </c>
      <c r="B250" t="s">
        <v>1348</v>
      </c>
      <c r="C250">
        <f>VLOOKUP($B250,label_rawdata!$A$1:$O$653,2,FALSE)</f>
        <v>2458</v>
      </c>
      <c r="D250">
        <f>VLOOKUP($B250,label_rawdata!$A$1:$O$653,3,FALSE)</f>
        <v>461</v>
      </c>
      <c r="E250">
        <f>VLOOKUP($B250,label_rawdata!$A$1:$O$653,4,FALSE)</f>
        <v>2472</v>
      </c>
      <c r="F250">
        <f>VLOOKUP($B250,label_rawdata!$A$1:$O$653,5,FALSE)</f>
        <v>460</v>
      </c>
      <c r="G250">
        <f>VLOOKUP($B250,label_rawdata!$A$1:$O$653,6,FALSE)</f>
        <v>2460</v>
      </c>
      <c r="H250">
        <f>VLOOKUP($B250,label_rawdata!$A$1:$O$653,7,FALSE)</f>
        <v>561</v>
      </c>
      <c r="I250">
        <f>VLOOKUP($B250,label_rawdata!$A$1:$O$653,8,FALSE)</f>
        <v>2475</v>
      </c>
      <c r="J250">
        <f>VLOOKUP($B250,label_rawdata!$A$1:$O$653,9,FALSE)</f>
        <v>561</v>
      </c>
      <c r="K250">
        <f>VLOOKUP($B250,label_rawdata!$A$1:$O$653,10,FALSE)</f>
        <v>2460</v>
      </c>
      <c r="L250">
        <f>VLOOKUP($B250,label_rawdata!$A$1:$O$653,11,FALSE)</f>
        <v>661</v>
      </c>
      <c r="M250">
        <f>VLOOKUP($B250,label_rawdata!$A$1:$O$653,12,FALSE)</f>
        <v>2475</v>
      </c>
      <c r="N250">
        <f>VLOOKUP($B250,label_rawdata!$A$1:$O$653,13,FALSE)</f>
        <v>661</v>
      </c>
      <c r="O250">
        <f>VLOOKUP($B250,label_rawdata!$A$1:$O$653,14,FALSE)</f>
        <v>22</v>
      </c>
      <c r="P250">
        <f>VLOOKUP($B250,label_rawdata!$A$1:$O$653,15,FALSE)</f>
        <v>14.666666666666666</v>
      </c>
    </row>
    <row r="251" spans="1:16" x14ac:dyDescent="0.3">
      <c r="A251" t="s">
        <v>495</v>
      </c>
      <c r="B251" t="s">
        <v>1349</v>
      </c>
      <c r="C251">
        <f>VLOOKUP($B251,label_rawdata!$A$1:$O$653,2,FALSE)</f>
        <v>2487</v>
      </c>
      <c r="D251">
        <f>VLOOKUP($B251,label_rawdata!$A$1:$O$653,3,FALSE)</f>
        <v>467</v>
      </c>
      <c r="E251">
        <f>VLOOKUP($B251,label_rawdata!$A$1:$O$653,4,FALSE)</f>
        <v>2503</v>
      </c>
      <c r="F251">
        <f>VLOOKUP($B251,label_rawdata!$A$1:$O$653,5,FALSE)</f>
        <v>466</v>
      </c>
      <c r="G251">
        <f>VLOOKUP($B251,label_rawdata!$A$1:$O$653,6,FALSE)</f>
        <v>2487</v>
      </c>
      <c r="H251">
        <f>VLOOKUP($B251,label_rawdata!$A$1:$O$653,7,FALSE)</f>
        <v>567</v>
      </c>
      <c r="I251">
        <f>VLOOKUP($B251,label_rawdata!$A$1:$O$653,8,FALSE)</f>
        <v>2504</v>
      </c>
      <c r="J251">
        <f>VLOOKUP($B251,label_rawdata!$A$1:$O$653,9,FALSE)</f>
        <v>567</v>
      </c>
      <c r="K251">
        <f>VLOOKUP($B251,label_rawdata!$A$1:$O$653,10,FALSE)</f>
        <v>2487</v>
      </c>
      <c r="L251">
        <f>VLOOKUP($B251,label_rawdata!$A$1:$O$653,11,FALSE)</f>
        <v>667</v>
      </c>
      <c r="M251">
        <f>VLOOKUP($B251,label_rawdata!$A$1:$O$653,12,FALSE)</f>
        <v>2504</v>
      </c>
      <c r="N251">
        <f>VLOOKUP($B251,label_rawdata!$A$1:$O$653,13,FALSE)</f>
        <v>667</v>
      </c>
      <c r="O251">
        <f>VLOOKUP($B251,label_rawdata!$A$1:$O$653,14,FALSE)</f>
        <v>25</v>
      </c>
      <c r="P251">
        <f>VLOOKUP($B251,label_rawdata!$A$1:$O$653,15,FALSE)</f>
        <v>16.666666666666668</v>
      </c>
    </row>
    <row r="252" spans="1:16" x14ac:dyDescent="0.3">
      <c r="A252" t="s">
        <v>497</v>
      </c>
      <c r="B252" t="s">
        <v>1350</v>
      </c>
      <c r="C252">
        <f>VLOOKUP($B252,label_rawdata!$A$1:$O$653,2,FALSE)</f>
        <v>2510</v>
      </c>
      <c r="D252">
        <f>VLOOKUP($B252,label_rawdata!$A$1:$O$653,3,FALSE)</f>
        <v>533</v>
      </c>
      <c r="E252">
        <f>VLOOKUP($B252,label_rawdata!$A$1:$O$653,4,FALSE)</f>
        <v>2525</v>
      </c>
      <c r="F252">
        <f>VLOOKUP($B252,label_rawdata!$A$1:$O$653,5,FALSE)</f>
        <v>532</v>
      </c>
      <c r="G252">
        <f>VLOOKUP($B252,label_rawdata!$A$1:$O$653,6,FALSE)</f>
        <v>2510</v>
      </c>
      <c r="H252">
        <f>VLOOKUP($B252,label_rawdata!$A$1:$O$653,7,FALSE)</f>
        <v>633</v>
      </c>
      <c r="I252">
        <f>VLOOKUP($B252,label_rawdata!$A$1:$O$653,8,FALSE)</f>
        <v>2526</v>
      </c>
      <c r="J252">
        <f>VLOOKUP($B252,label_rawdata!$A$1:$O$653,9,FALSE)</f>
        <v>633</v>
      </c>
      <c r="K252">
        <f>VLOOKUP($B252,label_rawdata!$A$1:$O$653,10,FALSE)</f>
        <v>2510</v>
      </c>
      <c r="L252">
        <f>VLOOKUP($B252,label_rawdata!$A$1:$O$653,11,FALSE)</f>
        <v>733</v>
      </c>
      <c r="M252">
        <f>VLOOKUP($B252,label_rawdata!$A$1:$O$653,12,FALSE)</f>
        <v>2525</v>
      </c>
      <c r="N252">
        <f>VLOOKUP($B252,label_rawdata!$A$1:$O$653,13,FALSE)</f>
        <v>733</v>
      </c>
      <c r="O252">
        <f>VLOOKUP($B252,label_rawdata!$A$1:$O$653,14,FALSE)</f>
        <v>23</v>
      </c>
      <c r="P252">
        <f>VLOOKUP($B252,label_rawdata!$A$1:$O$653,15,FALSE)</f>
        <v>15.333333333333334</v>
      </c>
    </row>
    <row r="253" spans="1:16" x14ac:dyDescent="0.3">
      <c r="A253" t="s">
        <v>499</v>
      </c>
      <c r="B253" t="s">
        <v>1351</v>
      </c>
      <c r="C253">
        <f>VLOOKUP($B253,label_rawdata!$A$1:$O$653,2,FALSE)</f>
        <v>2442</v>
      </c>
      <c r="D253">
        <f>VLOOKUP($B253,label_rawdata!$A$1:$O$653,3,FALSE)</f>
        <v>533</v>
      </c>
      <c r="E253">
        <f>VLOOKUP($B253,label_rawdata!$A$1:$O$653,4,FALSE)</f>
        <v>2459</v>
      </c>
      <c r="F253">
        <f>VLOOKUP($B253,label_rawdata!$A$1:$O$653,5,FALSE)</f>
        <v>532</v>
      </c>
      <c r="G253">
        <f>VLOOKUP($B253,label_rawdata!$A$1:$O$653,6,FALSE)</f>
        <v>2445</v>
      </c>
      <c r="H253">
        <f>VLOOKUP($B253,label_rawdata!$A$1:$O$653,7,FALSE)</f>
        <v>633</v>
      </c>
      <c r="I253">
        <f>VLOOKUP($B253,label_rawdata!$A$1:$O$653,8,FALSE)</f>
        <v>2460</v>
      </c>
      <c r="J253">
        <f>VLOOKUP($B253,label_rawdata!$A$1:$O$653,9,FALSE)</f>
        <v>633</v>
      </c>
      <c r="K253">
        <f>VLOOKUP($B253,label_rawdata!$A$1:$O$653,10,FALSE)</f>
        <v>2446</v>
      </c>
      <c r="L253">
        <f>VLOOKUP($B253,label_rawdata!$A$1:$O$653,11,FALSE)</f>
        <v>733</v>
      </c>
      <c r="M253">
        <f>VLOOKUP($B253,label_rawdata!$A$1:$O$653,12,FALSE)</f>
        <v>2461</v>
      </c>
      <c r="N253">
        <f>VLOOKUP($B253,label_rawdata!$A$1:$O$653,13,FALSE)</f>
        <v>733</v>
      </c>
      <c r="O253">
        <f>VLOOKUP($B253,label_rawdata!$A$1:$O$653,14,FALSE)</f>
        <v>23.5</v>
      </c>
      <c r="P253">
        <f>VLOOKUP($B253,label_rawdata!$A$1:$O$653,15,FALSE)</f>
        <v>15.666666666666666</v>
      </c>
    </row>
    <row r="254" spans="1:16" x14ac:dyDescent="0.3">
      <c r="A254" t="s">
        <v>501</v>
      </c>
      <c r="B254" t="s">
        <v>1352</v>
      </c>
      <c r="C254">
        <f>VLOOKUP($B254,label_rawdata!$A$1:$O$653,2,FALSE)</f>
        <v>2399</v>
      </c>
      <c r="D254">
        <f>VLOOKUP($B254,label_rawdata!$A$1:$O$653,3,FALSE)</f>
        <v>468</v>
      </c>
      <c r="E254">
        <f>VLOOKUP($B254,label_rawdata!$A$1:$O$653,4,FALSE)</f>
        <v>2414</v>
      </c>
      <c r="F254">
        <f>VLOOKUP($B254,label_rawdata!$A$1:$O$653,5,FALSE)</f>
        <v>466</v>
      </c>
      <c r="G254">
        <f>VLOOKUP($B254,label_rawdata!$A$1:$O$653,6,FALSE)</f>
        <v>2399</v>
      </c>
      <c r="H254">
        <f>VLOOKUP($B254,label_rawdata!$A$1:$O$653,7,FALSE)</f>
        <v>568</v>
      </c>
      <c r="I254">
        <f>VLOOKUP($B254,label_rawdata!$A$1:$O$653,8,FALSE)</f>
        <v>2415</v>
      </c>
      <c r="J254">
        <f>VLOOKUP($B254,label_rawdata!$A$1:$O$653,9,FALSE)</f>
        <v>568</v>
      </c>
      <c r="K254">
        <f>VLOOKUP($B254,label_rawdata!$A$1:$O$653,10,FALSE)</f>
        <v>2401</v>
      </c>
      <c r="L254">
        <f>VLOOKUP($B254,label_rawdata!$A$1:$O$653,11,FALSE)</f>
        <v>668</v>
      </c>
      <c r="M254">
        <f>VLOOKUP($B254,label_rawdata!$A$1:$O$653,12,FALSE)</f>
        <v>2417</v>
      </c>
      <c r="N254">
        <f>VLOOKUP($B254,label_rawdata!$A$1:$O$653,13,FALSE)</f>
        <v>668</v>
      </c>
      <c r="O254">
        <f>VLOOKUP($B254,label_rawdata!$A$1:$O$653,14,FALSE)</f>
        <v>23.5</v>
      </c>
      <c r="P254">
        <f>VLOOKUP($B254,label_rawdata!$A$1:$O$653,15,FALSE)</f>
        <v>15.666666666666666</v>
      </c>
    </row>
    <row r="255" spans="1:16" x14ac:dyDescent="0.3">
      <c r="A255" t="s">
        <v>502</v>
      </c>
      <c r="B255" t="s">
        <v>1353</v>
      </c>
      <c r="C255">
        <f>VLOOKUP($B255,label_rawdata!$A$1:$O$653,2,FALSE)</f>
        <v>2497</v>
      </c>
      <c r="D255">
        <f>VLOOKUP($B255,label_rawdata!$A$1:$O$653,3,FALSE)</f>
        <v>507</v>
      </c>
      <c r="E255">
        <f>VLOOKUP($B255,label_rawdata!$A$1:$O$653,4,FALSE)</f>
        <v>2514</v>
      </c>
      <c r="F255">
        <f>VLOOKUP($B255,label_rawdata!$A$1:$O$653,5,FALSE)</f>
        <v>507</v>
      </c>
      <c r="G255">
        <f>VLOOKUP($B255,label_rawdata!$A$1:$O$653,6,FALSE)</f>
        <v>2500</v>
      </c>
      <c r="H255">
        <f>VLOOKUP($B255,label_rawdata!$A$1:$O$653,7,FALSE)</f>
        <v>607</v>
      </c>
      <c r="I255">
        <f>VLOOKUP($B255,label_rawdata!$A$1:$O$653,8,FALSE)</f>
        <v>2516</v>
      </c>
      <c r="J255">
        <f>VLOOKUP($B255,label_rawdata!$A$1:$O$653,9,FALSE)</f>
        <v>607</v>
      </c>
      <c r="K255">
        <f>VLOOKUP($B255,label_rawdata!$A$1:$O$653,10,FALSE)</f>
        <v>2500</v>
      </c>
      <c r="L255">
        <f>VLOOKUP($B255,label_rawdata!$A$1:$O$653,11,FALSE)</f>
        <v>707</v>
      </c>
      <c r="M255">
        <f>VLOOKUP($B255,label_rawdata!$A$1:$O$653,12,FALSE)</f>
        <v>2515</v>
      </c>
      <c r="N255">
        <f>VLOOKUP($B255,label_rawdata!$A$1:$O$653,13,FALSE)</f>
        <v>707</v>
      </c>
      <c r="O255">
        <f>VLOOKUP($B255,label_rawdata!$A$1:$O$653,14,FALSE)</f>
        <v>24</v>
      </c>
      <c r="P255">
        <f>VLOOKUP($B255,label_rawdata!$A$1:$O$653,15,FALSE)</f>
        <v>16</v>
      </c>
    </row>
    <row r="256" spans="1:16" x14ac:dyDescent="0.3">
      <c r="A256" t="s">
        <v>504</v>
      </c>
      <c r="B256" t="s">
        <v>1354</v>
      </c>
      <c r="C256">
        <f>VLOOKUP($B256,label_rawdata!$A$1:$O$653,2,FALSE)</f>
        <v>2447</v>
      </c>
      <c r="D256">
        <f>VLOOKUP($B256,label_rawdata!$A$1:$O$653,3,FALSE)</f>
        <v>503</v>
      </c>
      <c r="E256">
        <f>VLOOKUP($B256,label_rawdata!$A$1:$O$653,4,FALSE)</f>
        <v>2462</v>
      </c>
      <c r="F256">
        <f>VLOOKUP($B256,label_rawdata!$A$1:$O$653,5,FALSE)</f>
        <v>503</v>
      </c>
      <c r="G256">
        <f>VLOOKUP($B256,label_rawdata!$A$1:$O$653,6,FALSE)</f>
        <v>2447</v>
      </c>
      <c r="H256">
        <f>VLOOKUP($B256,label_rawdata!$A$1:$O$653,7,FALSE)</f>
        <v>603</v>
      </c>
      <c r="I256">
        <f>VLOOKUP($B256,label_rawdata!$A$1:$O$653,8,FALSE)</f>
        <v>2464</v>
      </c>
      <c r="J256">
        <f>VLOOKUP($B256,label_rawdata!$A$1:$O$653,9,FALSE)</f>
        <v>603</v>
      </c>
      <c r="K256">
        <f>VLOOKUP($B256,label_rawdata!$A$1:$O$653,10,FALSE)</f>
        <v>2449</v>
      </c>
      <c r="L256">
        <f>VLOOKUP($B256,label_rawdata!$A$1:$O$653,11,FALSE)</f>
        <v>703</v>
      </c>
      <c r="M256">
        <f>VLOOKUP($B256,label_rawdata!$A$1:$O$653,12,FALSE)</f>
        <v>2464</v>
      </c>
      <c r="N256">
        <f>VLOOKUP($B256,label_rawdata!$A$1:$O$653,13,FALSE)</f>
        <v>703</v>
      </c>
      <c r="O256">
        <f>VLOOKUP($B256,label_rawdata!$A$1:$O$653,14,FALSE)</f>
        <v>23.5</v>
      </c>
      <c r="P256">
        <f>VLOOKUP($B256,label_rawdata!$A$1:$O$653,15,FALSE)</f>
        <v>15.666666666666666</v>
      </c>
    </row>
    <row r="257" spans="1:16" x14ac:dyDescent="0.3">
      <c r="A257" t="s">
        <v>506</v>
      </c>
      <c r="B257" t="s">
        <v>1355</v>
      </c>
      <c r="C257">
        <f>VLOOKUP($B257,label_rawdata!$A$1:$O$653,2,FALSE)</f>
        <v>2477</v>
      </c>
      <c r="D257">
        <f>VLOOKUP($B257,label_rawdata!$A$1:$O$653,3,FALSE)</f>
        <v>489</v>
      </c>
      <c r="E257">
        <f>VLOOKUP($B257,label_rawdata!$A$1:$O$653,4,FALSE)</f>
        <v>2490</v>
      </c>
      <c r="F257">
        <f>VLOOKUP($B257,label_rawdata!$A$1:$O$653,5,FALSE)</f>
        <v>486</v>
      </c>
      <c r="G257">
        <f>VLOOKUP($B257,label_rawdata!$A$1:$O$653,6,FALSE)</f>
        <v>2477</v>
      </c>
      <c r="H257">
        <f>VLOOKUP($B257,label_rawdata!$A$1:$O$653,7,FALSE)</f>
        <v>589</v>
      </c>
      <c r="I257">
        <f>VLOOKUP($B257,label_rawdata!$A$1:$O$653,8,FALSE)</f>
        <v>2492</v>
      </c>
      <c r="J257">
        <f>VLOOKUP($B257,label_rawdata!$A$1:$O$653,9,FALSE)</f>
        <v>589</v>
      </c>
      <c r="K257">
        <f>VLOOKUP($B257,label_rawdata!$A$1:$O$653,10,FALSE)</f>
        <v>2477</v>
      </c>
      <c r="L257">
        <f>VLOOKUP($B257,label_rawdata!$A$1:$O$653,11,FALSE)</f>
        <v>689</v>
      </c>
      <c r="M257">
        <f>VLOOKUP($B257,label_rawdata!$A$1:$O$653,12,FALSE)</f>
        <v>2492</v>
      </c>
      <c r="N257">
        <f>VLOOKUP($B257,label_rawdata!$A$1:$O$653,13,FALSE)</f>
        <v>689</v>
      </c>
      <c r="O257">
        <f>VLOOKUP($B257,label_rawdata!$A$1:$O$653,14,FALSE)</f>
        <v>21.5</v>
      </c>
      <c r="P257">
        <f>VLOOKUP($B257,label_rawdata!$A$1:$O$653,15,FALSE)</f>
        <v>14.333333333333334</v>
      </c>
    </row>
    <row r="258" spans="1:16" x14ac:dyDescent="0.3">
      <c r="A258" t="s">
        <v>508</v>
      </c>
      <c r="B258" t="s">
        <v>1356</v>
      </c>
      <c r="C258">
        <f>VLOOKUP($B258,label_rawdata!$A$1:$O$653,2,FALSE)</f>
        <v>2429</v>
      </c>
      <c r="D258">
        <f>VLOOKUP($B258,label_rawdata!$A$1:$O$653,3,FALSE)</f>
        <v>525</v>
      </c>
      <c r="E258">
        <f>VLOOKUP($B258,label_rawdata!$A$1:$O$653,4,FALSE)</f>
        <v>2445</v>
      </c>
      <c r="F258">
        <f>VLOOKUP($B258,label_rawdata!$A$1:$O$653,5,FALSE)</f>
        <v>525</v>
      </c>
      <c r="G258">
        <f>VLOOKUP($B258,label_rawdata!$A$1:$O$653,6,FALSE)</f>
        <v>2431</v>
      </c>
      <c r="H258">
        <f>VLOOKUP($B258,label_rawdata!$A$1:$O$653,7,FALSE)</f>
        <v>625</v>
      </c>
      <c r="I258">
        <f>VLOOKUP($B258,label_rawdata!$A$1:$O$653,8,FALSE)</f>
        <v>2447</v>
      </c>
      <c r="J258">
        <f>VLOOKUP($B258,label_rawdata!$A$1:$O$653,9,FALSE)</f>
        <v>625</v>
      </c>
      <c r="K258">
        <f>VLOOKUP($B258,label_rawdata!$A$1:$O$653,10,FALSE)</f>
        <v>2431</v>
      </c>
      <c r="L258">
        <f>VLOOKUP($B258,label_rawdata!$A$1:$O$653,11,FALSE)</f>
        <v>725</v>
      </c>
      <c r="M258">
        <f>VLOOKUP($B258,label_rawdata!$A$1:$O$653,12,FALSE)</f>
        <v>2447</v>
      </c>
      <c r="N258">
        <f>VLOOKUP($B258,label_rawdata!$A$1:$O$653,13,FALSE)</f>
        <v>725</v>
      </c>
      <c r="O258">
        <f>VLOOKUP($B258,label_rawdata!$A$1:$O$653,14,FALSE)</f>
        <v>24</v>
      </c>
      <c r="P258">
        <f>VLOOKUP($B258,label_rawdata!$A$1:$O$653,15,FALSE)</f>
        <v>16</v>
      </c>
    </row>
    <row r="259" spans="1:16" x14ac:dyDescent="0.3">
      <c r="A259" t="s">
        <v>510</v>
      </c>
      <c r="B259" t="s">
        <v>1357</v>
      </c>
      <c r="C259">
        <f>VLOOKUP($B259,label_rawdata!$A$1:$O$653,2,FALSE)</f>
        <v>2528</v>
      </c>
      <c r="D259">
        <f>VLOOKUP($B259,label_rawdata!$A$1:$O$653,3,FALSE)</f>
        <v>443</v>
      </c>
      <c r="E259">
        <f>VLOOKUP($B259,label_rawdata!$A$1:$O$653,4,FALSE)</f>
        <v>2539</v>
      </c>
      <c r="F259">
        <f>VLOOKUP($B259,label_rawdata!$A$1:$O$653,5,FALSE)</f>
        <v>444</v>
      </c>
      <c r="G259">
        <f>VLOOKUP($B259,label_rawdata!$A$1:$O$653,6,FALSE)</f>
        <v>2528</v>
      </c>
      <c r="H259">
        <f>VLOOKUP($B259,label_rawdata!$A$1:$O$653,7,FALSE)</f>
        <v>543</v>
      </c>
      <c r="I259">
        <f>VLOOKUP($B259,label_rawdata!$A$1:$O$653,8,FALSE)</f>
        <v>2542</v>
      </c>
      <c r="J259">
        <f>VLOOKUP($B259,label_rawdata!$A$1:$O$653,9,FALSE)</f>
        <v>543</v>
      </c>
      <c r="K259">
        <f>VLOOKUP($B259,label_rawdata!$A$1:$O$653,10,FALSE)</f>
        <v>2528</v>
      </c>
      <c r="L259">
        <f>VLOOKUP($B259,label_rawdata!$A$1:$O$653,11,FALSE)</f>
        <v>643</v>
      </c>
      <c r="M259">
        <f>VLOOKUP($B259,label_rawdata!$A$1:$O$653,12,FALSE)</f>
        <v>2542</v>
      </c>
      <c r="N259">
        <f>VLOOKUP($B259,label_rawdata!$A$1:$O$653,13,FALSE)</f>
        <v>643</v>
      </c>
      <c r="O259">
        <f>VLOOKUP($B259,label_rawdata!$A$1:$O$653,14,FALSE)</f>
        <v>19.5</v>
      </c>
      <c r="P259">
        <f>VLOOKUP($B259,label_rawdata!$A$1:$O$653,15,FALSE)</f>
        <v>13</v>
      </c>
    </row>
    <row r="260" spans="1:16" x14ac:dyDescent="0.3">
      <c r="A260" t="s">
        <v>512</v>
      </c>
      <c r="B260" t="s">
        <v>1358</v>
      </c>
      <c r="C260">
        <f>VLOOKUP($B260,label_rawdata!$A$1:$O$653,2,FALSE)</f>
        <v>2522</v>
      </c>
      <c r="D260">
        <f>VLOOKUP($B260,label_rawdata!$A$1:$O$653,3,FALSE)</f>
        <v>507</v>
      </c>
      <c r="E260">
        <f>VLOOKUP($B260,label_rawdata!$A$1:$O$653,4,FALSE)</f>
        <v>2532</v>
      </c>
      <c r="F260">
        <f>VLOOKUP($B260,label_rawdata!$A$1:$O$653,5,FALSE)</f>
        <v>507</v>
      </c>
      <c r="G260">
        <f>VLOOKUP($B260,label_rawdata!$A$1:$O$653,6,FALSE)</f>
        <v>2521</v>
      </c>
      <c r="H260">
        <f>VLOOKUP($B260,label_rawdata!$A$1:$O$653,7,FALSE)</f>
        <v>607</v>
      </c>
      <c r="I260">
        <f>VLOOKUP($B260,label_rawdata!$A$1:$O$653,8,FALSE)</f>
        <v>2533</v>
      </c>
      <c r="J260">
        <f>VLOOKUP($B260,label_rawdata!$A$1:$O$653,9,FALSE)</f>
        <v>607</v>
      </c>
      <c r="K260">
        <f>VLOOKUP($B260,label_rawdata!$A$1:$O$653,10,FALSE)</f>
        <v>2521</v>
      </c>
      <c r="L260">
        <f>VLOOKUP($B260,label_rawdata!$A$1:$O$653,11,FALSE)</f>
        <v>707</v>
      </c>
      <c r="M260">
        <f>VLOOKUP($B260,label_rawdata!$A$1:$O$653,12,FALSE)</f>
        <v>2533</v>
      </c>
      <c r="N260">
        <f>VLOOKUP($B260,label_rawdata!$A$1:$O$653,13,FALSE)</f>
        <v>707</v>
      </c>
      <c r="O260">
        <f>VLOOKUP($B260,label_rawdata!$A$1:$O$653,14,FALSE)</f>
        <v>17</v>
      </c>
      <c r="P260">
        <f>VLOOKUP($B260,label_rawdata!$A$1:$O$653,15,FALSE)</f>
        <v>11.333333333333334</v>
      </c>
    </row>
    <row r="261" spans="1:16" x14ac:dyDescent="0.3">
      <c r="A261" t="s">
        <v>514</v>
      </c>
      <c r="B261" t="s">
        <v>1359</v>
      </c>
      <c r="C261">
        <f>VLOOKUP($B261,label_rawdata!$A$1:$O$653,2,FALSE)</f>
        <v>2504</v>
      </c>
      <c r="D261">
        <f>VLOOKUP($B261,label_rawdata!$A$1:$O$653,3,FALSE)</f>
        <v>486</v>
      </c>
      <c r="E261">
        <f>VLOOKUP($B261,label_rawdata!$A$1:$O$653,4,FALSE)</f>
        <v>2518</v>
      </c>
      <c r="F261">
        <f>VLOOKUP($B261,label_rawdata!$A$1:$O$653,5,FALSE)</f>
        <v>487</v>
      </c>
      <c r="G261">
        <f>VLOOKUP($B261,label_rawdata!$A$1:$O$653,6,FALSE)</f>
        <v>2504</v>
      </c>
      <c r="H261">
        <f>VLOOKUP($B261,label_rawdata!$A$1:$O$653,7,FALSE)</f>
        <v>586</v>
      </c>
      <c r="I261">
        <f>VLOOKUP($B261,label_rawdata!$A$1:$O$653,8,FALSE)</f>
        <v>2518</v>
      </c>
      <c r="J261">
        <f>VLOOKUP($B261,label_rawdata!$A$1:$O$653,9,FALSE)</f>
        <v>586</v>
      </c>
      <c r="K261">
        <f>VLOOKUP($B261,label_rawdata!$A$1:$O$653,10,FALSE)</f>
        <v>2504</v>
      </c>
      <c r="L261">
        <f>VLOOKUP($B261,label_rawdata!$A$1:$O$653,11,FALSE)</f>
        <v>686</v>
      </c>
      <c r="M261">
        <f>VLOOKUP($B261,label_rawdata!$A$1:$O$653,12,FALSE)</f>
        <v>2518</v>
      </c>
      <c r="N261">
        <f>VLOOKUP($B261,label_rawdata!$A$1:$O$653,13,FALSE)</f>
        <v>686</v>
      </c>
      <c r="O261">
        <f>VLOOKUP($B261,label_rawdata!$A$1:$O$653,14,FALSE)</f>
        <v>21</v>
      </c>
      <c r="P261">
        <f>VLOOKUP($B261,label_rawdata!$A$1:$O$653,15,FALSE)</f>
        <v>14</v>
      </c>
    </row>
    <row r="262" spans="1:16" x14ac:dyDescent="0.3">
      <c r="A262" t="s">
        <v>516</v>
      </c>
      <c r="B262" t="s">
        <v>1360</v>
      </c>
      <c r="C262">
        <f>VLOOKUP($B262,label_rawdata!$A$1:$O$653,2,FALSE)</f>
        <v>2472</v>
      </c>
      <c r="D262">
        <f>VLOOKUP($B262,label_rawdata!$A$1:$O$653,3,FALSE)</f>
        <v>482</v>
      </c>
      <c r="E262">
        <f>VLOOKUP($B262,label_rawdata!$A$1:$O$653,4,FALSE)</f>
        <v>2487</v>
      </c>
      <c r="F262">
        <f>VLOOKUP($B262,label_rawdata!$A$1:$O$653,5,FALSE)</f>
        <v>463</v>
      </c>
      <c r="G262">
        <f>VLOOKUP($B262,label_rawdata!$A$1:$O$653,6,FALSE)</f>
        <v>2472</v>
      </c>
      <c r="H262">
        <f>VLOOKUP($B262,label_rawdata!$A$1:$O$653,7,FALSE)</f>
        <v>582</v>
      </c>
      <c r="I262">
        <f>VLOOKUP($B262,label_rawdata!$A$1:$O$653,8,FALSE)</f>
        <v>2487</v>
      </c>
      <c r="J262">
        <f>VLOOKUP($B262,label_rawdata!$A$1:$O$653,9,FALSE)</f>
        <v>582</v>
      </c>
      <c r="K262">
        <f>VLOOKUP($B262,label_rawdata!$A$1:$O$653,10,FALSE)</f>
        <v>2473</v>
      </c>
      <c r="L262">
        <f>VLOOKUP($B262,label_rawdata!$A$1:$O$653,11,FALSE)</f>
        <v>682</v>
      </c>
      <c r="M262">
        <f>VLOOKUP($B262,label_rawdata!$A$1:$O$653,12,FALSE)</f>
        <v>2488</v>
      </c>
      <c r="N262">
        <f>VLOOKUP($B262,label_rawdata!$A$1:$O$653,13,FALSE)</f>
        <v>682</v>
      </c>
      <c r="O262">
        <f>VLOOKUP($B262,label_rawdata!$A$1:$O$653,14,FALSE)</f>
        <v>22.5</v>
      </c>
      <c r="P262">
        <f>VLOOKUP($B262,label_rawdata!$A$1:$O$653,15,FALSE)</f>
        <v>15</v>
      </c>
    </row>
    <row r="263" spans="1:16" x14ac:dyDescent="0.3">
      <c r="A263" t="s">
        <v>518</v>
      </c>
      <c r="B263" t="s">
        <v>1361</v>
      </c>
      <c r="C263">
        <f>VLOOKUP($B263,label_rawdata!$A$1:$O$653,2,FALSE)</f>
        <v>2502</v>
      </c>
      <c r="D263">
        <f>VLOOKUP($B263,label_rawdata!$A$1:$O$653,3,FALSE)</f>
        <v>509</v>
      </c>
      <c r="E263">
        <f>VLOOKUP($B263,label_rawdata!$A$1:$O$653,4,FALSE)</f>
        <v>2518</v>
      </c>
      <c r="F263">
        <f>VLOOKUP($B263,label_rawdata!$A$1:$O$653,5,FALSE)</f>
        <v>509</v>
      </c>
      <c r="G263">
        <f>VLOOKUP($B263,label_rawdata!$A$1:$O$653,6,FALSE)</f>
        <v>2502</v>
      </c>
      <c r="H263">
        <f>VLOOKUP($B263,label_rawdata!$A$1:$O$653,7,FALSE)</f>
        <v>609</v>
      </c>
      <c r="I263">
        <f>VLOOKUP($B263,label_rawdata!$A$1:$O$653,8,FALSE)</f>
        <v>2519</v>
      </c>
      <c r="J263">
        <f>VLOOKUP($B263,label_rawdata!$A$1:$O$653,9,FALSE)</f>
        <v>609</v>
      </c>
      <c r="K263">
        <f>VLOOKUP($B263,label_rawdata!$A$1:$O$653,10,FALSE)</f>
        <v>2502</v>
      </c>
      <c r="L263">
        <f>VLOOKUP($B263,label_rawdata!$A$1:$O$653,11,FALSE)</f>
        <v>709</v>
      </c>
      <c r="M263">
        <f>VLOOKUP($B263,label_rawdata!$A$1:$O$653,12,FALSE)</f>
        <v>2519</v>
      </c>
      <c r="N263">
        <f>VLOOKUP($B263,label_rawdata!$A$1:$O$653,13,FALSE)</f>
        <v>709</v>
      </c>
      <c r="O263">
        <f>VLOOKUP($B263,label_rawdata!$A$1:$O$653,14,FALSE)</f>
        <v>25</v>
      </c>
      <c r="P263">
        <f>VLOOKUP($B263,label_rawdata!$A$1:$O$653,15,FALSE)</f>
        <v>16.666666666666668</v>
      </c>
    </row>
    <row r="264" spans="1:16" x14ac:dyDescent="0.3">
      <c r="A264" t="s">
        <v>520</v>
      </c>
      <c r="B264" t="s">
        <v>1362</v>
      </c>
      <c r="C264">
        <f>VLOOKUP($B264,label_rawdata!$A$1:$O$653,2,FALSE)</f>
        <v>2499</v>
      </c>
      <c r="D264">
        <f>VLOOKUP($B264,label_rawdata!$A$1:$O$653,3,FALSE)</f>
        <v>546</v>
      </c>
      <c r="E264">
        <f>VLOOKUP($B264,label_rawdata!$A$1:$O$653,4,FALSE)</f>
        <v>2516</v>
      </c>
      <c r="F264">
        <f>VLOOKUP($B264,label_rawdata!$A$1:$O$653,5,FALSE)</f>
        <v>552</v>
      </c>
      <c r="G264">
        <f>VLOOKUP($B264,label_rawdata!$A$1:$O$653,6,FALSE)</f>
        <v>2499</v>
      </c>
      <c r="H264">
        <f>VLOOKUP($B264,label_rawdata!$A$1:$O$653,7,FALSE)</f>
        <v>646</v>
      </c>
      <c r="I264">
        <f>VLOOKUP($B264,label_rawdata!$A$1:$O$653,8,FALSE)</f>
        <v>2517</v>
      </c>
      <c r="J264">
        <f>VLOOKUP($B264,label_rawdata!$A$1:$O$653,9,FALSE)</f>
        <v>646</v>
      </c>
      <c r="K264">
        <f>VLOOKUP($B264,label_rawdata!$A$1:$O$653,10,FALSE)</f>
        <v>2501</v>
      </c>
      <c r="L264">
        <f>VLOOKUP($B264,label_rawdata!$A$1:$O$653,11,FALSE)</f>
        <v>746</v>
      </c>
      <c r="M264">
        <f>VLOOKUP($B264,label_rawdata!$A$1:$O$653,12,FALSE)</f>
        <v>2518</v>
      </c>
      <c r="N264">
        <f>VLOOKUP($B264,label_rawdata!$A$1:$O$653,13,FALSE)</f>
        <v>746</v>
      </c>
      <c r="O264">
        <f>VLOOKUP($B264,label_rawdata!$A$1:$O$653,14,FALSE)</f>
        <v>26</v>
      </c>
      <c r="P264">
        <f>VLOOKUP($B264,label_rawdata!$A$1:$O$653,15,FALSE)</f>
        <v>17.333333333333332</v>
      </c>
    </row>
    <row r="265" spans="1:16" x14ac:dyDescent="0.3">
      <c r="A265" t="s">
        <v>522</v>
      </c>
      <c r="B265" t="s">
        <v>1363</v>
      </c>
      <c r="C265">
        <f>VLOOKUP($B265,label_rawdata!$A$1:$O$653,2,FALSE)</f>
        <v>2531</v>
      </c>
      <c r="D265">
        <f>VLOOKUP($B265,label_rawdata!$A$1:$O$653,3,FALSE)</f>
        <v>514</v>
      </c>
      <c r="E265">
        <f>VLOOKUP($B265,label_rawdata!$A$1:$O$653,4,FALSE)</f>
        <v>2546</v>
      </c>
      <c r="F265">
        <f>VLOOKUP($B265,label_rawdata!$A$1:$O$653,5,FALSE)</f>
        <v>512</v>
      </c>
      <c r="G265">
        <f>VLOOKUP($B265,label_rawdata!$A$1:$O$653,6,FALSE)</f>
        <v>2531</v>
      </c>
      <c r="H265">
        <f>VLOOKUP($B265,label_rawdata!$A$1:$O$653,7,FALSE)</f>
        <v>614</v>
      </c>
      <c r="I265">
        <f>VLOOKUP($B265,label_rawdata!$A$1:$O$653,8,FALSE)</f>
        <v>2547</v>
      </c>
      <c r="J265">
        <f>VLOOKUP($B265,label_rawdata!$A$1:$O$653,9,FALSE)</f>
        <v>614</v>
      </c>
      <c r="K265">
        <f>VLOOKUP($B265,label_rawdata!$A$1:$O$653,10,FALSE)</f>
        <v>2531</v>
      </c>
      <c r="L265">
        <f>VLOOKUP($B265,label_rawdata!$A$1:$O$653,11,FALSE)</f>
        <v>714</v>
      </c>
      <c r="M265">
        <f>VLOOKUP($B265,label_rawdata!$A$1:$O$653,12,FALSE)</f>
        <v>2547</v>
      </c>
      <c r="N265">
        <f>VLOOKUP($B265,label_rawdata!$A$1:$O$653,13,FALSE)</f>
        <v>714</v>
      </c>
      <c r="O265">
        <f>VLOOKUP($B265,label_rawdata!$A$1:$O$653,14,FALSE)</f>
        <v>23.5</v>
      </c>
      <c r="P265">
        <f>VLOOKUP($B265,label_rawdata!$A$1:$O$653,15,FALSE)</f>
        <v>15.666666666666666</v>
      </c>
    </row>
    <row r="266" spans="1:16" x14ac:dyDescent="0.3">
      <c r="A266" t="s">
        <v>524</v>
      </c>
      <c r="B266" t="s">
        <v>1364</v>
      </c>
      <c r="C266">
        <f>VLOOKUP($B266,label_rawdata!$A$1:$O$653,2,FALSE)</f>
        <v>2504</v>
      </c>
      <c r="D266">
        <f>VLOOKUP($B266,label_rawdata!$A$1:$O$653,3,FALSE)</f>
        <v>516</v>
      </c>
      <c r="E266">
        <f>VLOOKUP($B266,label_rawdata!$A$1:$O$653,4,FALSE)</f>
        <v>2520</v>
      </c>
      <c r="F266">
        <f>VLOOKUP($B266,label_rawdata!$A$1:$O$653,5,FALSE)</f>
        <v>515</v>
      </c>
      <c r="G266">
        <f>VLOOKUP($B266,label_rawdata!$A$1:$O$653,6,FALSE)</f>
        <v>2503</v>
      </c>
      <c r="H266">
        <f>VLOOKUP($B266,label_rawdata!$A$1:$O$653,7,FALSE)</f>
        <v>616</v>
      </c>
      <c r="I266">
        <f>VLOOKUP($B266,label_rawdata!$A$1:$O$653,8,FALSE)</f>
        <v>2519</v>
      </c>
      <c r="J266">
        <f>VLOOKUP($B266,label_rawdata!$A$1:$O$653,9,FALSE)</f>
        <v>616</v>
      </c>
      <c r="K266">
        <f>VLOOKUP($B266,label_rawdata!$A$1:$O$653,10,FALSE)</f>
        <v>2503</v>
      </c>
      <c r="L266">
        <f>VLOOKUP($B266,label_rawdata!$A$1:$O$653,11,FALSE)</f>
        <v>716</v>
      </c>
      <c r="M266">
        <f>VLOOKUP($B266,label_rawdata!$A$1:$O$653,12,FALSE)</f>
        <v>2519</v>
      </c>
      <c r="N266">
        <f>VLOOKUP($B266,label_rawdata!$A$1:$O$653,13,FALSE)</f>
        <v>716</v>
      </c>
      <c r="O266">
        <f>VLOOKUP($B266,label_rawdata!$A$1:$O$653,14,FALSE)</f>
        <v>24</v>
      </c>
      <c r="P266">
        <f>VLOOKUP($B266,label_rawdata!$A$1:$O$653,15,FALSE)</f>
        <v>16</v>
      </c>
    </row>
    <row r="267" spans="1:16" x14ac:dyDescent="0.3">
      <c r="A267" t="s">
        <v>526</v>
      </c>
      <c r="B267" t="s">
        <v>1365</v>
      </c>
      <c r="C267">
        <f>VLOOKUP($B267,label_rawdata!$A$1:$O$653,2,FALSE)</f>
        <v>2517</v>
      </c>
      <c r="D267">
        <f>VLOOKUP($B267,label_rawdata!$A$1:$O$653,3,FALSE)</f>
        <v>464</v>
      </c>
      <c r="E267">
        <f>VLOOKUP($B267,label_rawdata!$A$1:$O$653,4,FALSE)</f>
        <v>2531</v>
      </c>
      <c r="F267">
        <f>VLOOKUP($B267,label_rawdata!$A$1:$O$653,5,FALSE)</f>
        <v>463</v>
      </c>
      <c r="G267">
        <f>VLOOKUP($B267,label_rawdata!$A$1:$O$653,6,FALSE)</f>
        <v>2517</v>
      </c>
      <c r="H267">
        <f>VLOOKUP($B267,label_rawdata!$A$1:$O$653,7,FALSE)</f>
        <v>564</v>
      </c>
      <c r="I267">
        <f>VLOOKUP($B267,label_rawdata!$A$1:$O$653,8,FALSE)</f>
        <v>2531</v>
      </c>
      <c r="J267">
        <f>VLOOKUP($B267,label_rawdata!$A$1:$O$653,9,FALSE)</f>
        <v>564</v>
      </c>
      <c r="K267">
        <f>VLOOKUP($B267,label_rawdata!$A$1:$O$653,10,FALSE)</f>
        <v>2517</v>
      </c>
      <c r="L267">
        <f>VLOOKUP($B267,label_rawdata!$A$1:$O$653,11,FALSE)</f>
        <v>664</v>
      </c>
      <c r="M267">
        <f>VLOOKUP($B267,label_rawdata!$A$1:$O$653,12,FALSE)</f>
        <v>2531</v>
      </c>
      <c r="N267">
        <f>VLOOKUP($B267,label_rawdata!$A$1:$O$653,13,FALSE)</f>
        <v>664</v>
      </c>
      <c r="O267">
        <f>VLOOKUP($B267,label_rawdata!$A$1:$O$653,14,FALSE)</f>
        <v>21</v>
      </c>
      <c r="P267">
        <f>VLOOKUP($B267,label_rawdata!$A$1:$O$653,15,FALSE)</f>
        <v>14</v>
      </c>
    </row>
    <row r="268" spans="1:16" x14ac:dyDescent="0.3">
      <c r="A268" t="s">
        <v>528</v>
      </c>
      <c r="B268" t="s">
        <v>1366</v>
      </c>
      <c r="C268">
        <f>VLOOKUP($B268,label_rawdata!$A$1:$O$653,2,FALSE)</f>
        <v>2540</v>
      </c>
      <c r="D268">
        <f>VLOOKUP($B268,label_rawdata!$A$1:$O$653,3,FALSE)</f>
        <v>532</v>
      </c>
      <c r="E268">
        <f>VLOOKUP($B268,label_rawdata!$A$1:$O$653,4,FALSE)</f>
        <v>2552</v>
      </c>
      <c r="F268">
        <f>VLOOKUP($B268,label_rawdata!$A$1:$O$653,5,FALSE)</f>
        <v>531</v>
      </c>
      <c r="G268">
        <f>VLOOKUP($B268,label_rawdata!$A$1:$O$653,6,FALSE)</f>
        <v>2540</v>
      </c>
      <c r="H268">
        <f>VLOOKUP($B268,label_rawdata!$A$1:$O$653,7,FALSE)</f>
        <v>632</v>
      </c>
      <c r="I268">
        <f>VLOOKUP($B268,label_rawdata!$A$1:$O$653,8,FALSE)</f>
        <v>2554</v>
      </c>
      <c r="J268">
        <f>VLOOKUP($B268,label_rawdata!$A$1:$O$653,9,FALSE)</f>
        <v>632</v>
      </c>
      <c r="K268">
        <f>VLOOKUP($B268,label_rawdata!$A$1:$O$653,10,FALSE)</f>
        <v>2540</v>
      </c>
      <c r="L268">
        <f>VLOOKUP($B268,label_rawdata!$A$1:$O$653,11,FALSE)</f>
        <v>732</v>
      </c>
      <c r="M268">
        <f>VLOOKUP($B268,label_rawdata!$A$1:$O$653,12,FALSE)</f>
        <v>2556</v>
      </c>
      <c r="N268">
        <f>VLOOKUP($B268,label_rawdata!$A$1:$O$653,13,FALSE)</f>
        <v>732</v>
      </c>
      <c r="O268">
        <f>VLOOKUP($B268,label_rawdata!$A$1:$O$653,14,FALSE)</f>
        <v>21</v>
      </c>
      <c r="P268">
        <f>VLOOKUP($B268,label_rawdata!$A$1:$O$653,15,FALSE)</f>
        <v>14</v>
      </c>
    </row>
    <row r="269" spans="1:16" x14ac:dyDescent="0.3">
      <c r="A269" t="s">
        <v>529</v>
      </c>
      <c r="B269" t="s">
        <v>1367</v>
      </c>
      <c r="C269">
        <f>VLOOKUP($B269,label_rawdata!$A$1:$O$653,2,FALSE)</f>
        <v>2502</v>
      </c>
      <c r="D269">
        <f>VLOOKUP($B269,label_rawdata!$A$1:$O$653,3,FALSE)</f>
        <v>459</v>
      </c>
      <c r="E269">
        <f>VLOOKUP($B269,label_rawdata!$A$1:$O$653,4,FALSE)</f>
        <v>2517</v>
      </c>
      <c r="F269">
        <f>VLOOKUP($B269,label_rawdata!$A$1:$O$653,5,FALSE)</f>
        <v>457</v>
      </c>
      <c r="G269">
        <f>VLOOKUP($B269,label_rawdata!$A$1:$O$653,6,FALSE)</f>
        <v>2502</v>
      </c>
      <c r="H269">
        <f>VLOOKUP($B269,label_rawdata!$A$1:$O$653,7,FALSE)</f>
        <v>559</v>
      </c>
      <c r="I269">
        <f>VLOOKUP($B269,label_rawdata!$A$1:$O$653,8,FALSE)</f>
        <v>2519</v>
      </c>
      <c r="J269">
        <f>VLOOKUP($B269,label_rawdata!$A$1:$O$653,9,FALSE)</f>
        <v>559</v>
      </c>
      <c r="K269">
        <f>VLOOKUP($B269,label_rawdata!$A$1:$O$653,10,FALSE)</f>
        <v>2502</v>
      </c>
      <c r="L269">
        <f>VLOOKUP($B269,label_rawdata!$A$1:$O$653,11,FALSE)</f>
        <v>659</v>
      </c>
      <c r="M269">
        <f>VLOOKUP($B269,label_rawdata!$A$1:$O$653,12,FALSE)</f>
        <v>2519</v>
      </c>
      <c r="N269">
        <f>VLOOKUP($B269,label_rawdata!$A$1:$O$653,13,FALSE)</f>
        <v>659</v>
      </c>
      <c r="O269">
        <f>VLOOKUP($B269,label_rawdata!$A$1:$O$653,14,FALSE)</f>
        <v>24.5</v>
      </c>
      <c r="P269">
        <f>VLOOKUP($B269,label_rawdata!$A$1:$O$653,15,FALSE)</f>
        <v>16.333333333333332</v>
      </c>
    </row>
    <row r="270" spans="1:16" x14ac:dyDescent="0.3">
      <c r="A270" t="s">
        <v>531</v>
      </c>
      <c r="B270" t="s">
        <v>1368</v>
      </c>
      <c r="C270">
        <f>VLOOKUP($B270,label_rawdata!$A$1:$O$653,2,FALSE)</f>
        <v>2513</v>
      </c>
      <c r="D270">
        <f>VLOOKUP($B270,label_rawdata!$A$1:$O$653,3,FALSE)</f>
        <v>503</v>
      </c>
      <c r="E270">
        <f>VLOOKUP($B270,label_rawdata!$A$1:$O$653,4,FALSE)</f>
        <v>2527</v>
      </c>
      <c r="F270">
        <f>VLOOKUP($B270,label_rawdata!$A$1:$O$653,5,FALSE)</f>
        <v>502</v>
      </c>
      <c r="G270">
        <f>VLOOKUP($B270,label_rawdata!$A$1:$O$653,6,FALSE)</f>
        <v>2517</v>
      </c>
      <c r="H270">
        <f>VLOOKUP($B270,label_rawdata!$A$1:$O$653,7,FALSE)</f>
        <v>603</v>
      </c>
      <c r="I270">
        <f>VLOOKUP($B270,label_rawdata!$A$1:$O$653,8,FALSE)</f>
        <v>2531</v>
      </c>
      <c r="J270">
        <f>VLOOKUP($B270,label_rawdata!$A$1:$O$653,9,FALSE)</f>
        <v>603</v>
      </c>
      <c r="K270">
        <f>VLOOKUP($B270,label_rawdata!$A$1:$O$653,10,FALSE)</f>
        <v>2518</v>
      </c>
      <c r="L270">
        <f>VLOOKUP($B270,label_rawdata!$A$1:$O$653,11,FALSE)</f>
        <v>703</v>
      </c>
      <c r="M270">
        <f>VLOOKUP($B270,label_rawdata!$A$1:$O$653,12,FALSE)</f>
        <v>2532</v>
      </c>
      <c r="N270">
        <f>VLOOKUP($B270,label_rawdata!$A$1:$O$653,13,FALSE)</f>
        <v>703</v>
      </c>
      <c r="O270">
        <f>VLOOKUP($B270,label_rawdata!$A$1:$O$653,14,FALSE)</f>
        <v>21</v>
      </c>
      <c r="P270">
        <f>VLOOKUP($B270,label_rawdata!$A$1:$O$653,15,FALSE)</f>
        <v>14</v>
      </c>
    </row>
    <row r="271" spans="1:16" x14ac:dyDescent="0.3">
      <c r="A271" t="s">
        <v>533</v>
      </c>
      <c r="B271" t="s">
        <v>1369</v>
      </c>
      <c r="C271">
        <f>VLOOKUP($B271,label_rawdata!$A$1:$O$653,2,FALSE)</f>
        <v>2669</v>
      </c>
      <c r="D271">
        <f>VLOOKUP($B271,label_rawdata!$A$1:$O$653,3,FALSE)</f>
        <v>512</v>
      </c>
      <c r="E271">
        <f>VLOOKUP($B271,label_rawdata!$A$1:$O$653,4,FALSE)</f>
        <v>2682</v>
      </c>
      <c r="F271">
        <f>VLOOKUP($B271,label_rawdata!$A$1:$O$653,5,FALSE)</f>
        <v>511</v>
      </c>
      <c r="G271">
        <f>VLOOKUP($B271,label_rawdata!$A$1:$O$653,6,FALSE)</f>
        <v>2666</v>
      </c>
      <c r="H271">
        <f>VLOOKUP($B271,label_rawdata!$A$1:$O$653,7,FALSE)</f>
        <v>612</v>
      </c>
      <c r="I271">
        <f>VLOOKUP($B271,label_rawdata!$A$1:$O$653,8,FALSE)</f>
        <v>2680</v>
      </c>
      <c r="J271">
        <f>VLOOKUP($B271,label_rawdata!$A$1:$O$653,9,FALSE)</f>
        <v>612</v>
      </c>
      <c r="K271">
        <f>VLOOKUP($B271,label_rawdata!$A$1:$O$653,10,FALSE)</f>
        <v>2661</v>
      </c>
      <c r="L271">
        <f>VLOOKUP($B271,label_rawdata!$A$1:$O$653,11,FALSE)</f>
        <v>712</v>
      </c>
      <c r="M271">
        <f>VLOOKUP($B271,label_rawdata!$A$1:$O$653,12,FALSE)</f>
        <v>2674</v>
      </c>
      <c r="N271">
        <f>VLOOKUP($B271,label_rawdata!$A$1:$O$653,13,FALSE)</f>
        <v>712</v>
      </c>
      <c r="O271">
        <f>VLOOKUP($B271,label_rawdata!$A$1:$O$653,14,FALSE)</f>
        <v>20</v>
      </c>
      <c r="P271">
        <f>VLOOKUP($B271,label_rawdata!$A$1:$O$653,15,FALSE)</f>
        <v>13.333333333333334</v>
      </c>
    </row>
    <row r="272" spans="1:16" x14ac:dyDescent="0.3">
      <c r="A272" t="s">
        <v>535</v>
      </c>
      <c r="B272" t="s">
        <v>1370</v>
      </c>
      <c r="C272">
        <f>VLOOKUP($B272,label_rawdata!$A$1:$O$653,2,FALSE)</f>
        <v>2545</v>
      </c>
      <c r="D272">
        <f>VLOOKUP($B272,label_rawdata!$A$1:$O$653,3,FALSE)</f>
        <v>527</v>
      </c>
      <c r="E272">
        <f>VLOOKUP($B272,label_rawdata!$A$1:$O$653,4,FALSE)</f>
        <v>2560</v>
      </c>
      <c r="F272">
        <f>VLOOKUP($B272,label_rawdata!$A$1:$O$653,5,FALSE)</f>
        <v>526</v>
      </c>
      <c r="G272">
        <f>VLOOKUP($B272,label_rawdata!$A$1:$O$653,6,FALSE)</f>
        <v>2545</v>
      </c>
      <c r="H272">
        <f>VLOOKUP($B272,label_rawdata!$A$1:$O$653,7,FALSE)</f>
        <v>627</v>
      </c>
      <c r="I272">
        <f>VLOOKUP($B272,label_rawdata!$A$1:$O$653,8,FALSE)</f>
        <v>2561</v>
      </c>
      <c r="J272">
        <f>VLOOKUP($B272,label_rawdata!$A$1:$O$653,9,FALSE)</f>
        <v>627</v>
      </c>
      <c r="K272">
        <f>VLOOKUP($B272,label_rawdata!$A$1:$O$653,10,FALSE)</f>
        <v>2545</v>
      </c>
      <c r="L272">
        <f>VLOOKUP($B272,label_rawdata!$A$1:$O$653,11,FALSE)</f>
        <v>727</v>
      </c>
      <c r="M272">
        <f>VLOOKUP($B272,label_rawdata!$A$1:$O$653,12,FALSE)</f>
        <v>2560</v>
      </c>
      <c r="N272">
        <f>VLOOKUP($B272,label_rawdata!$A$1:$O$653,13,FALSE)</f>
        <v>727</v>
      </c>
      <c r="O272">
        <f>VLOOKUP($B272,label_rawdata!$A$1:$O$653,14,FALSE)</f>
        <v>23</v>
      </c>
      <c r="P272">
        <f>VLOOKUP($B272,label_rawdata!$A$1:$O$653,15,FALSE)</f>
        <v>15.333333333333334</v>
      </c>
    </row>
    <row r="273" spans="1:16" x14ac:dyDescent="0.3">
      <c r="A273" t="s">
        <v>537</v>
      </c>
      <c r="B273" t="s">
        <v>1371</v>
      </c>
      <c r="C273">
        <f>VLOOKUP($B273,label_rawdata!$A$1:$O$653,2,FALSE)</f>
        <v>2468</v>
      </c>
      <c r="D273">
        <f>VLOOKUP($B273,label_rawdata!$A$1:$O$653,3,FALSE)</f>
        <v>504</v>
      </c>
      <c r="E273">
        <f>VLOOKUP($B273,label_rawdata!$A$1:$O$653,4,FALSE)</f>
        <v>2483</v>
      </c>
      <c r="F273">
        <f>VLOOKUP($B273,label_rawdata!$A$1:$O$653,5,FALSE)</f>
        <v>504</v>
      </c>
      <c r="G273">
        <f>VLOOKUP($B273,label_rawdata!$A$1:$O$653,6,FALSE)</f>
        <v>2470</v>
      </c>
      <c r="H273">
        <f>VLOOKUP($B273,label_rawdata!$A$1:$O$653,7,FALSE)</f>
        <v>604</v>
      </c>
      <c r="I273">
        <f>VLOOKUP($B273,label_rawdata!$A$1:$O$653,8,FALSE)</f>
        <v>2486</v>
      </c>
      <c r="J273">
        <f>VLOOKUP($B273,label_rawdata!$A$1:$O$653,9,FALSE)</f>
        <v>604</v>
      </c>
      <c r="K273">
        <f>VLOOKUP($B273,label_rawdata!$A$1:$O$653,10,FALSE)</f>
        <v>2470</v>
      </c>
      <c r="L273">
        <f>VLOOKUP($B273,label_rawdata!$A$1:$O$653,11,FALSE)</f>
        <v>704</v>
      </c>
      <c r="M273">
        <f>VLOOKUP($B273,label_rawdata!$A$1:$O$653,12,FALSE)</f>
        <v>2486</v>
      </c>
      <c r="N273">
        <f>VLOOKUP($B273,label_rawdata!$A$1:$O$653,13,FALSE)</f>
        <v>704</v>
      </c>
      <c r="O273">
        <f>VLOOKUP($B273,label_rawdata!$A$1:$O$653,14,FALSE)</f>
        <v>23.5</v>
      </c>
      <c r="P273">
        <f>VLOOKUP($B273,label_rawdata!$A$1:$O$653,15,FALSE)</f>
        <v>15.666666666666666</v>
      </c>
    </row>
    <row r="274" spans="1:16" x14ac:dyDescent="0.3">
      <c r="A274" t="s">
        <v>539</v>
      </c>
      <c r="B274" t="s">
        <v>1372</v>
      </c>
      <c r="C274">
        <f>VLOOKUP($B274,label_rawdata!$A$1:$O$653,2,FALSE)</f>
        <v>2520</v>
      </c>
      <c r="D274">
        <f>VLOOKUP($B274,label_rawdata!$A$1:$O$653,3,FALSE)</f>
        <v>485</v>
      </c>
      <c r="E274">
        <f>VLOOKUP($B274,label_rawdata!$A$1:$O$653,4,FALSE)</f>
        <v>2534</v>
      </c>
      <c r="F274">
        <f>VLOOKUP($B274,label_rawdata!$A$1:$O$653,5,FALSE)</f>
        <v>485</v>
      </c>
      <c r="G274">
        <f>VLOOKUP($B274,label_rawdata!$A$1:$O$653,6,FALSE)</f>
        <v>2520</v>
      </c>
      <c r="H274">
        <f>VLOOKUP($B274,label_rawdata!$A$1:$O$653,7,FALSE)</f>
        <v>585</v>
      </c>
      <c r="I274">
        <f>VLOOKUP($B274,label_rawdata!$A$1:$O$653,8,FALSE)</f>
        <v>2535</v>
      </c>
      <c r="J274">
        <f>VLOOKUP($B274,label_rawdata!$A$1:$O$653,9,FALSE)</f>
        <v>585</v>
      </c>
      <c r="K274">
        <f>VLOOKUP($B274,label_rawdata!$A$1:$O$653,10,FALSE)</f>
        <v>2520</v>
      </c>
      <c r="L274">
        <f>VLOOKUP($B274,label_rawdata!$A$1:$O$653,11,FALSE)</f>
        <v>685</v>
      </c>
      <c r="M274">
        <f>VLOOKUP($B274,label_rawdata!$A$1:$O$653,12,FALSE)</f>
        <v>2535</v>
      </c>
      <c r="N274">
        <f>VLOOKUP($B274,label_rawdata!$A$1:$O$653,13,FALSE)</f>
        <v>685</v>
      </c>
      <c r="O274">
        <f>VLOOKUP($B274,label_rawdata!$A$1:$O$653,14,FALSE)</f>
        <v>22</v>
      </c>
      <c r="P274">
        <f>VLOOKUP($B274,label_rawdata!$A$1:$O$653,15,FALSE)</f>
        <v>14.666666666666666</v>
      </c>
    </row>
    <row r="275" spans="1:16" x14ac:dyDescent="0.3">
      <c r="A275" t="s">
        <v>541</v>
      </c>
      <c r="B275" t="s">
        <v>1373</v>
      </c>
      <c r="C275">
        <f>VLOOKUP($B275,label_rawdata!$A$1:$O$653,2,FALSE)</f>
        <v>2522</v>
      </c>
      <c r="D275">
        <f>VLOOKUP($B275,label_rawdata!$A$1:$O$653,3,FALSE)</f>
        <v>510</v>
      </c>
      <c r="E275">
        <f>VLOOKUP($B275,label_rawdata!$A$1:$O$653,4,FALSE)</f>
        <v>2537</v>
      </c>
      <c r="F275">
        <f>VLOOKUP($B275,label_rawdata!$A$1:$O$653,5,FALSE)</f>
        <v>509</v>
      </c>
      <c r="G275">
        <f>VLOOKUP($B275,label_rawdata!$A$1:$O$653,6,FALSE)</f>
        <v>2525</v>
      </c>
      <c r="H275">
        <f>VLOOKUP($B275,label_rawdata!$A$1:$O$653,7,FALSE)</f>
        <v>610</v>
      </c>
      <c r="I275">
        <f>VLOOKUP($B275,label_rawdata!$A$1:$O$653,8,FALSE)</f>
        <v>2537</v>
      </c>
      <c r="J275">
        <f>VLOOKUP($B275,label_rawdata!$A$1:$O$653,9,FALSE)</f>
        <v>610</v>
      </c>
      <c r="K275">
        <f>VLOOKUP($B275,label_rawdata!$A$1:$O$653,10,FALSE)</f>
        <v>2525</v>
      </c>
      <c r="L275">
        <f>VLOOKUP($B275,label_rawdata!$A$1:$O$653,11,FALSE)</f>
        <v>710</v>
      </c>
      <c r="M275">
        <f>VLOOKUP($B275,label_rawdata!$A$1:$O$653,12,FALSE)</f>
        <v>2537</v>
      </c>
      <c r="N275">
        <f>VLOOKUP($B275,label_rawdata!$A$1:$O$653,13,FALSE)</f>
        <v>710</v>
      </c>
      <c r="O275">
        <f>VLOOKUP($B275,label_rawdata!$A$1:$O$653,14,FALSE)</f>
        <v>19.5</v>
      </c>
      <c r="P275">
        <f>VLOOKUP($B275,label_rawdata!$A$1:$O$653,15,FALSE)</f>
        <v>13</v>
      </c>
    </row>
    <row r="276" spans="1:16" x14ac:dyDescent="0.3">
      <c r="A276" t="s">
        <v>543</v>
      </c>
      <c r="B276" t="s">
        <v>1374</v>
      </c>
      <c r="C276">
        <f>VLOOKUP($B276,label_rawdata!$A$1:$O$653,2,FALSE)</f>
        <v>2453</v>
      </c>
      <c r="D276">
        <f>VLOOKUP($B276,label_rawdata!$A$1:$O$653,3,FALSE)</f>
        <v>530</v>
      </c>
      <c r="E276">
        <f>VLOOKUP($B276,label_rawdata!$A$1:$O$653,4,FALSE)</f>
        <v>2468</v>
      </c>
      <c r="F276">
        <f>VLOOKUP($B276,label_rawdata!$A$1:$O$653,5,FALSE)</f>
        <v>530</v>
      </c>
      <c r="G276">
        <f>VLOOKUP($B276,label_rawdata!$A$1:$O$653,6,FALSE)</f>
        <v>2456</v>
      </c>
      <c r="H276">
        <f>VLOOKUP($B276,label_rawdata!$A$1:$O$653,7,FALSE)</f>
        <v>630</v>
      </c>
      <c r="I276">
        <f>VLOOKUP($B276,label_rawdata!$A$1:$O$653,8,FALSE)</f>
        <v>2471</v>
      </c>
      <c r="J276">
        <f>VLOOKUP($B276,label_rawdata!$A$1:$O$653,9,FALSE)</f>
        <v>630</v>
      </c>
      <c r="K276">
        <f>VLOOKUP($B276,label_rawdata!$A$1:$O$653,10,FALSE)</f>
        <v>2458</v>
      </c>
      <c r="L276">
        <f>VLOOKUP($B276,label_rawdata!$A$1:$O$653,11,FALSE)</f>
        <v>730</v>
      </c>
      <c r="M276">
        <f>VLOOKUP($B276,label_rawdata!$A$1:$O$653,12,FALSE)</f>
        <v>2472</v>
      </c>
      <c r="N276">
        <f>VLOOKUP($B276,label_rawdata!$A$1:$O$653,13,FALSE)</f>
        <v>730</v>
      </c>
      <c r="O276">
        <f>VLOOKUP($B276,label_rawdata!$A$1:$O$653,14,FALSE)</f>
        <v>22</v>
      </c>
      <c r="P276">
        <f>VLOOKUP($B276,label_rawdata!$A$1:$O$653,15,FALSE)</f>
        <v>14.666666666666666</v>
      </c>
    </row>
    <row r="277" spans="1:16" x14ac:dyDescent="0.3">
      <c r="A277" t="s">
        <v>545</v>
      </c>
      <c r="B277" t="s">
        <v>1375</v>
      </c>
      <c r="C277">
        <f>VLOOKUP($B277,label_rawdata!$A$1:$O$653,2,FALSE)</f>
        <v>2571</v>
      </c>
      <c r="D277">
        <f>VLOOKUP($B277,label_rawdata!$A$1:$O$653,3,FALSE)</f>
        <v>514</v>
      </c>
      <c r="E277">
        <f>VLOOKUP($B277,label_rawdata!$A$1:$O$653,4,FALSE)</f>
        <v>2583</v>
      </c>
      <c r="F277">
        <f>VLOOKUP($B277,label_rawdata!$A$1:$O$653,5,FALSE)</f>
        <v>513</v>
      </c>
      <c r="G277">
        <f>VLOOKUP($B277,label_rawdata!$A$1:$O$653,6,FALSE)</f>
        <v>2571</v>
      </c>
      <c r="H277">
        <f>VLOOKUP($B277,label_rawdata!$A$1:$O$653,7,FALSE)</f>
        <v>614</v>
      </c>
      <c r="I277">
        <f>VLOOKUP($B277,label_rawdata!$A$1:$O$653,8,FALSE)</f>
        <v>2582</v>
      </c>
      <c r="J277">
        <f>VLOOKUP($B277,label_rawdata!$A$1:$O$653,9,FALSE)</f>
        <v>614</v>
      </c>
      <c r="K277">
        <f>VLOOKUP($B277,label_rawdata!$A$1:$O$653,10,FALSE)</f>
        <v>2570</v>
      </c>
      <c r="L277">
        <f>VLOOKUP($B277,label_rawdata!$A$1:$O$653,11,FALSE)</f>
        <v>714</v>
      </c>
      <c r="M277">
        <f>VLOOKUP($B277,label_rawdata!$A$1:$O$653,12,FALSE)</f>
        <v>2581</v>
      </c>
      <c r="N277">
        <f>VLOOKUP($B277,label_rawdata!$A$1:$O$653,13,FALSE)</f>
        <v>714</v>
      </c>
      <c r="O277">
        <f>VLOOKUP($B277,label_rawdata!$A$1:$O$653,14,FALSE)</f>
        <v>17</v>
      </c>
      <c r="P277">
        <f>VLOOKUP($B277,label_rawdata!$A$1:$O$653,15,FALSE)</f>
        <v>11.333333333333334</v>
      </c>
    </row>
    <row r="278" spans="1:16" x14ac:dyDescent="0.3">
      <c r="A278" t="s">
        <v>547</v>
      </c>
      <c r="B278" t="s">
        <v>1376</v>
      </c>
      <c r="C278">
        <f>VLOOKUP($B278,label_rawdata!$A$1:$O$653,2,FALSE)</f>
        <v>2515</v>
      </c>
      <c r="D278">
        <f>VLOOKUP($B278,label_rawdata!$A$1:$O$653,3,FALSE)</f>
        <v>433</v>
      </c>
      <c r="E278">
        <f>VLOOKUP($B278,label_rawdata!$A$1:$O$653,4,FALSE)</f>
        <v>2530</v>
      </c>
      <c r="F278">
        <f>VLOOKUP($B278,label_rawdata!$A$1:$O$653,5,FALSE)</f>
        <v>432</v>
      </c>
      <c r="G278">
        <f>VLOOKUP($B278,label_rawdata!$A$1:$O$653,6,FALSE)</f>
        <v>2515</v>
      </c>
      <c r="H278">
        <f>VLOOKUP($B278,label_rawdata!$A$1:$O$653,7,FALSE)</f>
        <v>533</v>
      </c>
      <c r="I278">
        <f>VLOOKUP($B278,label_rawdata!$A$1:$O$653,8,FALSE)</f>
        <v>2530</v>
      </c>
      <c r="J278">
        <f>VLOOKUP($B278,label_rawdata!$A$1:$O$653,9,FALSE)</f>
        <v>533</v>
      </c>
      <c r="K278">
        <f>VLOOKUP($B278,label_rawdata!$A$1:$O$653,10,FALSE)</f>
        <v>2515</v>
      </c>
      <c r="L278">
        <f>VLOOKUP($B278,label_rawdata!$A$1:$O$653,11,FALSE)</f>
        <v>633</v>
      </c>
      <c r="M278">
        <f>VLOOKUP($B278,label_rawdata!$A$1:$O$653,12,FALSE)</f>
        <v>2530</v>
      </c>
      <c r="N278">
        <f>VLOOKUP($B278,label_rawdata!$A$1:$O$653,13,FALSE)</f>
        <v>633</v>
      </c>
      <c r="O278">
        <f>VLOOKUP($B278,label_rawdata!$A$1:$O$653,14,FALSE)</f>
        <v>22.5</v>
      </c>
      <c r="P278">
        <f>VLOOKUP($B278,label_rawdata!$A$1:$O$653,15,FALSE)</f>
        <v>15</v>
      </c>
    </row>
    <row r="279" spans="1:16" x14ac:dyDescent="0.3">
      <c r="A279" t="s">
        <v>549</v>
      </c>
      <c r="B279" t="s">
        <v>1377</v>
      </c>
      <c r="C279">
        <f>VLOOKUP($B279,label_rawdata!$A$1:$O$653,2,FALSE)</f>
        <v>2494</v>
      </c>
      <c r="D279">
        <f>VLOOKUP($B279,label_rawdata!$A$1:$O$653,3,FALSE)</f>
        <v>415</v>
      </c>
      <c r="E279">
        <f>VLOOKUP($B279,label_rawdata!$A$1:$O$653,4,FALSE)</f>
        <v>2505</v>
      </c>
      <c r="F279">
        <f>VLOOKUP($B279,label_rawdata!$A$1:$O$653,5,FALSE)</f>
        <v>415</v>
      </c>
      <c r="G279">
        <f>VLOOKUP($B279,label_rawdata!$A$1:$O$653,6,FALSE)</f>
        <v>2494</v>
      </c>
      <c r="H279">
        <f>VLOOKUP($B279,label_rawdata!$A$1:$O$653,7,FALSE)</f>
        <v>515</v>
      </c>
      <c r="I279">
        <f>VLOOKUP($B279,label_rawdata!$A$1:$O$653,8,FALSE)</f>
        <v>2506</v>
      </c>
      <c r="J279">
        <f>VLOOKUP($B279,label_rawdata!$A$1:$O$653,9,FALSE)</f>
        <v>515</v>
      </c>
      <c r="K279">
        <f>VLOOKUP($B279,label_rawdata!$A$1:$O$653,10,FALSE)</f>
        <v>2494</v>
      </c>
      <c r="L279">
        <f>VLOOKUP($B279,label_rawdata!$A$1:$O$653,11,FALSE)</f>
        <v>615</v>
      </c>
      <c r="M279">
        <f>VLOOKUP($B279,label_rawdata!$A$1:$O$653,12,FALSE)</f>
        <v>2506</v>
      </c>
      <c r="N279">
        <f>VLOOKUP($B279,label_rawdata!$A$1:$O$653,13,FALSE)</f>
        <v>615</v>
      </c>
      <c r="O279">
        <f>VLOOKUP($B279,label_rawdata!$A$1:$O$653,14,FALSE)</f>
        <v>17.5</v>
      </c>
      <c r="P279">
        <f>VLOOKUP($B279,label_rawdata!$A$1:$O$653,15,FALSE)</f>
        <v>11.666666666666666</v>
      </c>
    </row>
    <row r="280" spans="1:16" x14ac:dyDescent="0.3">
      <c r="A280" t="s">
        <v>551</v>
      </c>
      <c r="B280" t="s">
        <v>1378</v>
      </c>
      <c r="C280">
        <f>VLOOKUP($B280,label_rawdata!$A$1:$O$653,2,FALSE)</f>
        <v>2537</v>
      </c>
      <c r="D280">
        <f>VLOOKUP($B280,label_rawdata!$A$1:$O$653,3,FALSE)</f>
        <v>516</v>
      </c>
      <c r="E280">
        <f>VLOOKUP($B280,label_rawdata!$A$1:$O$653,4,FALSE)</f>
        <v>2551</v>
      </c>
      <c r="F280">
        <f>VLOOKUP($B280,label_rawdata!$A$1:$O$653,5,FALSE)</f>
        <v>514</v>
      </c>
      <c r="G280">
        <f>VLOOKUP($B280,label_rawdata!$A$1:$O$653,6,FALSE)</f>
        <v>2537</v>
      </c>
      <c r="H280">
        <f>VLOOKUP($B280,label_rawdata!$A$1:$O$653,7,FALSE)</f>
        <v>616</v>
      </c>
      <c r="I280">
        <f>VLOOKUP($B280,label_rawdata!$A$1:$O$653,8,FALSE)</f>
        <v>2553</v>
      </c>
      <c r="J280">
        <f>VLOOKUP($B280,label_rawdata!$A$1:$O$653,9,FALSE)</f>
        <v>616</v>
      </c>
      <c r="K280">
        <f>VLOOKUP($B280,label_rawdata!$A$1:$O$653,10,FALSE)</f>
        <v>2537</v>
      </c>
      <c r="L280">
        <f>VLOOKUP($B280,label_rawdata!$A$1:$O$653,11,FALSE)</f>
        <v>716</v>
      </c>
      <c r="M280">
        <f>VLOOKUP($B280,label_rawdata!$A$1:$O$653,12,FALSE)</f>
        <v>2552</v>
      </c>
      <c r="N280">
        <f>VLOOKUP($B280,label_rawdata!$A$1:$O$653,13,FALSE)</f>
        <v>716</v>
      </c>
      <c r="O280">
        <f>VLOOKUP($B280,label_rawdata!$A$1:$O$653,14,FALSE)</f>
        <v>22.5</v>
      </c>
      <c r="P280">
        <f>VLOOKUP($B280,label_rawdata!$A$1:$O$653,15,FALSE)</f>
        <v>15</v>
      </c>
    </row>
    <row r="281" spans="1:16" x14ac:dyDescent="0.3">
      <c r="A281" t="s">
        <v>553</v>
      </c>
      <c r="B281" t="s">
        <v>1379</v>
      </c>
      <c r="C281">
        <f>VLOOKUP($B281,label_rawdata!$A$1:$O$653,2,FALSE)</f>
        <v>2459</v>
      </c>
      <c r="D281">
        <f>VLOOKUP($B281,label_rawdata!$A$1:$O$653,3,FALSE)</f>
        <v>530</v>
      </c>
      <c r="E281">
        <f>VLOOKUP($B281,label_rawdata!$A$1:$O$653,4,FALSE)</f>
        <v>2472</v>
      </c>
      <c r="F281">
        <f>VLOOKUP($B281,label_rawdata!$A$1:$O$653,5,FALSE)</f>
        <v>531</v>
      </c>
      <c r="G281">
        <f>VLOOKUP($B281,label_rawdata!$A$1:$O$653,6,FALSE)</f>
        <v>2462</v>
      </c>
      <c r="H281">
        <f>VLOOKUP($B281,label_rawdata!$A$1:$O$653,7,FALSE)</f>
        <v>630</v>
      </c>
      <c r="I281">
        <f>VLOOKUP($B281,label_rawdata!$A$1:$O$653,8,FALSE)</f>
        <v>2475</v>
      </c>
      <c r="J281">
        <f>VLOOKUP($B281,label_rawdata!$A$1:$O$653,9,FALSE)</f>
        <v>630</v>
      </c>
      <c r="K281">
        <f>VLOOKUP($B281,label_rawdata!$A$1:$O$653,10,FALSE)</f>
        <v>2462</v>
      </c>
      <c r="L281">
        <f>VLOOKUP($B281,label_rawdata!$A$1:$O$653,11,FALSE)</f>
        <v>730</v>
      </c>
      <c r="M281">
        <f>VLOOKUP($B281,label_rawdata!$A$1:$O$653,12,FALSE)</f>
        <v>2476</v>
      </c>
      <c r="N281">
        <f>VLOOKUP($B281,label_rawdata!$A$1:$O$653,13,FALSE)</f>
        <v>730</v>
      </c>
      <c r="O281">
        <f>VLOOKUP($B281,label_rawdata!$A$1:$O$653,14,FALSE)</f>
        <v>20</v>
      </c>
      <c r="P281">
        <f>VLOOKUP($B281,label_rawdata!$A$1:$O$653,15,FALSE)</f>
        <v>13.333333333333334</v>
      </c>
    </row>
    <row r="282" spans="1:16" x14ac:dyDescent="0.3">
      <c r="A282" t="s">
        <v>555</v>
      </c>
      <c r="B282" t="s">
        <v>1380</v>
      </c>
      <c r="C282">
        <f>VLOOKUP($B282,label_rawdata!$A$1:$O$653,2,FALSE)</f>
        <v>2556</v>
      </c>
      <c r="D282">
        <f>VLOOKUP($B282,label_rawdata!$A$1:$O$653,3,FALSE)</f>
        <v>438</v>
      </c>
      <c r="E282">
        <f>VLOOKUP($B282,label_rawdata!$A$1:$O$653,4,FALSE)</f>
        <v>2570</v>
      </c>
      <c r="F282">
        <f>VLOOKUP($B282,label_rawdata!$A$1:$O$653,5,FALSE)</f>
        <v>438</v>
      </c>
      <c r="G282">
        <f>VLOOKUP($B282,label_rawdata!$A$1:$O$653,6,FALSE)</f>
        <v>2556</v>
      </c>
      <c r="H282">
        <f>VLOOKUP($B282,label_rawdata!$A$1:$O$653,7,FALSE)</f>
        <v>538</v>
      </c>
      <c r="I282">
        <f>VLOOKUP($B282,label_rawdata!$A$1:$O$653,8,FALSE)</f>
        <v>2569</v>
      </c>
      <c r="J282">
        <f>VLOOKUP($B282,label_rawdata!$A$1:$O$653,9,FALSE)</f>
        <v>538</v>
      </c>
      <c r="K282">
        <f>VLOOKUP($B282,label_rawdata!$A$1:$O$653,10,FALSE)</f>
        <v>2555</v>
      </c>
      <c r="L282">
        <f>VLOOKUP($B282,label_rawdata!$A$1:$O$653,11,FALSE)</f>
        <v>638</v>
      </c>
      <c r="M282">
        <f>VLOOKUP($B282,label_rawdata!$A$1:$O$653,12,FALSE)</f>
        <v>2568</v>
      </c>
      <c r="N282">
        <f>VLOOKUP($B282,label_rawdata!$A$1:$O$653,13,FALSE)</f>
        <v>638</v>
      </c>
      <c r="O282">
        <f>VLOOKUP($B282,label_rawdata!$A$1:$O$653,14,FALSE)</f>
        <v>20</v>
      </c>
      <c r="P282">
        <f>VLOOKUP($B282,label_rawdata!$A$1:$O$653,15,FALSE)</f>
        <v>13.333333333333334</v>
      </c>
    </row>
    <row r="283" spans="1:16" x14ac:dyDescent="0.3">
      <c r="A283" t="s">
        <v>557</v>
      </c>
      <c r="B283" t="s">
        <v>1381</v>
      </c>
      <c r="C283">
        <f>VLOOKUP($B283,label_rawdata!$A$1:$O$653,2,FALSE)</f>
        <v>2553</v>
      </c>
      <c r="D283">
        <f>VLOOKUP($B283,label_rawdata!$A$1:$O$653,3,FALSE)</f>
        <v>530</v>
      </c>
      <c r="E283">
        <f>VLOOKUP($B283,label_rawdata!$A$1:$O$653,4,FALSE)</f>
        <v>2568</v>
      </c>
      <c r="F283">
        <f>VLOOKUP($B283,label_rawdata!$A$1:$O$653,5,FALSE)</f>
        <v>529</v>
      </c>
      <c r="G283">
        <f>VLOOKUP($B283,label_rawdata!$A$1:$O$653,6,FALSE)</f>
        <v>2553</v>
      </c>
      <c r="H283">
        <f>VLOOKUP($B283,label_rawdata!$A$1:$O$653,7,FALSE)</f>
        <v>630</v>
      </c>
      <c r="I283">
        <f>VLOOKUP($B283,label_rawdata!$A$1:$O$653,8,FALSE)</f>
        <v>2569</v>
      </c>
      <c r="J283">
        <f>VLOOKUP($B283,label_rawdata!$A$1:$O$653,9,FALSE)</f>
        <v>630</v>
      </c>
      <c r="K283">
        <f>VLOOKUP($B283,label_rawdata!$A$1:$O$653,10,FALSE)</f>
        <v>2553</v>
      </c>
      <c r="L283">
        <f>VLOOKUP($B283,label_rawdata!$A$1:$O$653,11,FALSE)</f>
        <v>730</v>
      </c>
      <c r="M283">
        <f>VLOOKUP($B283,label_rawdata!$A$1:$O$653,12,FALSE)</f>
        <v>2569</v>
      </c>
      <c r="N283">
        <f>VLOOKUP($B283,label_rawdata!$A$1:$O$653,13,FALSE)</f>
        <v>730</v>
      </c>
      <c r="O283">
        <f>VLOOKUP($B283,label_rawdata!$A$1:$O$653,14,FALSE)</f>
        <v>23.5</v>
      </c>
      <c r="P283">
        <f>VLOOKUP($B283,label_rawdata!$A$1:$O$653,15,FALSE)</f>
        <v>15.666666666666666</v>
      </c>
    </row>
    <row r="284" spans="1:16" x14ac:dyDescent="0.3">
      <c r="A284" t="s">
        <v>559</v>
      </c>
      <c r="B284" t="s">
        <v>1382</v>
      </c>
      <c r="C284">
        <f>VLOOKUP($B284,label_rawdata!$A$1:$O$653,2,FALSE)</f>
        <v>2565</v>
      </c>
      <c r="D284">
        <f>VLOOKUP($B284,label_rawdata!$A$1:$O$653,3,FALSE)</f>
        <v>530</v>
      </c>
      <c r="E284">
        <f>VLOOKUP($B284,label_rawdata!$A$1:$O$653,4,FALSE)</f>
        <v>2585</v>
      </c>
      <c r="F284">
        <f>VLOOKUP($B284,label_rawdata!$A$1:$O$653,5,FALSE)</f>
        <v>530</v>
      </c>
      <c r="G284">
        <f>VLOOKUP($B284,label_rawdata!$A$1:$O$653,6,FALSE)</f>
        <v>2565</v>
      </c>
      <c r="H284">
        <f>VLOOKUP($B284,label_rawdata!$A$1:$O$653,7,FALSE)</f>
        <v>630</v>
      </c>
      <c r="I284">
        <f>VLOOKUP($B284,label_rawdata!$A$1:$O$653,8,FALSE)</f>
        <v>2582</v>
      </c>
      <c r="J284">
        <f>VLOOKUP($B284,label_rawdata!$A$1:$O$653,9,FALSE)</f>
        <v>630</v>
      </c>
      <c r="K284">
        <f>VLOOKUP($B284,label_rawdata!$A$1:$O$653,10,FALSE)</f>
        <v>2565</v>
      </c>
      <c r="L284">
        <f>VLOOKUP($B284,label_rawdata!$A$1:$O$653,11,FALSE)</f>
        <v>730</v>
      </c>
      <c r="M284">
        <f>VLOOKUP($B284,label_rawdata!$A$1:$O$653,12,FALSE)</f>
        <v>2581</v>
      </c>
      <c r="N284">
        <f>VLOOKUP($B284,label_rawdata!$A$1:$O$653,13,FALSE)</f>
        <v>730</v>
      </c>
      <c r="O284">
        <f>VLOOKUP($B284,label_rawdata!$A$1:$O$653,14,FALSE)</f>
        <v>26.5</v>
      </c>
      <c r="P284">
        <f>VLOOKUP($B284,label_rawdata!$A$1:$O$653,15,FALSE)</f>
        <v>17.666666666666668</v>
      </c>
    </row>
    <row r="285" spans="1:16" x14ac:dyDescent="0.3">
      <c r="A285" t="s">
        <v>561</v>
      </c>
      <c r="B285" t="s">
        <v>1383</v>
      </c>
      <c r="C285">
        <f>VLOOKUP($B285,label_rawdata!$A$1:$O$653,2,FALSE)</f>
        <v>2528</v>
      </c>
      <c r="D285">
        <f>VLOOKUP($B285,label_rawdata!$A$1:$O$653,3,FALSE)</f>
        <v>519</v>
      </c>
      <c r="E285">
        <f>VLOOKUP($B285,label_rawdata!$A$1:$O$653,4,FALSE)</f>
        <v>2546</v>
      </c>
      <c r="F285">
        <f>VLOOKUP($B285,label_rawdata!$A$1:$O$653,5,FALSE)</f>
        <v>517</v>
      </c>
      <c r="G285">
        <f>VLOOKUP($B285,label_rawdata!$A$1:$O$653,6,FALSE)</f>
        <v>2528</v>
      </c>
      <c r="H285">
        <f>VLOOKUP($B285,label_rawdata!$A$1:$O$653,7,FALSE)</f>
        <v>619</v>
      </c>
      <c r="I285">
        <f>VLOOKUP($B285,label_rawdata!$A$1:$O$653,8,FALSE)</f>
        <v>2547</v>
      </c>
      <c r="J285">
        <f>VLOOKUP($B285,label_rawdata!$A$1:$O$653,9,FALSE)</f>
        <v>619</v>
      </c>
      <c r="K285">
        <f>VLOOKUP($B285,label_rawdata!$A$1:$O$653,10,FALSE)</f>
        <v>2528</v>
      </c>
      <c r="L285">
        <f>VLOOKUP($B285,label_rawdata!$A$1:$O$653,11,FALSE)</f>
        <v>719</v>
      </c>
      <c r="M285">
        <f>VLOOKUP($B285,label_rawdata!$A$1:$O$653,12,FALSE)</f>
        <v>2546</v>
      </c>
      <c r="N285">
        <f>VLOOKUP($B285,label_rawdata!$A$1:$O$653,13,FALSE)</f>
        <v>719</v>
      </c>
      <c r="O285">
        <f>VLOOKUP($B285,label_rawdata!$A$1:$O$653,14,FALSE)</f>
        <v>27.5</v>
      </c>
      <c r="P285">
        <f>VLOOKUP($B285,label_rawdata!$A$1:$O$653,15,FALSE)</f>
        <v>18.333333333333332</v>
      </c>
    </row>
    <row r="286" spans="1:16" x14ac:dyDescent="0.3">
      <c r="A286" t="s">
        <v>563</v>
      </c>
      <c r="B286" t="s">
        <v>1384</v>
      </c>
      <c r="C286">
        <f>VLOOKUP($B286,label_rawdata!$A$1:$O$653,2,FALSE)</f>
        <v>2593</v>
      </c>
      <c r="D286">
        <f>VLOOKUP($B286,label_rawdata!$A$1:$O$653,3,FALSE)</f>
        <v>559</v>
      </c>
      <c r="E286">
        <f>VLOOKUP($B286,label_rawdata!$A$1:$O$653,4,FALSE)</f>
        <v>2611</v>
      </c>
      <c r="F286">
        <f>VLOOKUP($B286,label_rawdata!$A$1:$O$653,5,FALSE)</f>
        <v>559</v>
      </c>
      <c r="G286">
        <f>VLOOKUP($B286,label_rawdata!$A$1:$O$653,6,FALSE)</f>
        <v>2593</v>
      </c>
      <c r="H286">
        <f>VLOOKUP($B286,label_rawdata!$A$1:$O$653,7,FALSE)</f>
        <v>659</v>
      </c>
      <c r="I286">
        <f>VLOOKUP($B286,label_rawdata!$A$1:$O$653,8,FALSE)</f>
        <v>2611</v>
      </c>
      <c r="J286">
        <f>VLOOKUP($B286,label_rawdata!$A$1:$O$653,9,FALSE)</f>
        <v>659</v>
      </c>
      <c r="K286">
        <f>VLOOKUP($B286,label_rawdata!$A$1:$O$653,10,FALSE)</f>
        <v>2593</v>
      </c>
      <c r="L286">
        <f>VLOOKUP($B286,label_rawdata!$A$1:$O$653,11,FALSE)</f>
        <v>759</v>
      </c>
      <c r="M286">
        <f>VLOOKUP($B286,label_rawdata!$A$1:$O$653,12,FALSE)</f>
        <v>2610</v>
      </c>
      <c r="N286">
        <f>VLOOKUP($B286,label_rawdata!$A$1:$O$653,13,FALSE)</f>
        <v>759</v>
      </c>
      <c r="O286">
        <f>VLOOKUP($B286,label_rawdata!$A$1:$O$653,14,FALSE)</f>
        <v>26.5</v>
      </c>
      <c r="P286">
        <f>VLOOKUP($B286,label_rawdata!$A$1:$O$653,15,FALSE)</f>
        <v>17.666666666666668</v>
      </c>
    </row>
    <row r="287" spans="1:16" x14ac:dyDescent="0.3">
      <c r="A287" t="s">
        <v>565</v>
      </c>
      <c r="B287" t="s">
        <v>1385</v>
      </c>
      <c r="C287">
        <f>VLOOKUP($B287,label_rawdata!$A$1:$O$653,2,FALSE)</f>
        <v>2526</v>
      </c>
      <c r="D287">
        <f>VLOOKUP($B287,label_rawdata!$A$1:$O$653,3,FALSE)</f>
        <v>522</v>
      </c>
      <c r="E287">
        <f>VLOOKUP($B287,label_rawdata!$A$1:$O$653,4,FALSE)</f>
        <v>2544</v>
      </c>
      <c r="F287">
        <f>VLOOKUP($B287,label_rawdata!$A$1:$O$653,5,FALSE)</f>
        <v>520</v>
      </c>
      <c r="G287">
        <f>VLOOKUP($B287,label_rawdata!$A$1:$O$653,6,FALSE)</f>
        <v>2526</v>
      </c>
      <c r="H287">
        <f>VLOOKUP($B287,label_rawdata!$A$1:$O$653,7,FALSE)</f>
        <v>622</v>
      </c>
      <c r="I287">
        <f>VLOOKUP($B287,label_rawdata!$A$1:$O$653,8,FALSE)</f>
        <v>2545</v>
      </c>
      <c r="J287">
        <f>VLOOKUP($B287,label_rawdata!$A$1:$O$653,9,FALSE)</f>
        <v>622</v>
      </c>
      <c r="K287">
        <f>VLOOKUP($B287,label_rawdata!$A$1:$O$653,10,FALSE)</f>
        <v>2526</v>
      </c>
      <c r="L287">
        <f>VLOOKUP($B287,label_rawdata!$A$1:$O$653,11,FALSE)</f>
        <v>722</v>
      </c>
      <c r="M287">
        <f>VLOOKUP($B287,label_rawdata!$A$1:$O$653,12,FALSE)</f>
        <v>2545</v>
      </c>
      <c r="N287">
        <f>VLOOKUP($B287,label_rawdata!$A$1:$O$653,13,FALSE)</f>
        <v>722</v>
      </c>
      <c r="O287">
        <f>VLOOKUP($B287,label_rawdata!$A$1:$O$653,14,FALSE)</f>
        <v>28</v>
      </c>
      <c r="P287">
        <f>VLOOKUP($B287,label_rawdata!$A$1:$O$653,15,FALSE)</f>
        <v>18.666666666666668</v>
      </c>
    </row>
    <row r="288" spans="1:16" x14ac:dyDescent="0.3">
      <c r="A288" t="s">
        <v>567</v>
      </c>
      <c r="B288" t="s">
        <v>1386</v>
      </c>
      <c r="C288">
        <f>VLOOKUP($B288,label_rawdata!$A$1:$O$653,2,FALSE)</f>
        <v>2538</v>
      </c>
      <c r="D288">
        <f>VLOOKUP($B288,label_rawdata!$A$1:$O$653,3,FALSE)</f>
        <v>518</v>
      </c>
      <c r="E288">
        <f>VLOOKUP($B288,label_rawdata!$A$1:$O$653,4,FALSE)</f>
        <v>2553</v>
      </c>
      <c r="F288">
        <f>VLOOKUP($B288,label_rawdata!$A$1:$O$653,5,FALSE)</f>
        <v>517</v>
      </c>
      <c r="G288">
        <f>VLOOKUP($B288,label_rawdata!$A$1:$O$653,6,FALSE)</f>
        <v>2539</v>
      </c>
      <c r="H288">
        <f>VLOOKUP($B288,label_rawdata!$A$1:$O$653,7,FALSE)</f>
        <v>618</v>
      </c>
      <c r="I288">
        <f>VLOOKUP($B288,label_rawdata!$A$1:$O$653,8,FALSE)</f>
        <v>2554</v>
      </c>
      <c r="J288">
        <f>VLOOKUP($B288,label_rawdata!$A$1:$O$653,9,FALSE)</f>
        <v>618</v>
      </c>
      <c r="K288">
        <f>VLOOKUP($B288,label_rawdata!$A$1:$O$653,10,FALSE)</f>
        <v>2539</v>
      </c>
      <c r="L288">
        <f>VLOOKUP($B288,label_rawdata!$A$1:$O$653,11,FALSE)</f>
        <v>718</v>
      </c>
      <c r="M288">
        <f>VLOOKUP($B288,label_rawdata!$A$1:$O$653,12,FALSE)</f>
        <v>2554</v>
      </c>
      <c r="N288">
        <f>VLOOKUP($B288,label_rawdata!$A$1:$O$653,13,FALSE)</f>
        <v>718</v>
      </c>
      <c r="O288">
        <f>VLOOKUP($B288,label_rawdata!$A$1:$O$653,14,FALSE)</f>
        <v>22.5</v>
      </c>
      <c r="P288">
        <f>VLOOKUP($B288,label_rawdata!$A$1:$O$653,15,FALSE)</f>
        <v>15</v>
      </c>
    </row>
    <row r="289" spans="1:16" x14ac:dyDescent="0.3">
      <c r="A289" t="s">
        <v>569</v>
      </c>
      <c r="B289" t="s">
        <v>1387</v>
      </c>
      <c r="C289">
        <f>VLOOKUP($B289,label_rawdata!$A$1:$O$653,2,FALSE)</f>
        <v>2389</v>
      </c>
      <c r="D289">
        <f>VLOOKUP($B289,label_rawdata!$A$1:$O$653,3,FALSE)</f>
        <v>511</v>
      </c>
      <c r="E289">
        <f>VLOOKUP($B289,label_rawdata!$A$1:$O$653,4,FALSE)</f>
        <v>2405</v>
      </c>
      <c r="F289">
        <f>VLOOKUP($B289,label_rawdata!$A$1:$O$653,5,FALSE)</f>
        <v>510</v>
      </c>
      <c r="G289">
        <f>VLOOKUP($B289,label_rawdata!$A$1:$O$653,6,FALSE)</f>
        <v>2397</v>
      </c>
      <c r="H289">
        <f>VLOOKUP($B289,label_rawdata!$A$1:$O$653,7,FALSE)</f>
        <v>611</v>
      </c>
      <c r="I289">
        <f>VLOOKUP($B289,label_rawdata!$A$1:$O$653,8,FALSE)</f>
        <v>2412</v>
      </c>
      <c r="J289">
        <f>VLOOKUP($B289,label_rawdata!$A$1:$O$653,9,FALSE)</f>
        <v>611</v>
      </c>
      <c r="K289">
        <f>VLOOKUP($B289,label_rawdata!$A$1:$O$653,10,FALSE)</f>
        <v>2404</v>
      </c>
      <c r="L289">
        <f>VLOOKUP($B289,label_rawdata!$A$1:$O$653,11,FALSE)</f>
        <v>711</v>
      </c>
      <c r="M289">
        <f>VLOOKUP($B289,label_rawdata!$A$1:$O$653,12,FALSE)</f>
        <v>2417</v>
      </c>
      <c r="N289">
        <f>VLOOKUP($B289,label_rawdata!$A$1:$O$653,13,FALSE)</f>
        <v>711</v>
      </c>
      <c r="O289">
        <f>VLOOKUP($B289,label_rawdata!$A$1:$O$653,14,FALSE)</f>
        <v>22</v>
      </c>
      <c r="P289">
        <f>VLOOKUP($B289,label_rawdata!$A$1:$O$653,15,FALSE)</f>
        <v>14.666666666666666</v>
      </c>
    </row>
    <row r="290" spans="1:16" x14ac:dyDescent="0.3">
      <c r="A290" t="s">
        <v>571</v>
      </c>
      <c r="B290" t="s">
        <v>1388</v>
      </c>
      <c r="C290">
        <f>VLOOKUP($B290,label_rawdata!$A$1:$O$653,2,FALSE)</f>
        <v>2633</v>
      </c>
      <c r="D290">
        <f>VLOOKUP($B290,label_rawdata!$A$1:$O$653,3,FALSE)</f>
        <v>528</v>
      </c>
      <c r="E290">
        <f>VLOOKUP($B290,label_rawdata!$A$1:$O$653,4,FALSE)</f>
        <v>2648</v>
      </c>
      <c r="F290">
        <f>VLOOKUP($B290,label_rawdata!$A$1:$O$653,5,FALSE)</f>
        <v>527</v>
      </c>
      <c r="G290">
        <f>VLOOKUP($B290,label_rawdata!$A$1:$O$653,6,FALSE)</f>
        <v>2633</v>
      </c>
      <c r="H290">
        <f>VLOOKUP($B290,label_rawdata!$A$1:$O$653,7,FALSE)</f>
        <v>628</v>
      </c>
      <c r="I290">
        <f>VLOOKUP($B290,label_rawdata!$A$1:$O$653,8,FALSE)</f>
        <v>2649</v>
      </c>
      <c r="J290">
        <f>VLOOKUP($B290,label_rawdata!$A$1:$O$653,9,FALSE)</f>
        <v>628</v>
      </c>
      <c r="K290">
        <f>VLOOKUP($B290,label_rawdata!$A$1:$O$653,10,FALSE)</f>
        <v>2633</v>
      </c>
      <c r="L290">
        <f>VLOOKUP($B290,label_rawdata!$A$1:$O$653,11,FALSE)</f>
        <v>728</v>
      </c>
      <c r="M290">
        <f>VLOOKUP($B290,label_rawdata!$A$1:$O$653,12,FALSE)</f>
        <v>2648</v>
      </c>
      <c r="N290">
        <f>VLOOKUP($B290,label_rawdata!$A$1:$O$653,13,FALSE)</f>
        <v>728</v>
      </c>
      <c r="O290">
        <f>VLOOKUP($B290,label_rawdata!$A$1:$O$653,14,FALSE)</f>
        <v>23</v>
      </c>
      <c r="P290">
        <f>VLOOKUP($B290,label_rawdata!$A$1:$O$653,15,FALSE)</f>
        <v>15.333333333333334</v>
      </c>
    </row>
    <row r="291" spans="1:16" x14ac:dyDescent="0.3">
      <c r="A291" t="s">
        <v>573</v>
      </c>
      <c r="B291" t="s">
        <v>1389</v>
      </c>
      <c r="C291">
        <f>VLOOKUP($B291,label_rawdata!$A$1:$O$653,2,FALSE)</f>
        <v>2586</v>
      </c>
      <c r="D291">
        <f>VLOOKUP($B291,label_rawdata!$A$1:$O$653,3,FALSE)</f>
        <v>494</v>
      </c>
      <c r="E291">
        <f>VLOOKUP($B291,label_rawdata!$A$1:$O$653,4,FALSE)</f>
        <v>2600</v>
      </c>
      <c r="F291">
        <f>VLOOKUP($B291,label_rawdata!$A$1:$O$653,5,FALSE)</f>
        <v>493</v>
      </c>
      <c r="G291">
        <f>VLOOKUP($B291,label_rawdata!$A$1:$O$653,6,FALSE)</f>
        <v>2586</v>
      </c>
      <c r="H291">
        <f>VLOOKUP($B291,label_rawdata!$A$1:$O$653,7,FALSE)</f>
        <v>594</v>
      </c>
      <c r="I291">
        <f>VLOOKUP($B291,label_rawdata!$A$1:$O$653,8,FALSE)</f>
        <v>2601</v>
      </c>
      <c r="J291">
        <f>VLOOKUP($B291,label_rawdata!$A$1:$O$653,9,FALSE)</f>
        <v>594</v>
      </c>
      <c r="K291">
        <f>VLOOKUP($B291,label_rawdata!$A$1:$O$653,10,FALSE)</f>
        <v>2586</v>
      </c>
      <c r="L291">
        <f>VLOOKUP($B291,label_rawdata!$A$1:$O$653,11,FALSE)</f>
        <v>694</v>
      </c>
      <c r="M291">
        <f>VLOOKUP($B291,label_rawdata!$A$1:$O$653,12,FALSE)</f>
        <v>2601</v>
      </c>
      <c r="N291">
        <f>VLOOKUP($B291,label_rawdata!$A$1:$O$653,13,FALSE)</f>
        <v>694</v>
      </c>
      <c r="O291">
        <f>VLOOKUP($B291,label_rawdata!$A$1:$O$653,14,FALSE)</f>
        <v>22</v>
      </c>
      <c r="P291">
        <f>VLOOKUP($B291,label_rawdata!$A$1:$O$653,15,FALSE)</f>
        <v>14.666666666666666</v>
      </c>
    </row>
    <row r="292" spans="1:16" x14ac:dyDescent="0.3">
      <c r="A292" t="s">
        <v>575</v>
      </c>
      <c r="B292" t="s">
        <v>1390</v>
      </c>
      <c r="C292">
        <f>VLOOKUP($B292,label_rawdata!$A$1:$O$653,2,FALSE)</f>
        <v>2523</v>
      </c>
      <c r="D292">
        <f>VLOOKUP($B292,label_rawdata!$A$1:$O$653,3,FALSE)</f>
        <v>530</v>
      </c>
      <c r="E292">
        <f>VLOOKUP($B292,label_rawdata!$A$1:$O$653,4,FALSE)</f>
        <v>2536</v>
      </c>
      <c r="F292">
        <f>VLOOKUP($B292,label_rawdata!$A$1:$O$653,5,FALSE)</f>
        <v>530</v>
      </c>
      <c r="G292">
        <f>VLOOKUP($B292,label_rawdata!$A$1:$O$653,6,FALSE)</f>
        <v>2523</v>
      </c>
      <c r="H292">
        <f>VLOOKUP($B292,label_rawdata!$A$1:$O$653,7,FALSE)</f>
        <v>630</v>
      </c>
      <c r="I292">
        <f>VLOOKUP($B292,label_rawdata!$A$1:$O$653,8,FALSE)</f>
        <v>2538</v>
      </c>
      <c r="J292">
        <f>VLOOKUP($B292,label_rawdata!$A$1:$O$653,9,FALSE)</f>
        <v>630</v>
      </c>
      <c r="K292">
        <f>VLOOKUP($B292,label_rawdata!$A$1:$O$653,10,FALSE)</f>
        <v>2523</v>
      </c>
      <c r="L292">
        <f>VLOOKUP($B292,label_rawdata!$A$1:$O$653,11,FALSE)</f>
        <v>730</v>
      </c>
      <c r="M292">
        <f>VLOOKUP($B292,label_rawdata!$A$1:$O$653,12,FALSE)</f>
        <v>2538</v>
      </c>
      <c r="N292">
        <f>VLOOKUP($B292,label_rawdata!$A$1:$O$653,13,FALSE)</f>
        <v>730</v>
      </c>
      <c r="O292">
        <f>VLOOKUP($B292,label_rawdata!$A$1:$O$653,14,FALSE)</f>
        <v>21.5</v>
      </c>
      <c r="P292">
        <f>VLOOKUP($B292,label_rawdata!$A$1:$O$653,15,FALSE)</f>
        <v>14.333333333333334</v>
      </c>
    </row>
    <row r="293" spans="1:16" x14ac:dyDescent="0.3">
      <c r="A293" t="s">
        <v>577</v>
      </c>
      <c r="B293" t="s">
        <v>1391</v>
      </c>
      <c r="C293">
        <f>VLOOKUP($B293,label_rawdata!$A$1:$O$653,2,FALSE)</f>
        <v>2599</v>
      </c>
      <c r="D293">
        <f>VLOOKUP($B293,label_rawdata!$A$1:$O$653,3,FALSE)</f>
        <v>484</v>
      </c>
      <c r="E293">
        <f>VLOOKUP($B293,label_rawdata!$A$1:$O$653,4,FALSE)</f>
        <v>2612</v>
      </c>
      <c r="F293">
        <f>VLOOKUP($B293,label_rawdata!$A$1:$O$653,5,FALSE)</f>
        <v>484</v>
      </c>
      <c r="G293">
        <f>VLOOKUP($B293,label_rawdata!$A$1:$O$653,6,FALSE)</f>
        <v>2599</v>
      </c>
      <c r="H293">
        <f>VLOOKUP($B293,label_rawdata!$A$1:$O$653,7,FALSE)</f>
        <v>584</v>
      </c>
      <c r="I293">
        <f>VLOOKUP($B293,label_rawdata!$A$1:$O$653,8,FALSE)</f>
        <v>2615</v>
      </c>
      <c r="J293">
        <f>VLOOKUP($B293,label_rawdata!$A$1:$O$653,9,FALSE)</f>
        <v>584</v>
      </c>
      <c r="K293">
        <f>VLOOKUP($B293,label_rawdata!$A$1:$O$653,10,FALSE)</f>
        <v>2599</v>
      </c>
      <c r="L293">
        <f>VLOOKUP($B293,label_rawdata!$A$1:$O$653,11,FALSE)</f>
        <v>684</v>
      </c>
      <c r="M293">
        <f>VLOOKUP($B293,label_rawdata!$A$1:$O$653,12,FALSE)</f>
        <v>2615</v>
      </c>
      <c r="N293">
        <f>VLOOKUP($B293,label_rawdata!$A$1:$O$653,13,FALSE)</f>
        <v>684</v>
      </c>
      <c r="O293">
        <f>VLOOKUP($B293,label_rawdata!$A$1:$O$653,14,FALSE)</f>
        <v>22.5</v>
      </c>
      <c r="P293">
        <f>VLOOKUP($B293,label_rawdata!$A$1:$O$653,15,FALSE)</f>
        <v>15</v>
      </c>
    </row>
    <row r="294" spans="1:16" x14ac:dyDescent="0.3">
      <c r="A294" t="s">
        <v>579</v>
      </c>
      <c r="B294" t="s">
        <v>1392</v>
      </c>
      <c r="C294">
        <f>VLOOKUP($B294,label_rawdata!$A$1:$O$653,2,FALSE)</f>
        <v>2685</v>
      </c>
      <c r="D294">
        <f>VLOOKUP($B294,label_rawdata!$A$1:$O$653,3,FALSE)</f>
        <v>497</v>
      </c>
      <c r="E294">
        <f>VLOOKUP($B294,label_rawdata!$A$1:$O$653,4,FALSE)</f>
        <v>2699</v>
      </c>
      <c r="F294">
        <f>VLOOKUP($B294,label_rawdata!$A$1:$O$653,5,FALSE)</f>
        <v>496</v>
      </c>
      <c r="G294">
        <f>VLOOKUP($B294,label_rawdata!$A$1:$O$653,6,FALSE)</f>
        <v>2685</v>
      </c>
      <c r="H294">
        <f>VLOOKUP($B294,label_rawdata!$A$1:$O$653,7,FALSE)</f>
        <v>597</v>
      </c>
      <c r="I294">
        <f>VLOOKUP($B294,label_rawdata!$A$1:$O$653,8,FALSE)</f>
        <v>2699</v>
      </c>
      <c r="J294">
        <f>VLOOKUP($B294,label_rawdata!$A$1:$O$653,9,FALSE)</f>
        <v>597</v>
      </c>
      <c r="K294">
        <f>VLOOKUP($B294,label_rawdata!$A$1:$O$653,10,FALSE)</f>
        <v>2685</v>
      </c>
      <c r="L294">
        <f>VLOOKUP($B294,label_rawdata!$A$1:$O$653,11,FALSE)</f>
        <v>697</v>
      </c>
      <c r="M294">
        <f>VLOOKUP($B294,label_rawdata!$A$1:$O$653,12,FALSE)</f>
        <v>2698</v>
      </c>
      <c r="N294">
        <f>VLOOKUP($B294,label_rawdata!$A$1:$O$653,13,FALSE)</f>
        <v>697</v>
      </c>
      <c r="O294">
        <f>VLOOKUP($B294,label_rawdata!$A$1:$O$653,14,FALSE)</f>
        <v>20.5</v>
      </c>
      <c r="P294">
        <f>VLOOKUP($B294,label_rawdata!$A$1:$O$653,15,FALSE)</f>
        <v>13.666666666666666</v>
      </c>
    </row>
    <row r="295" spans="1:16" x14ac:dyDescent="0.3">
      <c r="A295" t="s">
        <v>581</v>
      </c>
      <c r="B295" t="s">
        <v>1393</v>
      </c>
      <c r="C295">
        <f>VLOOKUP($B295,label_rawdata!$A$1:$O$653,2,FALSE)</f>
        <v>2554</v>
      </c>
      <c r="D295">
        <f>VLOOKUP($B295,label_rawdata!$A$1:$O$653,3,FALSE)</f>
        <v>510</v>
      </c>
      <c r="E295">
        <f>VLOOKUP($B295,label_rawdata!$A$1:$O$653,4,FALSE)</f>
        <v>2567</v>
      </c>
      <c r="F295">
        <f>VLOOKUP($B295,label_rawdata!$A$1:$O$653,5,FALSE)</f>
        <v>509</v>
      </c>
      <c r="G295">
        <f>VLOOKUP($B295,label_rawdata!$A$1:$O$653,6,FALSE)</f>
        <v>2556</v>
      </c>
      <c r="H295">
        <f>VLOOKUP($B295,label_rawdata!$A$1:$O$653,7,FALSE)</f>
        <v>610</v>
      </c>
      <c r="I295">
        <f>VLOOKUP($B295,label_rawdata!$A$1:$O$653,8,FALSE)</f>
        <v>2569</v>
      </c>
      <c r="J295">
        <f>VLOOKUP($B295,label_rawdata!$A$1:$O$653,9,FALSE)</f>
        <v>610</v>
      </c>
      <c r="K295">
        <f>VLOOKUP($B295,label_rawdata!$A$1:$O$653,10,FALSE)</f>
        <v>2556</v>
      </c>
      <c r="L295">
        <f>VLOOKUP($B295,label_rawdata!$A$1:$O$653,11,FALSE)</f>
        <v>710</v>
      </c>
      <c r="M295">
        <f>VLOOKUP($B295,label_rawdata!$A$1:$O$653,12,FALSE)</f>
        <v>2570</v>
      </c>
      <c r="N295">
        <f>VLOOKUP($B295,label_rawdata!$A$1:$O$653,13,FALSE)</f>
        <v>710</v>
      </c>
      <c r="O295">
        <f>VLOOKUP($B295,label_rawdata!$A$1:$O$653,14,FALSE)</f>
        <v>20</v>
      </c>
      <c r="P295">
        <f>VLOOKUP($B295,label_rawdata!$A$1:$O$653,15,FALSE)</f>
        <v>13.333333333333334</v>
      </c>
    </row>
    <row r="296" spans="1:16" x14ac:dyDescent="0.3">
      <c r="A296" t="s">
        <v>583</v>
      </c>
      <c r="B296" t="s">
        <v>1696</v>
      </c>
      <c r="C296">
        <f>VLOOKUP($B296,label_rawdata!$A$1:$O$653,2,FALSE)</f>
        <v>2608</v>
      </c>
      <c r="D296">
        <f>VLOOKUP($B296,label_rawdata!$A$1:$O$653,3,FALSE)</f>
        <v>522</v>
      </c>
      <c r="E296">
        <f>VLOOKUP($B296,label_rawdata!$A$1:$O$653,4,FALSE)</f>
        <v>2623</v>
      </c>
      <c r="F296">
        <f>VLOOKUP($B296,label_rawdata!$A$1:$O$653,5,FALSE)</f>
        <v>521</v>
      </c>
      <c r="G296">
        <f>VLOOKUP($B296,label_rawdata!$A$1:$O$653,6,FALSE)</f>
        <v>2610</v>
      </c>
      <c r="H296">
        <f>VLOOKUP($B296,label_rawdata!$A$1:$O$653,7,FALSE)</f>
        <v>622</v>
      </c>
      <c r="I296">
        <f>VLOOKUP($B296,label_rawdata!$A$1:$O$653,8,FALSE)</f>
        <v>2625</v>
      </c>
      <c r="J296">
        <f>VLOOKUP($B296,label_rawdata!$A$1:$O$653,9,FALSE)</f>
        <v>622</v>
      </c>
      <c r="K296">
        <f>VLOOKUP($B296,label_rawdata!$A$1:$O$653,10,FALSE)</f>
        <v>2610</v>
      </c>
      <c r="L296">
        <f>VLOOKUP($B296,label_rawdata!$A$1:$O$653,11,FALSE)</f>
        <v>722</v>
      </c>
      <c r="M296">
        <f>VLOOKUP($B296,label_rawdata!$A$1:$O$653,12,FALSE)</f>
        <v>2624</v>
      </c>
      <c r="N296">
        <f>VLOOKUP($B296,label_rawdata!$A$1:$O$653,13,FALSE)</f>
        <v>722</v>
      </c>
      <c r="O296">
        <f>VLOOKUP($B296,label_rawdata!$A$1:$O$653,14,FALSE)</f>
        <v>22</v>
      </c>
      <c r="P296">
        <f>VLOOKUP($B296,label_rawdata!$A$1:$O$653,15,FALSE)</f>
        <v>14.666666666666666</v>
      </c>
    </row>
    <row r="297" spans="1:16" x14ac:dyDescent="0.3">
      <c r="A297" t="s">
        <v>585</v>
      </c>
      <c r="B297" t="s">
        <v>1697</v>
      </c>
      <c r="C297">
        <f>VLOOKUP($B297,label_rawdata!$A$1:$O$653,2,FALSE)</f>
        <v>2674</v>
      </c>
      <c r="D297">
        <f>VLOOKUP($B297,label_rawdata!$A$1:$O$653,3,FALSE)</f>
        <v>539</v>
      </c>
      <c r="E297">
        <f>VLOOKUP($B297,label_rawdata!$A$1:$O$653,4,FALSE)</f>
        <v>2688</v>
      </c>
      <c r="F297">
        <f>VLOOKUP($B297,label_rawdata!$A$1:$O$653,5,FALSE)</f>
        <v>539</v>
      </c>
      <c r="G297">
        <f>VLOOKUP($B297,label_rawdata!$A$1:$O$653,6,FALSE)</f>
        <v>2674</v>
      </c>
      <c r="H297">
        <f>VLOOKUP($B297,label_rawdata!$A$1:$O$653,7,FALSE)</f>
        <v>639</v>
      </c>
      <c r="I297">
        <f>VLOOKUP($B297,label_rawdata!$A$1:$O$653,8,FALSE)</f>
        <v>2688</v>
      </c>
      <c r="J297">
        <f>VLOOKUP($B297,label_rawdata!$A$1:$O$653,9,FALSE)</f>
        <v>639</v>
      </c>
      <c r="K297">
        <f>VLOOKUP($B297,label_rawdata!$A$1:$O$653,10,FALSE)</f>
        <v>2672</v>
      </c>
      <c r="L297">
        <f>VLOOKUP($B297,label_rawdata!$A$1:$O$653,11,FALSE)</f>
        <v>739</v>
      </c>
      <c r="M297">
        <f>VLOOKUP($B297,label_rawdata!$A$1:$O$653,12,FALSE)</f>
        <v>2687</v>
      </c>
      <c r="N297">
        <f>VLOOKUP($B297,label_rawdata!$A$1:$O$653,13,FALSE)</f>
        <v>739</v>
      </c>
      <c r="O297">
        <f>VLOOKUP($B297,label_rawdata!$A$1:$O$653,14,FALSE)</f>
        <v>21.5</v>
      </c>
      <c r="P297">
        <f>VLOOKUP($B297,label_rawdata!$A$1:$O$653,15,FALSE)</f>
        <v>14.333333333333334</v>
      </c>
    </row>
    <row r="298" spans="1:16" x14ac:dyDescent="0.3">
      <c r="A298" t="s">
        <v>587</v>
      </c>
      <c r="B298" t="s">
        <v>1698</v>
      </c>
      <c r="C298">
        <f>VLOOKUP($B298,label_rawdata!$A$1:$O$653,2,FALSE)</f>
        <v>2572</v>
      </c>
      <c r="D298">
        <f>VLOOKUP($B298,label_rawdata!$A$1:$O$653,3,FALSE)</f>
        <v>480</v>
      </c>
      <c r="E298">
        <f>VLOOKUP($B298,label_rawdata!$A$1:$O$653,4,FALSE)</f>
        <v>2586</v>
      </c>
      <c r="F298">
        <f>VLOOKUP($B298,label_rawdata!$A$1:$O$653,5,FALSE)</f>
        <v>480</v>
      </c>
      <c r="G298">
        <f>VLOOKUP($B298,label_rawdata!$A$1:$O$653,6,FALSE)</f>
        <v>2573</v>
      </c>
      <c r="H298">
        <f>VLOOKUP($B298,label_rawdata!$A$1:$O$653,7,FALSE)</f>
        <v>580</v>
      </c>
      <c r="I298">
        <f>VLOOKUP($B298,label_rawdata!$A$1:$O$653,8,FALSE)</f>
        <v>2588</v>
      </c>
      <c r="J298">
        <f>VLOOKUP($B298,label_rawdata!$A$1:$O$653,9,FALSE)</f>
        <v>580</v>
      </c>
      <c r="K298">
        <f>VLOOKUP($B298,label_rawdata!$A$1:$O$653,10,FALSE)</f>
        <v>2573</v>
      </c>
      <c r="L298">
        <f>VLOOKUP($B298,label_rawdata!$A$1:$O$653,11,FALSE)</f>
        <v>680</v>
      </c>
      <c r="M298">
        <f>VLOOKUP($B298,label_rawdata!$A$1:$O$653,12,FALSE)</f>
        <v>2588</v>
      </c>
      <c r="N298">
        <f>VLOOKUP($B298,label_rawdata!$A$1:$O$653,13,FALSE)</f>
        <v>680</v>
      </c>
      <c r="O298">
        <f>VLOOKUP($B298,label_rawdata!$A$1:$O$653,14,FALSE)</f>
        <v>22</v>
      </c>
      <c r="P298">
        <f>VLOOKUP($B298,label_rawdata!$A$1:$O$653,15,FALSE)</f>
        <v>14.666666666666666</v>
      </c>
    </row>
    <row r="299" spans="1:16" x14ac:dyDescent="0.3">
      <c r="A299" t="s">
        <v>589</v>
      </c>
      <c r="B299" t="s">
        <v>1699</v>
      </c>
      <c r="C299">
        <f>VLOOKUP($B299,label_rawdata!$A$1:$O$653,2,FALSE)</f>
        <v>2418</v>
      </c>
      <c r="D299">
        <f>VLOOKUP($B299,label_rawdata!$A$1:$O$653,3,FALSE)</f>
        <v>503</v>
      </c>
      <c r="E299">
        <f>VLOOKUP($B299,label_rawdata!$A$1:$O$653,4,FALSE)</f>
        <v>2433</v>
      </c>
      <c r="F299">
        <f>VLOOKUP($B299,label_rawdata!$A$1:$O$653,5,FALSE)</f>
        <v>503</v>
      </c>
      <c r="G299">
        <f>VLOOKUP($B299,label_rawdata!$A$1:$O$653,6,FALSE)</f>
        <v>0</v>
      </c>
      <c r="H299">
        <f>VLOOKUP($B299,label_rawdata!$A$1:$O$653,7,FALSE)</f>
        <v>0</v>
      </c>
      <c r="I299">
        <f>VLOOKUP($B299,label_rawdata!$A$1:$O$653,8,FALSE)</f>
        <v>0</v>
      </c>
      <c r="J299">
        <f>VLOOKUP($B299,label_rawdata!$A$1:$O$653,9,FALSE)</f>
        <v>0</v>
      </c>
      <c r="K299">
        <f>VLOOKUP($B299,label_rawdata!$A$1:$O$653,10,FALSE)</f>
        <v>0</v>
      </c>
      <c r="L299">
        <f>VLOOKUP($B299,label_rawdata!$A$1:$O$653,11,FALSE)</f>
        <v>0</v>
      </c>
      <c r="M299">
        <f>VLOOKUP($B299,label_rawdata!$A$1:$O$653,12,FALSE)</f>
        <v>0</v>
      </c>
      <c r="N299">
        <f>VLOOKUP($B299,label_rawdata!$A$1:$O$653,13,FALSE)</f>
        <v>0</v>
      </c>
      <c r="O299">
        <f>VLOOKUP($B299,label_rawdata!$A$1:$O$653,14,FALSE)</f>
        <v>22.5</v>
      </c>
      <c r="P299">
        <f>VLOOKUP($B299,label_rawdata!$A$1:$O$653,15,FALSE)</f>
        <v>15</v>
      </c>
    </row>
    <row r="300" spans="1:16" x14ac:dyDescent="0.3">
      <c r="A300" t="s">
        <v>591</v>
      </c>
      <c r="B300" t="s">
        <v>1700</v>
      </c>
      <c r="C300">
        <f>VLOOKUP($B300,label_rawdata!$A$1:$O$653,2,FALSE)</f>
        <v>2650</v>
      </c>
      <c r="D300">
        <f>VLOOKUP($B300,label_rawdata!$A$1:$O$653,3,FALSE)</f>
        <v>477</v>
      </c>
      <c r="E300">
        <f>VLOOKUP($B300,label_rawdata!$A$1:$O$653,4,FALSE)</f>
        <v>2662</v>
      </c>
      <c r="F300">
        <f>VLOOKUP($B300,label_rawdata!$A$1:$O$653,5,FALSE)</f>
        <v>477</v>
      </c>
      <c r="G300">
        <f>VLOOKUP($B300,label_rawdata!$A$1:$O$653,6,FALSE)</f>
        <v>0</v>
      </c>
      <c r="H300">
        <f>VLOOKUP($B300,label_rawdata!$A$1:$O$653,7,FALSE)</f>
        <v>0</v>
      </c>
      <c r="I300">
        <f>VLOOKUP($B300,label_rawdata!$A$1:$O$653,8,FALSE)</f>
        <v>0</v>
      </c>
      <c r="J300">
        <f>VLOOKUP($B300,label_rawdata!$A$1:$O$653,9,FALSE)</f>
        <v>0</v>
      </c>
      <c r="K300">
        <f>VLOOKUP($B300,label_rawdata!$A$1:$O$653,10,FALSE)</f>
        <v>0</v>
      </c>
      <c r="L300">
        <f>VLOOKUP($B300,label_rawdata!$A$1:$O$653,11,FALSE)</f>
        <v>0</v>
      </c>
      <c r="M300">
        <f>VLOOKUP($B300,label_rawdata!$A$1:$O$653,12,FALSE)</f>
        <v>0</v>
      </c>
      <c r="N300">
        <f>VLOOKUP($B300,label_rawdata!$A$1:$O$653,13,FALSE)</f>
        <v>0</v>
      </c>
      <c r="O300">
        <f>VLOOKUP($B300,label_rawdata!$A$1:$O$653,14,FALSE)</f>
        <v>18</v>
      </c>
      <c r="P300">
        <f>VLOOKUP($B300,label_rawdata!$A$1:$O$653,15,FALSE)</f>
        <v>12</v>
      </c>
    </row>
    <row r="301" spans="1:16" x14ac:dyDescent="0.3">
      <c r="A301" t="s">
        <v>593</v>
      </c>
      <c r="B301" t="s">
        <v>1701</v>
      </c>
      <c r="C301">
        <f>VLOOKUP($B301,label_rawdata!$A$1:$O$653,2,FALSE)</f>
        <v>2354</v>
      </c>
      <c r="D301">
        <f>VLOOKUP($B301,label_rawdata!$A$1:$O$653,3,FALSE)</f>
        <v>501</v>
      </c>
      <c r="E301">
        <f>VLOOKUP($B301,label_rawdata!$A$1:$O$653,4,FALSE)</f>
        <v>2367</v>
      </c>
      <c r="F301">
        <f>VLOOKUP($B301,label_rawdata!$A$1:$O$653,5,FALSE)</f>
        <v>501</v>
      </c>
      <c r="G301">
        <f>VLOOKUP($B301,label_rawdata!$A$1:$O$653,6,FALSE)</f>
        <v>0</v>
      </c>
      <c r="H301">
        <f>VLOOKUP($B301,label_rawdata!$A$1:$O$653,7,FALSE)</f>
        <v>0</v>
      </c>
      <c r="I301">
        <f>VLOOKUP($B301,label_rawdata!$A$1:$O$653,8,FALSE)</f>
        <v>0</v>
      </c>
      <c r="J301">
        <f>VLOOKUP($B301,label_rawdata!$A$1:$O$653,9,FALSE)</f>
        <v>0</v>
      </c>
      <c r="K301">
        <f>VLOOKUP($B301,label_rawdata!$A$1:$O$653,10,FALSE)</f>
        <v>0</v>
      </c>
      <c r="L301">
        <f>VLOOKUP($B301,label_rawdata!$A$1:$O$653,11,FALSE)</f>
        <v>0</v>
      </c>
      <c r="M301">
        <f>VLOOKUP($B301,label_rawdata!$A$1:$O$653,12,FALSE)</f>
        <v>0</v>
      </c>
      <c r="N301">
        <f>VLOOKUP($B301,label_rawdata!$A$1:$O$653,13,FALSE)</f>
        <v>0</v>
      </c>
      <c r="O301">
        <f>VLOOKUP($B301,label_rawdata!$A$1:$O$653,14,FALSE)</f>
        <v>19.5</v>
      </c>
      <c r="P301">
        <f>VLOOKUP($B301,label_rawdata!$A$1:$O$653,15,FALSE)</f>
        <v>13</v>
      </c>
    </row>
    <row r="302" spans="1:16" x14ac:dyDescent="0.3">
      <c r="A302" t="s">
        <v>595</v>
      </c>
      <c r="B302" t="s">
        <v>1702</v>
      </c>
      <c r="C302">
        <f>VLOOKUP($B302,label_rawdata!$A$1:$O$653,2,FALSE)</f>
        <v>2593</v>
      </c>
      <c r="D302">
        <f>VLOOKUP($B302,label_rawdata!$A$1:$O$653,3,FALSE)</f>
        <v>452</v>
      </c>
      <c r="E302">
        <f>VLOOKUP($B302,label_rawdata!$A$1:$O$653,4,FALSE)</f>
        <v>2607</v>
      </c>
      <c r="F302">
        <f>VLOOKUP($B302,label_rawdata!$A$1:$O$653,5,FALSE)</f>
        <v>452</v>
      </c>
      <c r="G302">
        <f>VLOOKUP($B302,label_rawdata!$A$1:$O$653,6,FALSE)</f>
        <v>0</v>
      </c>
      <c r="H302">
        <f>VLOOKUP($B302,label_rawdata!$A$1:$O$653,7,FALSE)</f>
        <v>0</v>
      </c>
      <c r="I302">
        <f>VLOOKUP($B302,label_rawdata!$A$1:$O$653,8,FALSE)</f>
        <v>0</v>
      </c>
      <c r="J302">
        <f>VLOOKUP($B302,label_rawdata!$A$1:$O$653,9,FALSE)</f>
        <v>0</v>
      </c>
      <c r="K302">
        <f>VLOOKUP($B302,label_rawdata!$A$1:$O$653,10,FALSE)</f>
        <v>0</v>
      </c>
      <c r="L302">
        <f>VLOOKUP($B302,label_rawdata!$A$1:$O$653,11,FALSE)</f>
        <v>0</v>
      </c>
      <c r="M302">
        <f>VLOOKUP($B302,label_rawdata!$A$1:$O$653,12,FALSE)</f>
        <v>0</v>
      </c>
      <c r="N302">
        <f>VLOOKUP($B302,label_rawdata!$A$1:$O$653,13,FALSE)</f>
        <v>0</v>
      </c>
      <c r="O302">
        <f>VLOOKUP($B302,label_rawdata!$A$1:$O$653,14,FALSE)</f>
        <v>21</v>
      </c>
      <c r="P302">
        <f>VLOOKUP($B302,label_rawdata!$A$1:$O$653,15,FALSE)</f>
        <v>14</v>
      </c>
    </row>
    <row r="303" spans="1:16" x14ac:dyDescent="0.3">
      <c r="A303" t="s">
        <v>597</v>
      </c>
      <c r="B303" t="s">
        <v>1703</v>
      </c>
      <c r="C303">
        <f>VLOOKUP($B303,label_rawdata!$A$1:$O$653,2,FALSE)</f>
        <v>2363</v>
      </c>
      <c r="D303">
        <f>VLOOKUP($B303,label_rawdata!$A$1:$O$653,3,FALSE)</f>
        <v>516</v>
      </c>
      <c r="E303">
        <f>VLOOKUP($B303,label_rawdata!$A$1:$O$653,4,FALSE)</f>
        <v>2375</v>
      </c>
      <c r="F303">
        <f>VLOOKUP($B303,label_rawdata!$A$1:$O$653,5,FALSE)</f>
        <v>516</v>
      </c>
      <c r="G303">
        <f>VLOOKUP($B303,label_rawdata!$A$1:$O$653,6,FALSE)</f>
        <v>0</v>
      </c>
      <c r="H303">
        <f>VLOOKUP($B303,label_rawdata!$A$1:$O$653,7,FALSE)</f>
        <v>0</v>
      </c>
      <c r="I303">
        <f>VLOOKUP($B303,label_rawdata!$A$1:$O$653,8,FALSE)</f>
        <v>0</v>
      </c>
      <c r="J303">
        <f>VLOOKUP($B303,label_rawdata!$A$1:$O$653,9,FALSE)</f>
        <v>0</v>
      </c>
      <c r="K303">
        <f>VLOOKUP($B303,label_rawdata!$A$1:$O$653,10,FALSE)</f>
        <v>0</v>
      </c>
      <c r="L303">
        <f>VLOOKUP($B303,label_rawdata!$A$1:$O$653,11,FALSE)</f>
        <v>0</v>
      </c>
      <c r="M303">
        <f>VLOOKUP($B303,label_rawdata!$A$1:$O$653,12,FALSE)</f>
        <v>0</v>
      </c>
      <c r="N303">
        <f>VLOOKUP($B303,label_rawdata!$A$1:$O$653,13,FALSE)</f>
        <v>0</v>
      </c>
      <c r="O303">
        <f>VLOOKUP($B303,label_rawdata!$A$1:$O$653,14,FALSE)</f>
        <v>18</v>
      </c>
      <c r="P303">
        <f>VLOOKUP($B303,label_rawdata!$A$1:$O$653,15,FALSE)</f>
        <v>12</v>
      </c>
    </row>
    <row r="304" spans="1:16" x14ac:dyDescent="0.3">
      <c r="A304" t="s">
        <v>599</v>
      </c>
      <c r="B304" t="s">
        <v>1704</v>
      </c>
      <c r="C304">
        <f>VLOOKUP($B304,label_rawdata!$A$1:$O$653,2,FALSE)</f>
        <v>2342</v>
      </c>
      <c r="D304">
        <f>VLOOKUP($B304,label_rawdata!$A$1:$O$653,3,FALSE)</f>
        <v>453</v>
      </c>
      <c r="E304">
        <f>VLOOKUP($B304,label_rawdata!$A$1:$O$653,4,FALSE)</f>
        <v>2357</v>
      </c>
      <c r="F304">
        <f>VLOOKUP($B304,label_rawdata!$A$1:$O$653,5,FALSE)</f>
        <v>453</v>
      </c>
      <c r="G304">
        <f>VLOOKUP($B304,label_rawdata!$A$1:$O$653,6,FALSE)</f>
        <v>0</v>
      </c>
      <c r="H304">
        <f>VLOOKUP($B304,label_rawdata!$A$1:$O$653,7,FALSE)</f>
        <v>0</v>
      </c>
      <c r="I304">
        <f>VLOOKUP($B304,label_rawdata!$A$1:$O$653,8,FALSE)</f>
        <v>0</v>
      </c>
      <c r="J304">
        <f>VLOOKUP($B304,label_rawdata!$A$1:$O$653,9,FALSE)</f>
        <v>0</v>
      </c>
      <c r="K304">
        <f>VLOOKUP($B304,label_rawdata!$A$1:$O$653,10,FALSE)</f>
        <v>0</v>
      </c>
      <c r="L304">
        <f>VLOOKUP($B304,label_rawdata!$A$1:$O$653,11,FALSE)</f>
        <v>0</v>
      </c>
      <c r="M304">
        <f>VLOOKUP($B304,label_rawdata!$A$1:$O$653,12,FALSE)</f>
        <v>0</v>
      </c>
      <c r="N304">
        <f>VLOOKUP($B304,label_rawdata!$A$1:$O$653,13,FALSE)</f>
        <v>0</v>
      </c>
      <c r="O304">
        <f>VLOOKUP($B304,label_rawdata!$A$1:$O$653,14,FALSE)</f>
        <v>22.5</v>
      </c>
      <c r="P304">
        <f>VLOOKUP($B304,label_rawdata!$A$1:$O$653,15,FALSE)</f>
        <v>15</v>
      </c>
    </row>
    <row r="305" spans="1:16" x14ac:dyDescent="0.3">
      <c r="A305" t="s">
        <v>601</v>
      </c>
      <c r="B305" t="s">
        <v>1705</v>
      </c>
      <c r="C305">
        <f>VLOOKUP($B305,label_rawdata!$A$1:$O$653,2,FALSE)</f>
        <v>2544</v>
      </c>
      <c r="D305">
        <f>VLOOKUP($B305,label_rawdata!$A$1:$O$653,3,FALSE)</f>
        <v>473</v>
      </c>
      <c r="E305">
        <f>VLOOKUP($B305,label_rawdata!$A$1:$O$653,4,FALSE)</f>
        <v>2556</v>
      </c>
      <c r="F305">
        <f>VLOOKUP($B305,label_rawdata!$A$1:$O$653,5,FALSE)</f>
        <v>473</v>
      </c>
      <c r="G305">
        <f>VLOOKUP($B305,label_rawdata!$A$1:$O$653,6,FALSE)</f>
        <v>0</v>
      </c>
      <c r="H305">
        <f>VLOOKUP($B305,label_rawdata!$A$1:$O$653,7,FALSE)</f>
        <v>0</v>
      </c>
      <c r="I305">
        <f>VLOOKUP($B305,label_rawdata!$A$1:$O$653,8,FALSE)</f>
        <v>0</v>
      </c>
      <c r="J305">
        <f>VLOOKUP($B305,label_rawdata!$A$1:$O$653,9,FALSE)</f>
        <v>0</v>
      </c>
      <c r="K305">
        <f>VLOOKUP($B305,label_rawdata!$A$1:$O$653,10,FALSE)</f>
        <v>0</v>
      </c>
      <c r="L305">
        <f>VLOOKUP($B305,label_rawdata!$A$1:$O$653,11,FALSE)</f>
        <v>0</v>
      </c>
      <c r="M305">
        <f>VLOOKUP($B305,label_rawdata!$A$1:$O$653,12,FALSE)</f>
        <v>0</v>
      </c>
      <c r="N305">
        <f>VLOOKUP($B305,label_rawdata!$A$1:$O$653,13,FALSE)</f>
        <v>0</v>
      </c>
      <c r="O305">
        <f>VLOOKUP($B305,label_rawdata!$A$1:$O$653,14,FALSE)</f>
        <v>18</v>
      </c>
      <c r="P305">
        <f>VLOOKUP($B305,label_rawdata!$A$1:$O$653,15,FALSE)</f>
        <v>12</v>
      </c>
    </row>
    <row r="306" spans="1:16" x14ac:dyDescent="0.3">
      <c r="A306" t="s">
        <v>603</v>
      </c>
      <c r="B306" t="s">
        <v>1706</v>
      </c>
      <c r="C306">
        <f>VLOOKUP($B306,label_rawdata!$A$1:$O$653,2,FALSE)</f>
        <v>2407</v>
      </c>
      <c r="D306">
        <f>VLOOKUP($B306,label_rawdata!$A$1:$O$653,3,FALSE)</f>
        <v>567</v>
      </c>
      <c r="E306">
        <f>VLOOKUP($B306,label_rawdata!$A$1:$O$653,4,FALSE)</f>
        <v>2422</v>
      </c>
      <c r="F306">
        <f>VLOOKUP($B306,label_rawdata!$A$1:$O$653,5,FALSE)</f>
        <v>565</v>
      </c>
      <c r="G306">
        <f>VLOOKUP($B306,label_rawdata!$A$1:$O$653,6,FALSE)</f>
        <v>0</v>
      </c>
      <c r="H306">
        <f>VLOOKUP($B306,label_rawdata!$A$1:$O$653,7,FALSE)</f>
        <v>0</v>
      </c>
      <c r="I306">
        <f>VLOOKUP($B306,label_rawdata!$A$1:$O$653,8,FALSE)</f>
        <v>0</v>
      </c>
      <c r="J306">
        <f>VLOOKUP($B306,label_rawdata!$A$1:$O$653,9,FALSE)</f>
        <v>0</v>
      </c>
      <c r="K306">
        <f>VLOOKUP($B306,label_rawdata!$A$1:$O$653,10,FALSE)</f>
        <v>0</v>
      </c>
      <c r="L306">
        <f>VLOOKUP($B306,label_rawdata!$A$1:$O$653,11,FALSE)</f>
        <v>0</v>
      </c>
      <c r="M306">
        <f>VLOOKUP($B306,label_rawdata!$A$1:$O$653,12,FALSE)</f>
        <v>0</v>
      </c>
      <c r="N306">
        <f>VLOOKUP($B306,label_rawdata!$A$1:$O$653,13,FALSE)</f>
        <v>0</v>
      </c>
      <c r="O306">
        <f>VLOOKUP($B306,label_rawdata!$A$1:$O$653,14,FALSE)</f>
        <v>22.699118925632334</v>
      </c>
      <c r="P306">
        <f>VLOOKUP($B306,label_rawdata!$A$1:$O$653,15,FALSE)</f>
        <v>15.132745950421556</v>
      </c>
    </row>
    <row r="307" spans="1:16" x14ac:dyDescent="0.3">
      <c r="A307" t="s">
        <v>605</v>
      </c>
      <c r="B307" t="s">
        <v>1707</v>
      </c>
      <c r="C307">
        <f>VLOOKUP($B307,label_rawdata!$A$1:$O$653,2,FALSE)</f>
        <v>2643</v>
      </c>
      <c r="D307">
        <f>VLOOKUP($B307,label_rawdata!$A$1:$O$653,3,FALSE)</f>
        <v>588</v>
      </c>
      <c r="E307">
        <f>VLOOKUP($B307,label_rawdata!$A$1:$O$653,4,FALSE)</f>
        <v>2656</v>
      </c>
      <c r="F307">
        <f>VLOOKUP($B307,label_rawdata!$A$1:$O$653,5,FALSE)</f>
        <v>588</v>
      </c>
      <c r="G307">
        <f>VLOOKUP($B307,label_rawdata!$A$1:$O$653,6,FALSE)</f>
        <v>0</v>
      </c>
      <c r="H307">
        <f>VLOOKUP($B307,label_rawdata!$A$1:$O$653,7,FALSE)</f>
        <v>0</v>
      </c>
      <c r="I307">
        <f>VLOOKUP($B307,label_rawdata!$A$1:$O$653,8,FALSE)</f>
        <v>0</v>
      </c>
      <c r="J307">
        <f>VLOOKUP($B307,label_rawdata!$A$1:$O$653,9,FALSE)</f>
        <v>0</v>
      </c>
      <c r="K307">
        <f>VLOOKUP($B307,label_rawdata!$A$1:$O$653,10,FALSE)</f>
        <v>0</v>
      </c>
      <c r="L307">
        <f>VLOOKUP($B307,label_rawdata!$A$1:$O$653,11,FALSE)</f>
        <v>0</v>
      </c>
      <c r="M307">
        <f>VLOOKUP($B307,label_rawdata!$A$1:$O$653,12,FALSE)</f>
        <v>0</v>
      </c>
      <c r="N307">
        <f>VLOOKUP($B307,label_rawdata!$A$1:$O$653,13,FALSE)</f>
        <v>0</v>
      </c>
      <c r="O307">
        <f>VLOOKUP($B307,label_rawdata!$A$1:$O$653,14,FALSE)</f>
        <v>19.5</v>
      </c>
      <c r="P307">
        <f>VLOOKUP($B307,label_rawdata!$A$1:$O$653,15,FALSE)</f>
        <v>13</v>
      </c>
    </row>
    <row r="308" spans="1:16" x14ac:dyDescent="0.3">
      <c r="A308" t="s">
        <v>607</v>
      </c>
      <c r="B308" t="s">
        <v>1708</v>
      </c>
      <c r="C308">
        <f>VLOOKUP($B308,label_rawdata!$A$1:$O$653,2,FALSE)</f>
        <v>2620</v>
      </c>
      <c r="D308">
        <f>VLOOKUP($B308,label_rawdata!$A$1:$O$653,3,FALSE)</f>
        <v>559</v>
      </c>
      <c r="E308">
        <f>VLOOKUP($B308,label_rawdata!$A$1:$O$653,4,FALSE)</f>
        <v>2635</v>
      </c>
      <c r="F308">
        <f>VLOOKUP($B308,label_rawdata!$A$1:$O$653,5,FALSE)</f>
        <v>559</v>
      </c>
      <c r="G308">
        <f>VLOOKUP($B308,label_rawdata!$A$1:$O$653,6,FALSE)</f>
        <v>0</v>
      </c>
      <c r="H308">
        <f>VLOOKUP($B308,label_rawdata!$A$1:$O$653,7,FALSE)</f>
        <v>0</v>
      </c>
      <c r="I308">
        <f>VLOOKUP($B308,label_rawdata!$A$1:$O$653,8,FALSE)</f>
        <v>0</v>
      </c>
      <c r="J308">
        <f>VLOOKUP($B308,label_rawdata!$A$1:$O$653,9,FALSE)</f>
        <v>0</v>
      </c>
      <c r="K308">
        <f>VLOOKUP($B308,label_rawdata!$A$1:$O$653,10,FALSE)</f>
        <v>0</v>
      </c>
      <c r="L308">
        <f>VLOOKUP($B308,label_rawdata!$A$1:$O$653,11,FALSE)</f>
        <v>0</v>
      </c>
      <c r="M308">
        <f>VLOOKUP($B308,label_rawdata!$A$1:$O$653,12,FALSE)</f>
        <v>0</v>
      </c>
      <c r="N308">
        <f>VLOOKUP($B308,label_rawdata!$A$1:$O$653,13,FALSE)</f>
        <v>0</v>
      </c>
      <c r="O308">
        <f>VLOOKUP($B308,label_rawdata!$A$1:$O$653,14,FALSE)</f>
        <v>22.5</v>
      </c>
      <c r="P308">
        <f>VLOOKUP($B308,label_rawdata!$A$1:$O$653,15,FALSE)</f>
        <v>15</v>
      </c>
    </row>
    <row r="309" spans="1:16" x14ac:dyDescent="0.3">
      <c r="A309" t="s">
        <v>609</v>
      </c>
      <c r="B309" t="s">
        <v>1709</v>
      </c>
      <c r="C309">
        <f>VLOOKUP($B309,label_rawdata!$A$1:$O$653,2,FALSE)</f>
        <v>2496</v>
      </c>
      <c r="D309">
        <f>VLOOKUP($B309,label_rawdata!$A$1:$O$653,3,FALSE)</f>
        <v>575</v>
      </c>
      <c r="E309">
        <f>VLOOKUP($B309,label_rawdata!$A$1:$O$653,4,FALSE)</f>
        <v>2511</v>
      </c>
      <c r="F309">
        <f>VLOOKUP($B309,label_rawdata!$A$1:$O$653,5,FALSE)</f>
        <v>575</v>
      </c>
      <c r="G309">
        <f>VLOOKUP($B309,label_rawdata!$A$1:$O$653,6,FALSE)</f>
        <v>0</v>
      </c>
      <c r="H309">
        <f>VLOOKUP($B309,label_rawdata!$A$1:$O$653,7,FALSE)</f>
        <v>0</v>
      </c>
      <c r="I309">
        <f>VLOOKUP($B309,label_rawdata!$A$1:$O$653,8,FALSE)</f>
        <v>0</v>
      </c>
      <c r="J309">
        <f>VLOOKUP($B309,label_rawdata!$A$1:$O$653,9,FALSE)</f>
        <v>0</v>
      </c>
      <c r="K309">
        <f>VLOOKUP($B309,label_rawdata!$A$1:$O$653,10,FALSE)</f>
        <v>0</v>
      </c>
      <c r="L309">
        <f>VLOOKUP($B309,label_rawdata!$A$1:$O$653,11,FALSE)</f>
        <v>0</v>
      </c>
      <c r="M309">
        <f>VLOOKUP($B309,label_rawdata!$A$1:$O$653,12,FALSE)</f>
        <v>0</v>
      </c>
      <c r="N309">
        <f>VLOOKUP($B309,label_rawdata!$A$1:$O$653,13,FALSE)</f>
        <v>0</v>
      </c>
      <c r="O309">
        <f>VLOOKUP($B309,label_rawdata!$A$1:$O$653,14,FALSE)</f>
        <v>22.5</v>
      </c>
      <c r="P309">
        <f>VLOOKUP($B309,label_rawdata!$A$1:$O$653,15,FALSE)</f>
        <v>15</v>
      </c>
    </row>
    <row r="310" spans="1:16" x14ac:dyDescent="0.3">
      <c r="A310" t="s">
        <v>611</v>
      </c>
      <c r="B310" t="s">
        <v>1710</v>
      </c>
      <c r="C310">
        <f>VLOOKUP($B310,label_rawdata!$A$1:$O$653,2,FALSE)</f>
        <v>2518</v>
      </c>
      <c r="D310">
        <f>VLOOKUP($B310,label_rawdata!$A$1:$O$653,3,FALSE)</f>
        <v>574</v>
      </c>
      <c r="E310">
        <f>VLOOKUP($B310,label_rawdata!$A$1:$O$653,4,FALSE)</f>
        <v>2538</v>
      </c>
      <c r="F310">
        <f>VLOOKUP($B310,label_rawdata!$A$1:$O$653,5,FALSE)</f>
        <v>574</v>
      </c>
      <c r="G310">
        <f>VLOOKUP($B310,label_rawdata!$A$1:$O$653,6,FALSE)</f>
        <v>0</v>
      </c>
      <c r="H310">
        <f>VLOOKUP($B310,label_rawdata!$A$1:$O$653,7,FALSE)</f>
        <v>0</v>
      </c>
      <c r="I310">
        <f>VLOOKUP($B310,label_rawdata!$A$1:$O$653,8,FALSE)</f>
        <v>0</v>
      </c>
      <c r="J310">
        <f>VLOOKUP($B310,label_rawdata!$A$1:$O$653,9,FALSE)</f>
        <v>0</v>
      </c>
      <c r="K310">
        <f>VLOOKUP($B310,label_rawdata!$A$1:$O$653,10,FALSE)</f>
        <v>0</v>
      </c>
      <c r="L310">
        <f>VLOOKUP($B310,label_rawdata!$A$1:$O$653,11,FALSE)</f>
        <v>0</v>
      </c>
      <c r="M310">
        <f>VLOOKUP($B310,label_rawdata!$A$1:$O$653,12,FALSE)</f>
        <v>0</v>
      </c>
      <c r="N310">
        <f>VLOOKUP($B310,label_rawdata!$A$1:$O$653,13,FALSE)</f>
        <v>0</v>
      </c>
      <c r="O310">
        <f>VLOOKUP($B310,label_rawdata!$A$1:$O$653,14,FALSE)</f>
        <v>30</v>
      </c>
      <c r="P310">
        <f>VLOOKUP($B310,label_rawdata!$A$1:$O$653,15,FALSE)</f>
        <v>20</v>
      </c>
    </row>
    <row r="311" spans="1:16" x14ac:dyDescent="0.3">
      <c r="A311" t="s">
        <v>613</v>
      </c>
      <c r="B311" t="s">
        <v>1711</v>
      </c>
      <c r="C311">
        <f>VLOOKUP($B311,label_rawdata!$A$1:$O$653,2,FALSE)</f>
        <v>2418</v>
      </c>
      <c r="D311">
        <f>VLOOKUP($B311,label_rawdata!$A$1:$O$653,3,FALSE)</f>
        <v>553</v>
      </c>
      <c r="E311">
        <f>VLOOKUP($B311,label_rawdata!$A$1:$O$653,4,FALSE)</f>
        <v>2432</v>
      </c>
      <c r="F311">
        <f>VLOOKUP($B311,label_rawdata!$A$1:$O$653,5,FALSE)</f>
        <v>553</v>
      </c>
      <c r="G311">
        <f>VLOOKUP($B311,label_rawdata!$A$1:$O$653,6,FALSE)</f>
        <v>0</v>
      </c>
      <c r="H311">
        <f>VLOOKUP($B311,label_rawdata!$A$1:$O$653,7,FALSE)</f>
        <v>0</v>
      </c>
      <c r="I311">
        <f>VLOOKUP($B311,label_rawdata!$A$1:$O$653,8,FALSE)</f>
        <v>0</v>
      </c>
      <c r="J311">
        <f>VLOOKUP($B311,label_rawdata!$A$1:$O$653,9,FALSE)</f>
        <v>0</v>
      </c>
      <c r="K311">
        <f>VLOOKUP($B311,label_rawdata!$A$1:$O$653,10,FALSE)</f>
        <v>0</v>
      </c>
      <c r="L311">
        <f>VLOOKUP($B311,label_rawdata!$A$1:$O$653,11,FALSE)</f>
        <v>0</v>
      </c>
      <c r="M311">
        <f>VLOOKUP($B311,label_rawdata!$A$1:$O$653,12,FALSE)</f>
        <v>0</v>
      </c>
      <c r="N311">
        <f>VLOOKUP($B311,label_rawdata!$A$1:$O$653,13,FALSE)</f>
        <v>0</v>
      </c>
      <c r="O311">
        <f>VLOOKUP($B311,label_rawdata!$A$1:$O$653,14,FALSE)</f>
        <v>21</v>
      </c>
      <c r="P311">
        <f>VLOOKUP($B311,label_rawdata!$A$1:$O$653,15,FALSE)</f>
        <v>14</v>
      </c>
    </row>
    <row r="312" spans="1:16" x14ac:dyDescent="0.3">
      <c r="A312" t="s">
        <v>615</v>
      </c>
      <c r="B312" t="s">
        <v>1712</v>
      </c>
      <c r="C312">
        <f>VLOOKUP($B312,label_rawdata!$A$1:$O$653,2,FALSE)</f>
        <v>2647</v>
      </c>
      <c r="D312">
        <f>VLOOKUP($B312,label_rawdata!$A$1:$O$653,3,FALSE)</f>
        <v>559</v>
      </c>
      <c r="E312">
        <f>VLOOKUP($B312,label_rawdata!$A$1:$O$653,4,FALSE)</f>
        <v>2660</v>
      </c>
      <c r="F312">
        <f>VLOOKUP($B312,label_rawdata!$A$1:$O$653,5,FALSE)</f>
        <v>559</v>
      </c>
      <c r="G312">
        <f>VLOOKUP($B312,label_rawdata!$A$1:$O$653,6,FALSE)</f>
        <v>0</v>
      </c>
      <c r="H312">
        <f>VLOOKUP($B312,label_rawdata!$A$1:$O$653,7,FALSE)</f>
        <v>0</v>
      </c>
      <c r="I312">
        <f>VLOOKUP($B312,label_rawdata!$A$1:$O$653,8,FALSE)</f>
        <v>0</v>
      </c>
      <c r="J312">
        <f>VLOOKUP($B312,label_rawdata!$A$1:$O$653,9,FALSE)</f>
        <v>0</v>
      </c>
      <c r="K312">
        <f>VLOOKUP($B312,label_rawdata!$A$1:$O$653,10,FALSE)</f>
        <v>0</v>
      </c>
      <c r="L312">
        <f>VLOOKUP($B312,label_rawdata!$A$1:$O$653,11,FALSE)</f>
        <v>0</v>
      </c>
      <c r="M312">
        <f>VLOOKUP($B312,label_rawdata!$A$1:$O$653,12,FALSE)</f>
        <v>0</v>
      </c>
      <c r="N312">
        <f>VLOOKUP($B312,label_rawdata!$A$1:$O$653,13,FALSE)</f>
        <v>0</v>
      </c>
      <c r="O312">
        <f>VLOOKUP($B312,label_rawdata!$A$1:$O$653,14,FALSE)</f>
        <v>19.5</v>
      </c>
      <c r="P312">
        <f>VLOOKUP($B312,label_rawdata!$A$1:$O$653,15,FALSE)</f>
        <v>13</v>
      </c>
    </row>
    <row r="313" spans="1:16" x14ac:dyDescent="0.3">
      <c r="A313" t="s">
        <v>617</v>
      </c>
      <c r="B313" t="s">
        <v>1713</v>
      </c>
      <c r="C313">
        <f>VLOOKUP($B313,label_rawdata!$A$1:$O$653,2,FALSE)</f>
        <v>2448</v>
      </c>
      <c r="D313">
        <f>VLOOKUP($B313,label_rawdata!$A$1:$O$653,3,FALSE)</f>
        <v>535</v>
      </c>
      <c r="E313">
        <f>VLOOKUP($B313,label_rawdata!$A$1:$O$653,4,FALSE)</f>
        <v>2463</v>
      </c>
      <c r="F313">
        <f>VLOOKUP($B313,label_rawdata!$A$1:$O$653,5,FALSE)</f>
        <v>535</v>
      </c>
      <c r="G313">
        <f>VLOOKUP($B313,label_rawdata!$A$1:$O$653,6,FALSE)</f>
        <v>0</v>
      </c>
      <c r="H313">
        <f>VLOOKUP($B313,label_rawdata!$A$1:$O$653,7,FALSE)</f>
        <v>0</v>
      </c>
      <c r="I313">
        <f>VLOOKUP($B313,label_rawdata!$A$1:$O$653,8,FALSE)</f>
        <v>0</v>
      </c>
      <c r="J313">
        <f>VLOOKUP($B313,label_rawdata!$A$1:$O$653,9,FALSE)</f>
        <v>0</v>
      </c>
      <c r="K313">
        <f>VLOOKUP($B313,label_rawdata!$A$1:$O$653,10,FALSE)</f>
        <v>0</v>
      </c>
      <c r="L313">
        <f>VLOOKUP($B313,label_rawdata!$A$1:$O$653,11,FALSE)</f>
        <v>0</v>
      </c>
      <c r="M313">
        <f>VLOOKUP($B313,label_rawdata!$A$1:$O$653,12,FALSE)</f>
        <v>0</v>
      </c>
      <c r="N313">
        <f>VLOOKUP($B313,label_rawdata!$A$1:$O$653,13,FALSE)</f>
        <v>0</v>
      </c>
      <c r="O313">
        <f>VLOOKUP($B313,label_rawdata!$A$1:$O$653,14,FALSE)</f>
        <v>22.5</v>
      </c>
      <c r="P313">
        <f>VLOOKUP($B313,label_rawdata!$A$1:$O$653,15,FALSE)</f>
        <v>15</v>
      </c>
    </row>
    <row r="314" spans="1:16" x14ac:dyDescent="0.3">
      <c r="A314" t="s">
        <v>619</v>
      </c>
      <c r="B314" t="s">
        <v>1714</v>
      </c>
      <c r="C314">
        <f>VLOOKUP($B314,label_rawdata!$A$1:$O$653,2,FALSE)</f>
        <v>2611</v>
      </c>
      <c r="D314">
        <f>VLOOKUP($B314,label_rawdata!$A$1:$O$653,3,FALSE)</f>
        <v>554</v>
      </c>
      <c r="E314">
        <f>VLOOKUP($B314,label_rawdata!$A$1:$O$653,4,FALSE)</f>
        <v>2623</v>
      </c>
      <c r="F314">
        <f>VLOOKUP($B314,label_rawdata!$A$1:$O$653,5,FALSE)</f>
        <v>554</v>
      </c>
      <c r="G314">
        <f>VLOOKUP($B314,label_rawdata!$A$1:$O$653,6,FALSE)</f>
        <v>0</v>
      </c>
      <c r="H314">
        <f>VLOOKUP($B314,label_rawdata!$A$1:$O$653,7,FALSE)</f>
        <v>0</v>
      </c>
      <c r="I314">
        <f>VLOOKUP($B314,label_rawdata!$A$1:$O$653,8,FALSE)</f>
        <v>0</v>
      </c>
      <c r="J314">
        <f>VLOOKUP($B314,label_rawdata!$A$1:$O$653,9,FALSE)</f>
        <v>0</v>
      </c>
      <c r="K314">
        <f>VLOOKUP($B314,label_rawdata!$A$1:$O$653,10,FALSE)</f>
        <v>0</v>
      </c>
      <c r="L314">
        <f>VLOOKUP($B314,label_rawdata!$A$1:$O$653,11,FALSE)</f>
        <v>0</v>
      </c>
      <c r="M314">
        <f>VLOOKUP($B314,label_rawdata!$A$1:$O$653,12,FALSE)</f>
        <v>0</v>
      </c>
      <c r="N314">
        <f>VLOOKUP($B314,label_rawdata!$A$1:$O$653,13,FALSE)</f>
        <v>0</v>
      </c>
      <c r="O314">
        <f>VLOOKUP($B314,label_rawdata!$A$1:$O$653,14,FALSE)</f>
        <v>18</v>
      </c>
      <c r="P314">
        <f>VLOOKUP($B314,label_rawdata!$A$1:$O$653,15,FALSE)</f>
        <v>12</v>
      </c>
    </row>
    <row r="315" spans="1:16" x14ac:dyDescent="0.3">
      <c r="A315" t="s">
        <v>621</v>
      </c>
      <c r="B315" t="s">
        <v>1715</v>
      </c>
      <c r="C315">
        <f>VLOOKUP($B315,label_rawdata!$A$1:$O$653,2,FALSE)</f>
        <v>2368</v>
      </c>
      <c r="D315">
        <f>VLOOKUP($B315,label_rawdata!$A$1:$O$653,3,FALSE)</f>
        <v>537</v>
      </c>
      <c r="E315">
        <f>VLOOKUP($B315,label_rawdata!$A$1:$O$653,4,FALSE)</f>
        <v>2383</v>
      </c>
      <c r="F315">
        <f>VLOOKUP($B315,label_rawdata!$A$1:$O$653,5,FALSE)</f>
        <v>537</v>
      </c>
      <c r="G315">
        <f>VLOOKUP($B315,label_rawdata!$A$1:$O$653,6,FALSE)</f>
        <v>0</v>
      </c>
      <c r="H315">
        <f>VLOOKUP($B315,label_rawdata!$A$1:$O$653,7,FALSE)</f>
        <v>0</v>
      </c>
      <c r="I315">
        <f>VLOOKUP($B315,label_rawdata!$A$1:$O$653,8,FALSE)</f>
        <v>0</v>
      </c>
      <c r="J315">
        <f>VLOOKUP($B315,label_rawdata!$A$1:$O$653,9,FALSE)</f>
        <v>0</v>
      </c>
      <c r="K315">
        <f>VLOOKUP($B315,label_rawdata!$A$1:$O$653,10,FALSE)</f>
        <v>0</v>
      </c>
      <c r="L315">
        <f>VLOOKUP($B315,label_rawdata!$A$1:$O$653,11,FALSE)</f>
        <v>0</v>
      </c>
      <c r="M315">
        <f>VLOOKUP($B315,label_rawdata!$A$1:$O$653,12,FALSE)</f>
        <v>0</v>
      </c>
      <c r="N315">
        <f>VLOOKUP($B315,label_rawdata!$A$1:$O$653,13,FALSE)</f>
        <v>0</v>
      </c>
      <c r="O315">
        <f>VLOOKUP($B315,label_rawdata!$A$1:$O$653,14,FALSE)</f>
        <v>22.5</v>
      </c>
      <c r="P315">
        <f>VLOOKUP($B315,label_rawdata!$A$1:$O$653,15,FALSE)</f>
        <v>15</v>
      </c>
    </row>
    <row r="316" spans="1:16" x14ac:dyDescent="0.3">
      <c r="A316" t="s">
        <v>623</v>
      </c>
      <c r="B316" t="s">
        <v>1716</v>
      </c>
      <c r="C316">
        <f>VLOOKUP($B316,label_rawdata!$A$1:$O$653,2,FALSE)</f>
        <v>2630</v>
      </c>
      <c r="D316">
        <f>VLOOKUP($B316,label_rawdata!$A$1:$O$653,3,FALSE)</f>
        <v>525</v>
      </c>
      <c r="E316">
        <f>VLOOKUP($B316,label_rawdata!$A$1:$O$653,4,FALSE)</f>
        <v>2644</v>
      </c>
      <c r="F316">
        <f>VLOOKUP($B316,label_rawdata!$A$1:$O$653,5,FALSE)</f>
        <v>525</v>
      </c>
      <c r="G316">
        <f>VLOOKUP($B316,label_rawdata!$A$1:$O$653,6,FALSE)</f>
        <v>0</v>
      </c>
      <c r="H316">
        <f>VLOOKUP($B316,label_rawdata!$A$1:$O$653,7,FALSE)</f>
        <v>0</v>
      </c>
      <c r="I316">
        <f>VLOOKUP($B316,label_rawdata!$A$1:$O$653,8,FALSE)</f>
        <v>0</v>
      </c>
      <c r="J316">
        <f>VLOOKUP($B316,label_rawdata!$A$1:$O$653,9,FALSE)</f>
        <v>0</v>
      </c>
      <c r="K316">
        <f>VLOOKUP($B316,label_rawdata!$A$1:$O$653,10,FALSE)</f>
        <v>0</v>
      </c>
      <c r="L316">
        <f>VLOOKUP($B316,label_rawdata!$A$1:$O$653,11,FALSE)</f>
        <v>0</v>
      </c>
      <c r="M316">
        <f>VLOOKUP($B316,label_rawdata!$A$1:$O$653,12,FALSE)</f>
        <v>0</v>
      </c>
      <c r="N316">
        <f>VLOOKUP($B316,label_rawdata!$A$1:$O$653,13,FALSE)</f>
        <v>0</v>
      </c>
      <c r="O316">
        <f>VLOOKUP($B316,label_rawdata!$A$1:$O$653,14,FALSE)</f>
        <v>21</v>
      </c>
      <c r="P316">
        <f>VLOOKUP($B316,label_rawdata!$A$1:$O$653,15,FALSE)</f>
        <v>14</v>
      </c>
    </row>
    <row r="317" spans="1:16" x14ac:dyDescent="0.3">
      <c r="A317" t="s">
        <v>625</v>
      </c>
      <c r="B317" t="s">
        <v>1717</v>
      </c>
      <c r="C317">
        <f>VLOOKUP($B317,label_rawdata!$A$1:$O$653,2,FALSE)</f>
        <v>2282</v>
      </c>
      <c r="D317">
        <f>VLOOKUP($B317,label_rawdata!$A$1:$O$653,3,FALSE)</f>
        <v>510</v>
      </c>
      <c r="E317">
        <f>VLOOKUP($B317,label_rawdata!$A$1:$O$653,4,FALSE)</f>
        <v>2300</v>
      </c>
      <c r="F317">
        <f>VLOOKUP($B317,label_rawdata!$A$1:$O$653,5,FALSE)</f>
        <v>510</v>
      </c>
      <c r="G317">
        <f>VLOOKUP($B317,label_rawdata!$A$1:$O$653,6,FALSE)</f>
        <v>0</v>
      </c>
      <c r="H317">
        <f>VLOOKUP($B317,label_rawdata!$A$1:$O$653,7,FALSE)</f>
        <v>0</v>
      </c>
      <c r="I317">
        <f>VLOOKUP($B317,label_rawdata!$A$1:$O$653,8,FALSE)</f>
        <v>0</v>
      </c>
      <c r="J317">
        <f>VLOOKUP($B317,label_rawdata!$A$1:$O$653,9,FALSE)</f>
        <v>0</v>
      </c>
      <c r="K317">
        <f>VLOOKUP($B317,label_rawdata!$A$1:$O$653,10,FALSE)</f>
        <v>0</v>
      </c>
      <c r="L317">
        <f>VLOOKUP($B317,label_rawdata!$A$1:$O$653,11,FALSE)</f>
        <v>0</v>
      </c>
      <c r="M317">
        <f>VLOOKUP($B317,label_rawdata!$A$1:$O$653,12,FALSE)</f>
        <v>0</v>
      </c>
      <c r="N317">
        <f>VLOOKUP($B317,label_rawdata!$A$1:$O$653,13,FALSE)</f>
        <v>0</v>
      </c>
      <c r="O317">
        <f>VLOOKUP($B317,label_rawdata!$A$1:$O$653,14,FALSE)</f>
        <v>27</v>
      </c>
      <c r="P317">
        <f>VLOOKUP($B317,label_rawdata!$A$1:$O$653,15,FALSE)</f>
        <v>18</v>
      </c>
    </row>
    <row r="318" spans="1:16" x14ac:dyDescent="0.3">
      <c r="A318" t="s">
        <v>627</v>
      </c>
      <c r="B318" t="s">
        <v>1718</v>
      </c>
      <c r="C318">
        <f>VLOOKUP($B318,label_rawdata!$A$1:$O$653,2,FALSE)</f>
        <v>2592</v>
      </c>
      <c r="D318">
        <f>VLOOKUP($B318,label_rawdata!$A$1:$O$653,3,FALSE)</f>
        <v>525</v>
      </c>
      <c r="E318">
        <f>VLOOKUP($B318,label_rawdata!$A$1:$O$653,4,FALSE)</f>
        <v>2610</v>
      </c>
      <c r="F318">
        <f>VLOOKUP($B318,label_rawdata!$A$1:$O$653,5,FALSE)</f>
        <v>525</v>
      </c>
      <c r="G318">
        <f>VLOOKUP($B318,label_rawdata!$A$1:$O$653,6,FALSE)</f>
        <v>0</v>
      </c>
      <c r="H318">
        <f>VLOOKUP($B318,label_rawdata!$A$1:$O$653,7,FALSE)</f>
        <v>0</v>
      </c>
      <c r="I318">
        <f>VLOOKUP($B318,label_rawdata!$A$1:$O$653,8,FALSE)</f>
        <v>0</v>
      </c>
      <c r="J318">
        <f>VLOOKUP($B318,label_rawdata!$A$1:$O$653,9,FALSE)</f>
        <v>0</v>
      </c>
      <c r="K318">
        <f>VLOOKUP($B318,label_rawdata!$A$1:$O$653,10,FALSE)</f>
        <v>0</v>
      </c>
      <c r="L318">
        <f>VLOOKUP($B318,label_rawdata!$A$1:$O$653,11,FALSE)</f>
        <v>0</v>
      </c>
      <c r="M318">
        <f>VLOOKUP($B318,label_rawdata!$A$1:$O$653,12,FALSE)</f>
        <v>0</v>
      </c>
      <c r="N318">
        <f>VLOOKUP($B318,label_rawdata!$A$1:$O$653,13,FALSE)</f>
        <v>0</v>
      </c>
      <c r="O318">
        <f>VLOOKUP($B318,label_rawdata!$A$1:$O$653,14,FALSE)</f>
        <v>27</v>
      </c>
      <c r="P318">
        <f>VLOOKUP($B318,label_rawdata!$A$1:$O$653,15,FALSE)</f>
        <v>18</v>
      </c>
    </row>
    <row r="319" spans="1:16" x14ac:dyDescent="0.3">
      <c r="A319" t="s">
        <v>629</v>
      </c>
      <c r="B319" t="s">
        <v>1719</v>
      </c>
      <c r="C319">
        <f>VLOOKUP($B319,label_rawdata!$A$1:$O$653,2,FALSE)</f>
        <v>2372</v>
      </c>
      <c r="D319">
        <f>VLOOKUP($B319,label_rawdata!$A$1:$O$653,3,FALSE)</f>
        <v>528</v>
      </c>
      <c r="E319">
        <f>VLOOKUP($B319,label_rawdata!$A$1:$O$653,4,FALSE)</f>
        <v>2390</v>
      </c>
      <c r="F319">
        <f>VLOOKUP($B319,label_rawdata!$A$1:$O$653,5,FALSE)</f>
        <v>528</v>
      </c>
      <c r="G319">
        <f>VLOOKUP($B319,label_rawdata!$A$1:$O$653,6,FALSE)</f>
        <v>0</v>
      </c>
      <c r="H319">
        <f>VLOOKUP($B319,label_rawdata!$A$1:$O$653,7,FALSE)</f>
        <v>0</v>
      </c>
      <c r="I319">
        <f>VLOOKUP($B319,label_rawdata!$A$1:$O$653,8,FALSE)</f>
        <v>0</v>
      </c>
      <c r="J319">
        <f>VLOOKUP($B319,label_rawdata!$A$1:$O$653,9,FALSE)</f>
        <v>0</v>
      </c>
      <c r="K319">
        <f>VLOOKUP($B319,label_rawdata!$A$1:$O$653,10,FALSE)</f>
        <v>0</v>
      </c>
      <c r="L319">
        <f>VLOOKUP($B319,label_rawdata!$A$1:$O$653,11,FALSE)</f>
        <v>0</v>
      </c>
      <c r="M319">
        <f>VLOOKUP($B319,label_rawdata!$A$1:$O$653,12,FALSE)</f>
        <v>0</v>
      </c>
      <c r="N319">
        <f>VLOOKUP($B319,label_rawdata!$A$1:$O$653,13,FALSE)</f>
        <v>0</v>
      </c>
      <c r="O319">
        <f>VLOOKUP($B319,label_rawdata!$A$1:$O$653,14,FALSE)</f>
        <v>27</v>
      </c>
      <c r="P319">
        <f>VLOOKUP($B319,label_rawdata!$A$1:$O$653,15,FALSE)</f>
        <v>18</v>
      </c>
    </row>
    <row r="320" spans="1:16" x14ac:dyDescent="0.3">
      <c r="A320" t="s">
        <v>631</v>
      </c>
      <c r="B320" t="s">
        <v>1720</v>
      </c>
      <c r="C320">
        <f>VLOOKUP($B320,label_rawdata!$A$1:$O$653,2,FALSE)</f>
        <v>2756</v>
      </c>
      <c r="D320">
        <f>VLOOKUP($B320,label_rawdata!$A$1:$O$653,3,FALSE)</f>
        <v>555</v>
      </c>
      <c r="E320">
        <f>VLOOKUP($B320,label_rawdata!$A$1:$O$653,4,FALSE)</f>
        <v>2774</v>
      </c>
      <c r="F320">
        <f>VLOOKUP($B320,label_rawdata!$A$1:$O$653,5,FALSE)</f>
        <v>555</v>
      </c>
      <c r="G320">
        <f>VLOOKUP($B320,label_rawdata!$A$1:$O$653,6,FALSE)</f>
        <v>0</v>
      </c>
      <c r="H320">
        <f>VLOOKUP($B320,label_rawdata!$A$1:$O$653,7,FALSE)</f>
        <v>0</v>
      </c>
      <c r="I320">
        <f>VLOOKUP($B320,label_rawdata!$A$1:$O$653,8,FALSE)</f>
        <v>0</v>
      </c>
      <c r="J320">
        <f>VLOOKUP($B320,label_rawdata!$A$1:$O$653,9,FALSE)</f>
        <v>0</v>
      </c>
      <c r="K320">
        <f>VLOOKUP($B320,label_rawdata!$A$1:$O$653,10,FALSE)</f>
        <v>0</v>
      </c>
      <c r="L320">
        <f>VLOOKUP($B320,label_rawdata!$A$1:$O$653,11,FALSE)</f>
        <v>0</v>
      </c>
      <c r="M320">
        <f>VLOOKUP($B320,label_rawdata!$A$1:$O$653,12,FALSE)</f>
        <v>0</v>
      </c>
      <c r="N320">
        <f>VLOOKUP($B320,label_rawdata!$A$1:$O$653,13,FALSE)</f>
        <v>0</v>
      </c>
      <c r="O320">
        <f>VLOOKUP($B320,label_rawdata!$A$1:$O$653,14,FALSE)</f>
        <v>27</v>
      </c>
      <c r="P320">
        <f>VLOOKUP($B320,label_rawdata!$A$1:$O$653,15,FALSE)</f>
        <v>18</v>
      </c>
    </row>
    <row r="321" spans="1:16" x14ac:dyDescent="0.3">
      <c r="A321" t="s">
        <v>633</v>
      </c>
      <c r="B321" t="s">
        <v>1721</v>
      </c>
      <c r="C321">
        <f>VLOOKUP($B321,label_rawdata!$A$1:$O$653,2,FALSE)</f>
        <v>2717</v>
      </c>
      <c r="D321">
        <f>VLOOKUP($B321,label_rawdata!$A$1:$O$653,3,FALSE)</f>
        <v>563</v>
      </c>
      <c r="E321">
        <f>VLOOKUP($B321,label_rawdata!$A$1:$O$653,4,FALSE)</f>
        <v>2729</v>
      </c>
      <c r="F321">
        <f>VLOOKUP($B321,label_rawdata!$A$1:$O$653,5,FALSE)</f>
        <v>565</v>
      </c>
      <c r="G321">
        <f>VLOOKUP($B321,label_rawdata!$A$1:$O$653,6,FALSE)</f>
        <v>0</v>
      </c>
      <c r="H321">
        <f>VLOOKUP($B321,label_rawdata!$A$1:$O$653,7,FALSE)</f>
        <v>0</v>
      </c>
      <c r="I321">
        <f>VLOOKUP($B321,label_rawdata!$A$1:$O$653,8,FALSE)</f>
        <v>0</v>
      </c>
      <c r="J321">
        <f>VLOOKUP($B321,label_rawdata!$A$1:$O$653,9,FALSE)</f>
        <v>0</v>
      </c>
      <c r="K321">
        <f>VLOOKUP($B321,label_rawdata!$A$1:$O$653,10,FALSE)</f>
        <v>0</v>
      </c>
      <c r="L321">
        <f>VLOOKUP($B321,label_rawdata!$A$1:$O$653,11,FALSE)</f>
        <v>0</v>
      </c>
      <c r="M321">
        <f>VLOOKUP($B321,label_rawdata!$A$1:$O$653,12,FALSE)</f>
        <v>0</v>
      </c>
      <c r="N321">
        <f>VLOOKUP($B321,label_rawdata!$A$1:$O$653,13,FALSE)</f>
        <v>0</v>
      </c>
      <c r="O321">
        <f>VLOOKUP($B321,label_rawdata!$A$1:$O$653,14,FALSE)</f>
        <v>18.248287590894659</v>
      </c>
      <c r="P321">
        <f>VLOOKUP($B321,label_rawdata!$A$1:$O$653,15,FALSE)</f>
        <v>12.165525060596439</v>
      </c>
    </row>
    <row r="322" spans="1:16" x14ac:dyDescent="0.3">
      <c r="A322" t="s">
        <v>635</v>
      </c>
      <c r="B322" t="s">
        <v>1722</v>
      </c>
      <c r="C322">
        <f>VLOOKUP($B322,label_rawdata!$A$1:$O$653,2,FALSE)</f>
        <v>2629</v>
      </c>
      <c r="D322">
        <f>VLOOKUP($B322,label_rawdata!$A$1:$O$653,3,FALSE)</f>
        <v>581</v>
      </c>
      <c r="E322">
        <f>VLOOKUP($B322,label_rawdata!$A$1:$O$653,4,FALSE)</f>
        <v>2643</v>
      </c>
      <c r="F322">
        <f>VLOOKUP($B322,label_rawdata!$A$1:$O$653,5,FALSE)</f>
        <v>581</v>
      </c>
      <c r="G322">
        <f>VLOOKUP($B322,label_rawdata!$A$1:$O$653,6,FALSE)</f>
        <v>0</v>
      </c>
      <c r="H322">
        <f>VLOOKUP($B322,label_rawdata!$A$1:$O$653,7,FALSE)</f>
        <v>0</v>
      </c>
      <c r="I322">
        <f>VLOOKUP($B322,label_rawdata!$A$1:$O$653,8,FALSE)</f>
        <v>0</v>
      </c>
      <c r="J322">
        <f>VLOOKUP($B322,label_rawdata!$A$1:$O$653,9,FALSE)</f>
        <v>0</v>
      </c>
      <c r="K322">
        <f>VLOOKUP($B322,label_rawdata!$A$1:$O$653,10,FALSE)</f>
        <v>0</v>
      </c>
      <c r="L322">
        <f>VLOOKUP($B322,label_rawdata!$A$1:$O$653,11,FALSE)</f>
        <v>0</v>
      </c>
      <c r="M322">
        <f>VLOOKUP($B322,label_rawdata!$A$1:$O$653,12,FALSE)</f>
        <v>0</v>
      </c>
      <c r="N322">
        <f>VLOOKUP($B322,label_rawdata!$A$1:$O$653,13,FALSE)</f>
        <v>0</v>
      </c>
      <c r="O322">
        <f>VLOOKUP($B322,label_rawdata!$A$1:$O$653,14,FALSE)</f>
        <v>21</v>
      </c>
      <c r="P322">
        <f>VLOOKUP($B322,label_rawdata!$A$1:$O$653,15,FALSE)</f>
        <v>14</v>
      </c>
    </row>
    <row r="323" spans="1:16" x14ac:dyDescent="0.3">
      <c r="A323" t="s">
        <v>637</v>
      </c>
      <c r="B323" t="s">
        <v>1723</v>
      </c>
      <c r="C323">
        <f>VLOOKUP($B323,label_rawdata!$A$1:$O$653,2,FALSE)</f>
        <v>2918</v>
      </c>
      <c r="D323">
        <f>VLOOKUP($B323,label_rawdata!$A$1:$O$653,3,FALSE)</f>
        <v>533</v>
      </c>
      <c r="E323">
        <f>VLOOKUP($B323,label_rawdata!$A$1:$O$653,4,FALSE)</f>
        <v>2935</v>
      </c>
      <c r="F323">
        <f>VLOOKUP($B323,label_rawdata!$A$1:$O$653,5,FALSE)</f>
        <v>535</v>
      </c>
      <c r="G323">
        <f>VLOOKUP($B323,label_rawdata!$A$1:$O$653,6,FALSE)</f>
        <v>0</v>
      </c>
      <c r="H323">
        <f>VLOOKUP($B323,label_rawdata!$A$1:$O$653,7,FALSE)</f>
        <v>0</v>
      </c>
      <c r="I323">
        <f>VLOOKUP($B323,label_rawdata!$A$1:$O$653,8,FALSE)</f>
        <v>0</v>
      </c>
      <c r="J323">
        <f>VLOOKUP($B323,label_rawdata!$A$1:$O$653,9,FALSE)</f>
        <v>0</v>
      </c>
      <c r="K323">
        <f>VLOOKUP($B323,label_rawdata!$A$1:$O$653,10,FALSE)</f>
        <v>0</v>
      </c>
      <c r="L323">
        <f>VLOOKUP($B323,label_rawdata!$A$1:$O$653,11,FALSE)</f>
        <v>0</v>
      </c>
      <c r="M323">
        <f>VLOOKUP($B323,label_rawdata!$A$1:$O$653,12,FALSE)</f>
        <v>0</v>
      </c>
      <c r="N323">
        <f>VLOOKUP($B323,label_rawdata!$A$1:$O$653,13,FALSE)</f>
        <v>0</v>
      </c>
      <c r="O323">
        <f>VLOOKUP($B323,label_rawdata!$A$1:$O$653,14,FALSE)</f>
        <v>25.675864152935535</v>
      </c>
      <c r="P323">
        <f>VLOOKUP($B323,label_rawdata!$A$1:$O$653,15,FALSE)</f>
        <v>17.11724276862369</v>
      </c>
    </row>
    <row r="324" spans="1:16" x14ac:dyDescent="0.3">
      <c r="A324" t="s">
        <v>639</v>
      </c>
      <c r="B324" t="s">
        <v>1724</v>
      </c>
      <c r="C324">
        <f>VLOOKUP($B324,label_rawdata!$A$1:$O$653,2,FALSE)</f>
        <v>2562</v>
      </c>
      <c r="D324">
        <f>VLOOKUP($B324,label_rawdata!$A$1:$O$653,3,FALSE)</f>
        <v>554</v>
      </c>
      <c r="E324">
        <f>VLOOKUP($B324,label_rawdata!$A$1:$O$653,4,FALSE)</f>
        <v>2576</v>
      </c>
      <c r="F324">
        <f>VLOOKUP($B324,label_rawdata!$A$1:$O$653,5,FALSE)</f>
        <v>554</v>
      </c>
      <c r="G324">
        <f>VLOOKUP($B324,label_rawdata!$A$1:$O$653,6,FALSE)</f>
        <v>0</v>
      </c>
      <c r="H324">
        <f>VLOOKUP($B324,label_rawdata!$A$1:$O$653,7,FALSE)</f>
        <v>0</v>
      </c>
      <c r="I324">
        <f>VLOOKUP($B324,label_rawdata!$A$1:$O$653,8,FALSE)</f>
        <v>0</v>
      </c>
      <c r="J324">
        <f>VLOOKUP($B324,label_rawdata!$A$1:$O$653,9,FALSE)</f>
        <v>0</v>
      </c>
      <c r="K324">
        <f>VLOOKUP($B324,label_rawdata!$A$1:$O$653,10,FALSE)</f>
        <v>0</v>
      </c>
      <c r="L324">
        <f>VLOOKUP($B324,label_rawdata!$A$1:$O$653,11,FALSE)</f>
        <v>0</v>
      </c>
      <c r="M324">
        <f>VLOOKUP($B324,label_rawdata!$A$1:$O$653,12,FALSE)</f>
        <v>0</v>
      </c>
      <c r="N324">
        <f>VLOOKUP($B324,label_rawdata!$A$1:$O$653,13,FALSE)</f>
        <v>0</v>
      </c>
      <c r="O324">
        <f>VLOOKUP($B324,label_rawdata!$A$1:$O$653,14,FALSE)</f>
        <v>21</v>
      </c>
      <c r="P324">
        <f>VLOOKUP($B324,label_rawdata!$A$1:$O$653,15,FALSE)</f>
        <v>14</v>
      </c>
    </row>
    <row r="325" spans="1:16" x14ac:dyDescent="0.3">
      <c r="A325" t="s">
        <v>641</v>
      </c>
      <c r="B325" t="s">
        <v>1725</v>
      </c>
      <c r="C325">
        <f>VLOOKUP($B325,label_rawdata!$A$1:$O$653,2,FALSE)</f>
        <v>2568</v>
      </c>
      <c r="D325">
        <f>VLOOKUP($B325,label_rawdata!$A$1:$O$653,3,FALSE)</f>
        <v>525</v>
      </c>
      <c r="E325">
        <f>VLOOKUP($B325,label_rawdata!$A$1:$O$653,4,FALSE)</f>
        <v>2583</v>
      </c>
      <c r="F325">
        <f>VLOOKUP($B325,label_rawdata!$A$1:$O$653,5,FALSE)</f>
        <v>523</v>
      </c>
      <c r="G325">
        <f>VLOOKUP($B325,label_rawdata!$A$1:$O$653,6,FALSE)</f>
        <v>0</v>
      </c>
      <c r="H325">
        <f>VLOOKUP($B325,label_rawdata!$A$1:$O$653,7,FALSE)</f>
        <v>0</v>
      </c>
      <c r="I325">
        <f>VLOOKUP($B325,label_rawdata!$A$1:$O$653,8,FALSE)</f>
        <v>0</v>
      </c>
      <c r="J325">
        <f>VLOOKUP($B325,label_rawdata!$A$1:$O$653,9,FALSE)</f>
        <v>0</v>
      </c>
      <c r="K325">
        <f>VLOOKUP($B325,label_rawdata!$A$1:$O$653,10,FALSE)</f>
        <v>0</v>
      </c>
      <c r="L325">
        <f>VLOOKUP($B325,label_rawdata!$A$1:$O$653,11,FALSE)</f>
        <v>0</v>
      </c>
      <c r="M325">
        <f>VLOOKUP($B325,label_rawdata!$A$1:$O$653,12,FALSE)</f>
        <v>0</v>
      </c>
      <c r="N325">
        <f>VLOOKUP($B325,label_rawdata!$A$1:$O$653,13,FALSE)</f>
        <v>0</v>
      </c>
      <c r="O325">
        <f>VLOOKUP($B325,label_rawdata!$A$1:$O$653,14,FALSE)</f>
        <v>22.699118925632334</v>
      </c>
      <c r="P325">
        <f>VLOOKUP($B325,label_rawdata!$A$1:$O$653,15,FALSE)</f>
        <v>15.132745950421556</v>
      </c>
    </row>
    <row r="326" spans="1:16" x14ac:dyDescent="0.3">
      <c r="A326" t="s">
        <v>643</v>
      </c>
      <c r="B326" t="s">
        <v>1726</v>
      </c>
      <c r="C326">
        <f>VLOOKUP($B326,label_rawdata!$A$1:$O$653,2,FALSE)</f>
        <v>2352</v>
      </c>
      <c r="D326">
        <f>VLOOKUP($B326,label_rawdata!$A$1:$O$653,3,FALSE)</f>
        <v>543</v>
      </c>
      <c r="E326">
        <f>VLOOKUP($B326,label_rawdata!$A$1:$O$653,4,FALSE)</f>
        <v>2365</v>
      </c>
      <c r="F326">
        <f>VLOOKUP($B326,label_rawdata!$A$1:$O$653,5,FALSE)</f>
        <v>543</v>
      </c>
      <c r="G326">
        <f>VLOOKUP($B326,label_rawdata!$A$1:$O$653,6,FALSE)</f>
        <v>0</v>
      </c>
      <c r="H326">
        <f>VLOOKUP($B326,label_rawdata!$A$1:$O$653,7,FALSE)</f>
        <v>0</v>
      </c>
      <c r="I326">
        <f>VLOOKUP($B326,label_rawdata!$A$1:$O$653,8,FALSE)</f>
        <v>0</v>
      </c>
      <c r="J326">
        <f>VLOOKUP($B326,label_rawdata!$A$1:$O$653,9,FALSE)</f>
        <v>0</v>
      </c>
      <c r="K326">
        <f>VLOOKUP($B326,label_rawdata!$A$1:$O$653,10,FALSE)</f>
        <v>0</v>
      </c>
      <c r="L326">
        <f>VLOOKUP($B326,label_rawdata!$A$1:$O$653,11,FALSE)</f>
        <v>0</v>
      </c>
      <c r="M326">
        <f>VLOOKUP($B326,label_rawdata!$A$1:$O$653,12,FALSE)</f>
        <v>0</v>
      </c>
      <c r="N326">
        <f>VLOOKUP($B326,label_rawdata!$A$1:$O$653,13,FALSE)</f>
        <v>0</v>
      </c>
      <c r="O326">
        <f>VLOOKUP($B326,label_rawdata!$A$1:$O$653,14,FALSE)</f>
        <v>19.5</v>
      </c>
      <c r="P326">
        <f>VLOOKUP($B326,label_rawdata!$A$1:$O$653,15,FALSE)</f>
        <v>13</v>
      </c>
    </row>
    <row r="327" spans="1:16" x14ac:dyDescent="0.3">
      <c r="A327" t="s">
        <v>645</v>
      </c>
      <c r="B327" t="s">
        <v>1727</v>
      </c>
      <c r="C327">
        <f>VLOOKUP($B327,label_rawdata!$A$1:$O$653,2,FALSE)</f>
        <v>2635</v>
      </c>
      <c r="D327">
        <f>VLOOKUP($B327,label_rawdata!$A$1:$O$653,3,FALSE)</f>
        <v>534</v>
      </c>
      <c r="E327">
        <f>VLOOKUP($B327,label_rawdata!$A$1:$O$653,4,FALSE)</f>
        <v>2647</v>
      </c>
      <c r="F327">
        <f>VLOOKUP($B327,label_rawdata!$A$1:$O$653,5,FALSE)</f>
        <v>534</v>
      </c>
      <c r="G327">
        <f>VLOOKUP($B327,label_rawdata!$A$1:$O$653,6,FALSE)</f>
        <v>0</v>
      </c>
      <c r="H327">
        <f>VLOOKUP($B327,label_rawdata!$A$1:$O$653,7,FALSE)</f>
        <v>0</v>
      </c>
      <c r="I327">
        <f>VLOOKUP($B327,label_rawdata!$A$1:$O$653,8,FALSE)</f>
        <v>0</v>
      </c>
      <c r="J327">
        <f>VLOOKUP($B327,label_rawdata!$A$1:$O$653,9,FALSE)</f>
        <v>0</v>
      </c>
      <c r="K327">
        <f>VLOOKUP($B327,label_rawdata!$A$1:$O$653,10,FALSE)</f>
        <v>0</v>
      </c>
      <c r="L327">
        <f>VLOOKUP($B327,label_rawdata!$A$1:$O$653,11,FALSE)</f>
        <v>0</v>
      </c>
      <c r="M327">
        <f>VLOOKUP($B327,label_rawdata!$A$1:$O$653,12,FALSE)</f>
        <v>0</v>
      </c>
      <c r="N327">
        <f>VLOOKUP($B327,label_rawdata!$A$1:$O$653,13,FALSE)</f>
        <v>0</v>
      </c>
      <c r="O327">
        <f>VLOOKUP($B327,label_rawdata!$A$1:$O$653,14,FALSE)</f>
        <v>18</v>
      </c>
      <c r="P327">
        <f>VLOOKUP($B327,label_rawdata!$A$1:$O$653,15,FALSE)</f>
        <v>12</v>
      </c>
    </row>
    <row r="328" spans="1:16" x14ac:dyDescent="0.3">
      <c r="A328" t="s">
        <v>647</v>
      </c>
      <c r="B328" t="s">
        <v>1728</v>
      </c>
      <c r="C328">
        <f>VLOOKUP($B328,label_rawdata!$A$1:$O$653,2,FALSE)</f>
        <v>2485</v>
      </c>
      <c r="D328">
        <f>VLOOKUP($B328,label_rawdata!$A$1:$O$653,3,FALSE)</f>
        <v>516</v>
      </c>
      <c r="E328">
        <f>VLOOKUP($B328,label_rawdata!$A$1:$O$653,4,FALSE)</f>
        <v>2502</v>
      </c>
      <c r="F328">
        <f>VLOOKUP($B328,label_rawdata!$A$1:$O$653,5,FALSE)</f>
        <v>516</v>
      </c>
      <c r="G328">
        <f>VLOOKUP($B328,label_rawdata!$A$1:$O$653,6,FALSE)</f>
        <v>0</v>
      </c>
      <c r="H328">
        <f>VLOOKUP($B328,label_rawdata!$A$1:$O$653,7,FALSE)</f>
        <v>0</v>
      </c>
      <c r="I328">
        <f>VLOOKUP($B328,label_rawdata!$A$1:$O$653,8,FALSE)</f>
        <v>0</v>
      </c>
      <c r="J328">
        <f>VLOOKUP($B328,label_rawdata!$A$1:$O$653,9,FALSE)</f>
        <v>0</v>
      </c>
      <c r="K328">
        <f>VLOOKUP($B328,label_rawdata!$A$1:$O$653,10,FALSE)</f>
        <v>0</v>
      </c>
      <c r="L328">
        <f>VLOOKUP($B328,label_rawdata!$A$1:$O$653,11,FALSE)</f>
        <v>0</v>
      </c>
      <c r="M328">
        <f>VLOOKUP($B328,label_rawdata!$A$1:$O$653,12,FALSE)</f>
        <v>0</v>
      </c>
      <c r="N328">
        <f>VLOOKUP($B328,label_rawdata!$A$1:$O$653,13,FALSE)</f>
        <v>0</v>
      </c>
      <c r="O328">
        <f>VLOOKUP($B328,label_rawdata!$A$1:$O$653,14,FALSE)</f>
        <v>25.5</v>
      </c>
      <c r="P328">
        <f>VLOOKUP($B328,label_rawdata!$A$1:$O$653,15,FALSE)</f>
        <v>17</v>
      </c>
    </row>
    <row r="329" spans="1:16" x14ac:dyDescent="0.3">
      <c r="A329" t="s">
        <v>649</v>
      </c>
      <c r="B329" t="s">
        <v>1729</v>
      </c>
      <c r="C329">
        <f>VLOOKUP($B329,label_rawdata!$A$1:$O$653,2,FALSE)</f>
        <v>2652</v>
      </c>
      <c r="D329">
        <f>VLOOKUP($B329,label_rawdata!$A$1:$O$653,3,FALSE)</f>
        <v>577</v>
      </c>
      <c r="E329">
        <f>VLOOKUP($B329,label_rawdata!$A$1:$O$653,4,FALSE)</f>
        <v>2668</v>
      </c>
      <c r="F329">
        <f>VLOOKUP($B329,label_rawdata!$A$1:$O$653,5,FALSE)</f>
        <v>577</v>
      </c>
      <c r="G329">
        <f>VLOOKUP($B329,label_rawdata!$A$1:$O$653,6,FALSE)</f>
        <v>0</v>
      </c>
      <c r="H329">
        <f>VLOOKUP($B329,label_rawdata!$A$1:$O$653,7,FALSE)</f>
        <v>0</v>
      </c>
      <c r="I329">
        <f>VLOOKUP($B329,label_rawdata!$A$1:$O$653,8,FALSE)</f>
        <v>0</v>
      </c>
      <c r="J329">
        <f>VLOOKUP($B329,label_rawdata!$A$1:$O$653,9,FALSE)</f>
        <v>0</v>
      </c>
      <c r="K329">
        <f>VLOOKUP($B329,label_rawdata!$A$1:$O$653,10,FALSE)</f>
        <v>0</v>
      </c>
      <c r="L329">
        <f>VLOOKUP($B329,label_rawdata!$A$1:$O$653,11,FALSE)</f>
        <v>0</v>
      </c>
      <c r="M329">
        <f>VLOOKUP($B329,label_rawdata!$A$1:$O$653,12,FALSE)</f>
        <v>0</v>
      </c>
      <c r="N329">
        <f>VLOOKUP($B329,label_rawdata!$A$1:$O$653,13,FALSE)</f>
        <v>0</v>
      </c>
      <c r="O329">
        <f>VLOOKUP($B329,label_rawdata!$A$1:$O$653,14,FALSE)</f>
        <v>24</v>
      </c>
      <c r="P329">
        <f>VLOOKUP($B329,label_rawdata!$A$1:$O$653,15,FALSE)</f>
        <v>16</v>
      </c>
    </row>
    <row r="330" spans="1:16" x14ac:dyDescent="0.3">
      <c r="A330" t="s">
        <v>651</v>
      </c>
      <c r="B330" t="s">
        <v>1730</v>
      </c>
      <c r="C330">
        <f>VLOOKUP($B330,label_rawdata!$A$1:$O$653,2,FALSE)</f>
        <v>2280</v>
      </c>
      <c r="D330">
        <f>VLOOKUP($B330,label_rawdata!$A$1:$O$653,3,FALSE)</f>
        <v>572</v>
      </c>
      <c r="E330">
        <f>VLOOKUP($B330,label_rawdata!$A$1:$O$653,4,FALSE)</f>
        <v>2295</v>
      </c>
      <c r="F330">
        <f>VLOOKUP($B330,label_rawdata!$A$1:$O$653,5,FALSE)</f>
        <v>569</v>
      </c>
      <c r="G330">
        <f>VLOOKUP($B330,label_rawdata!$A$1:$O$653,6,FALSE)</f>
        <v>0</v>
      </c>
      <c r="H330">
        <f>VLOOKUP($B330,label_rawdata!$A$1:$O$653,7,FALSE)</f>
        <v>0</v>
      </c>
      <c r="I330">
        <f>VLOOKUP($B330,label_rawdata!$A$1:$O$653,8,FALSE)</f>
        <v>0</v>
      </c>
      <c r="J330">
        <f>VLOOKUP($B330,label_rawdata!$A$1:$O$653,9,FALSE)</f>
        <v>0</v>
      </c>
      <c r="K330">
        <f>VLOOKUP($B330,label_rawdata!$A$1:$O$653,10,FALSE)</f>
        <v>0</v>
      </c>
      <c r="L330">
        <f>VLOOKUP($B330,label_rawdata!$A$1:$O$653,11,FALSE)</f>
        <v>0</v>
      </c>
      <c r="M330">
        <f>VLOOKUP($B330,label_rawdata!$A$1:$O$653,12,FALSE)</f>
        <v>0</v>
      </c>
      <c r="N330">
        <f>VLOOKUP($B330,label_rawdata!$A$1:$O$653,13,FALSE)</f>
        <v>0</v>
      </c>
      <c r="O330">
        <f>VLOOKUP($B330,label_rawdata!$A$1:$O$653,14,FALSE)</f>
        <v>22.945587811167535</v>
      </c>
      <c r="P330">
        <f>VLOOKUP($B330,label_rawdata!$A$1:$O$653,15,FALSE)</f>
        <v>15.297058540778357</v>
      </c>
    </row>
    <row r="331" spans="1:16" x14ac:dyDescent="0.3">
      <c r="A331" t="s">
        <v>653</v>
      </c>
      <c r="B331" t="s">
        <v>1731</v>
      </c>
      <c r="C331">
        <f>VLOOKUP($B331,label_rawdata!$A$1:$O$653,2,FALSE)</f>
        <v>2618</v>
      </c>
      <c r="D331">
        <f>VLOOKUP($B331,label_rawdata!$A$1:$O$653,3,FALSE)</f>
        <v>569</v>
      </c>
      <c r="E331">
        <f>VLOOKUP($B331,label_rawdata!$A$1:$O$653,4,FALSE)</f>
        <v>2630</v>
      </c>
      <c r="F331">
        <f>VLOOKUP($B331,label_rawdata!$A$1:$O$653,5,FALSE)</f>
        <v>569</v>
      </c>
      <c r="G331">
        <f>VLOOKUP($B331,label_rawdata!$A$1:$O$653,6,FALSE)</f>
        <v>0</v>
      </c>
      <c r="H331">
        <f>VLOOKUP($B331,label_rawdata!$A$1:$O$653,7,FALSE)</f>
        <v>0</v>
      </c>
      <c r="I331">
        <f>VLOOKUP($B331,label_rawdata!$A$1:$O$653,8,FALSE)</f>
        <v>0</v>
      </c>
      <c r="J331">
        <f>VLOOKUP($B331,label_rawdata!$A$1:$O$653,9,FALSE)</f>
        <v>0</v>
      </c>
      <c r="K331">
        <f>VLOOKUP($B331,label_rawdata!$A$1:$O$653,10,FALSE)</f>
        <v>0</v>
      </c>
      <c r="L331">
        <f>VLOOKUP($B331,label_rawdata!$A$1:$O$653,11,FALSE)</f>
        <v>0</v>
      </c>
      <c r="M331">
        <f>VLOOKUP($B331,label_rawdata!$A$1:$O$653,12,FALSE)</f>
        <v>0</v>
      </c>
      <c r="N331">
        <f>VLOOKUP($B331,label_rawdata!$A$1:$O$653,13,FALSE)</f>
        <v>0</v>
      </c>
      <c r="O331">
        <f>VLOOKUP($B331,label_rawdata!$A$1:$O$653,14,FALSE)</f>
        <v>18</v>
      </c>
      <c r="P331">
        <f>VLOOKUP($B331,label_rawdata!$A$1:$O$653,15,FALSE)</f>
        <v>12</v>
      </c>
    </row>
    <row r="332" spans="1:16" x14ac:dyDescent="0.3">
      <c r="A332" t="s">
        <v>655</v>
      </c>
      <c r="B332" t="s">
        <v>1732</v>
      </c>
      <c r="C332">
        <f>VLOOKUP($B332,label_rawdata!$A$1:$O$653,2,FALSE)</f>
        <v>2426</v>
      </c>
      <c r="D332">
        <f>VLOOKUP($B332,label_rawdata!$A$1:$O$653,3,FALSE)</f>
        <v>552</v>
      </c>
      <c r="E332">
        <f>VLOOKUP($B332,label_rawdata!$A$1:$O$653,4,FALSE)</f>
        <v>2440</v>
      </c>
      <c r="F332">
        <f>VLOOKUP($B332,label_rawdata!$A$1:$O$653,5,FALSE)</f>
        <v>552</v>
      </c>
      <c r="G332">
        <f>VLOOKUP($B332,label_rawdata!$A$1:$O$653,6,FALSE)</f>
        <v>0</v>
      </c>
      <c r="H332">
        <f>VLOOKUP($B332,label_rawdata!$A$1:$O$653,7,FALSE)</f>
        <v>0</v>
      </c>
      <c r="I332">
        <f>VLOOKUP($B332,label_rawdata!$A$1:$O$653,8,FALSE)</f>
        <v>0</v>
      </c>
      <c r="J332">
        <f>VLOOKUP($B332,label_rawdata!$A$1:$O$653,9,FALSE)</f>
        <v>0</v>
      </c>
      <c r="K332">
        <f>VLOOKUP($B332,label_rawdata!$A$1:$O$653,10,FALSE)</f>
        <v>0</v>
      </c>
      <c r="L332">
        <f>VLOOKUP($B332,label_rawdata!$A$1:$O$653,11,FALSE)</f>
        <v>0</v>
      </c>
      <c r="M332">
        <f>VLOOKUP($B332,label_rawdata!$A$1:$O$653,12,FALSE)</f>
        <v>0</v>
      </c>
      <c r="N332">
        <f>VLOOKUP($B332,label_rawdata!$A$1:$O$653,13,FALSE)</f>
        <v>0</v>
      </c>
      <c r="O332">
        <f>VLOOKUP($B332,label_rawdata!$A$1:$O$653,14,FALSE)</f>
        <v>21</v>
      </c>
      <c r="P332">
        <f>VLOOKUP($B332,label_rawdata!$A$1:$O$653,15,FALSE)</f>
        <v>14</v>
      </c>
    </row>
    <row r="333" spans="1:16" x14ac:dyDescent="0.3">
      <c r="A333" t="s">
        <v>657</v>
      </c>
      <c r="B333" t="s">
        <v>1733</v>
      </c>
      <c r="C333">
        <f>VLOOKUP($B333,label_rawdata!$A$1:$O$653,2,FALSE)</f>
        <v>2507</v>
      </c>
      <c r="D333">
        <f>VLOOKUP($B333,label_rawdata!$A$1:$O$653,3,FALSE)</f>
        <v>545</v>
      </c>
      <c r="E333">
        <f>VLOOKUP($B333,label_rawdata!$A$1:$O$653,4,FALSE)</f>
        <v>2523</v>
      </c>
      <c r="F333">
        <f>VLOOKUP($B333,label_rawdata!$A$1:$O$653,5,FALSE)</f>
        <v>545</v>
      </c>
      <c r="G333">
        <f>VLOOKUP($B333,label_rawdata!$A$1:$O$653,6,FALSE)</f>
        <v>0</v>
      </c>
      <c r="H333">
        <f>VLOOKUP($B333,label_rawdata!$A$1:$O$653,7,FALSE)</f>
        <v>0</v>
      </c>
      <c r="I333">
        <f>VLOOKUP($B333,label_rawdata!$A$1:$O$653,8,FALSE)</f>
        <v>0</v>
      </c>
      <c r="J333">
        <f>VLOOKUP($B333,label_rawdata!$A$1:$O$653,9,FALSE)</f>
        <v>0</v>
      </c>
      <c r="K333">
        <f>VLOOKUP($B333,label_rawdata!$A$1:$O$653,10,FALSE)</f>
        <v>0</v>
      </c>
      <c r="L333">
        <f>VLOOKUP($B333,label_rawdata!$A$1:$O$653,11,FALSE)</f>
        <v>0</v>
      </c>
      <c r="M333">
        <f>VLOOKUP($B333,label_rawdata!$A$1:$O$653,12,FALSE)</f>
        <v>0</v>
      </c>
      <c r="N333">
        <f>VLOOKUP($B333,label_rawdata!$A$1:$O$653,13,FALSE)</f>
        <v>0</v>
      </c>
      <c r="O333">
        <f>VLOOKUP($B333,label_rawdata!$A$1:$O$653,14,FALSE)</f>
        <v>24</v>
      </c>
      <c r="P333">
        <f>VLOOKUP($B333,label_rawdata!$A$1:$O$653,15,FALSE)</f>
        <v>16</v>
      </c>
    </row>
    <row r="334" spans="1:16" x14ac:dyDescent="0.3">
      <c r="A334" t="s">
        <v>659</v>
      </c>
      <c r="B334" t="s">
        <v>1734</v>
      </c>
      <c r="C334">
        <f>VLOOKUP($B334,label_rawdata!$A$1:$O$653,2,FALSE)</f>
        <v>2517</v>
      </c>
      <c r="D334">
        <f>VLOOKUP($B334,label_rawdata!$A$1:$O$653,3,FALSE)</f>
        <v>562</v>
      </c>
      <c r="E334">
        <f>VLOOKUP($B334,label_rawdata!$A$1:$O$653,4,FALSE)</f>
        <v>2534</v>
      </c>
      <c r="F334">
        <f>VLOOKUP($B334,label_rawdata!$A$1:$O$653,5,FALSE)</f>
        <v>562</v>
      </c>
      <c r="G334">
        <f>VLOOKUP($B334,label_rawdata!$A$1:$O$653,6,FALSE)</f>
        <v>0</v>
      </c>
      <c r="H334">
        <f>VLOOKUP($B334,label_rawdata!$A$1:$O$653,7,FALSE)</f>
        <v>0</v>
      </c>
      <c r="I334">
        <f>VLOOKUP($B334,label_rawdata!$A$1:$O$653,8,FALSE)</f>
        <v>0</v>
      </c>
      <c r="J334">
        <f>VLOOKUP($B334,label_rawdata!$A$1:$O$653,9,FALSE)</f>
        <v>0</v>
      </c>
      <c r="K334">
        <f>VLOOKUP($B334,label_rawdata!$A$1:$O$653,10,FALSE)</f>
        <v>0</v>
      </c>
      <c r="L334">
        <f>VLOOKUP($B334,label_rawdata!$A$1:$O$653,11,FALSE)</f>
        <v>0</v>
      </c>
      <c r="M334">
        <f>VLOOKUP($B334,label_rawdata!$A$1:$O$653,12,FALSE)</f>
        <v>0</v>
      </c>
      <c r="N334">
        <f>VLOOKUP($B334,label_rawdata!$A$1:$O$653,13,FALSE)</f>
        <v>0</v>
      </c>
      <c r="O334">
        <f>VLOOKUP($B334,label_rawdata!$A$1:$O$653,14,FALSE)</f>
        <v>25.5</v>
      </c>
      <c r="P334">
        <f>VLOOKUP($B334,label_rawdata!$A$1:$O$653,15,FALSE)</f>
        <v>17</v>
      </c>
    </row>
    <row r="335" spans="1:16" x14ac:dyDescent="0.3">
      <c r="A335" t="s">
        <v>661</v>
      </c>
      <c r="B335" t="s">
        <v>1735</v>
      </c>
      <c r="C335">
        <f>VLOOKUP($B335,label_rawdata!$A$1:$O$653,2,FALSE)</f>
        <v>2374</v>
      </c>
      <c r="D335">
        <f>VLOOKUP($B335,label_rawdata!$A$1:$O$653,3,FALSE)</f>
        <v>552</v>
      </c>
      <c r="E335">
        <f>VLOOKUP($B335,label_rawdata!$A$1:$O$653,4,FALSE)</f>
        <v>2390</v>
      </c>
      <c r="F335">
        <f>VLOOKUP($B335,label_rawdata!$A$1:$O$653,5,FALSE)</f>
        <v>552</v>
      </c>
      <c r="G335">
        <f>VLOOKUP($B335,label_rawdata!$A$1:$O$653,6,FALSE)</f>
        <v>0</v>
      </c>
      <c r="H335">
        <f>VLOOKUP($B335,label_rawdata!$A$1:$O$653,7,FALSE)</f>
        <v>0</v>
      </c>
      <c r="I335">
        <f>VLOOKUP($B335,label_rawdata!$A$1:$O$653,8,FALSE)</f>
        <v>0</v>
      </c>
      <c r="J335">
        <f>VLOOKUP($B335,label_rawdata!$A$1:$O$653,9,FALSE)</f>
        <v>0</v>
      </c>
      <c r="K335">
        <f>VLOOKUP($B335,label_rawdata!$A$1:$O$653,10,FALSE)</f>
        <v>0</v>
      </c>
      <c r="L335">
        <f>VLOOKUP($B335,label_rawdata!$A$1:$O$653,11,FALSE)</f>
        <v>0</v>
      </c>
      <c r="M335">
        <f>VLOOKUP($B335,label_rawdata!$A$1:$O$653,12,FALSE)</f>
        <v>0</v>
      </c>
      <c r="N335">
        <f>VLOOKUP($B335,label_rawdata!$A$1:$O$653,13,FALSE)</f>
        <v>0</v>
      </c>
      <c r="O335">
        <f>VLOOKUP($B335,label_rawdata!$A$1:$O$653,14,FALSE)</f>
        <v>24</v>
      </c>
      <c r="P335">
        <f>VLOOKUP($B335,label_rawdata!$A$1:$O$653,15,FALSE)</f>
        <v>16</v>
      </c>
    </row>
    <row r="336" spans="1:16" x14ac:dyDescent="0.3">
      <c r="A336" t="s">
        <v>663</v>
      </c>
      <c r="B336" t="s">
        <v>1736</v>
      </c>
      <c r="C336">
        <f>VLOOKUP($B336,label_rawdata!$A$1:$O$653,2,FALSE)</f>
        <v>2558</v>
      </c>
      <c r="D336">
        <f>VLOOKUP($B336,label_rawdata!$A$1:$O$653,3,FALSE)</f>
        <v>566</v>
      </c>
      <c r="E336">
        <f>VLOOKUP($B336,label_rawdata!$A$1:$O$653,4,FALSE)</f>
        <v>2571</v>
      </c>
      <c r="F336">
        <f>VLOOKUP($B336,label_rawdata!$A$1:$O$653,5,FALSE)</f>
        <v>566</v>
      </c>
      <c r="G336">
        <f>VLOOKUP($B336,label_rawdata!$A$1:$O$653,6,FALSE)</f>
        <v>0</v>
      </c>
      <c r="H336">
        <f>VLOOKUP($B336,label_rawdata!$A$1:$O$653,7,FALSE)</f>
        <v>0</v>
      </c>
      <c r="I336">
        <f>VLOOKUP($B336,label_rawdata!$A$1:$O$653,8,FALSE)</f>
        <v>0</v>
      </c>
      <c r="J336">
        <f>VLOOKUP($B336,label_rawdata!$A$1:$O$653,9,FALSE)</f>
        <v>0</v>
      </c>
      <c r="K336">
        <f>VLOOKUP($B336,label_rawdata!$A$1:$O$653,10,FALSE)</f>
        <v>0</v>
      </c>
      <c r="L336">
        <f>VLOOKUP($B336,label_rawdata!$A$1:$O$653,11,FALSE)</f>
        <v>0</v>
      </c>
      <c r="M336">
        <f>VLOOKUP($B336,label_rawdata!$A$1:$O$653,12,FALSE)</f>
        <v>0</v>
      </c>
      <c r="N336">
        <f>VLOOKUP($B336,label_rawdata!$A$1:$O$653,13,FALSE)</f>
        <v>0</v>
      </c>
      <c r="O336">
        <f>VLOOKUP($B336,label_rawdata!$A$1:$O$653,14,FALSE)</f>
        <v>19.5</v>
      </c>
      <c r="P336">
        <f>VLOOKUP($B336,label_rawdata!$A$1:$O$653,15,FALSE)</f>
        <v>13</v>
      </c>
    </row>
    <row r="337" spans="1:16" x14ac:dyDescent="0.3">
      <c r="A337" t="s">
        <v>665</v>
      </c>
      <c r="B337" t="s">
        <v>1737</v>
      </c>
      <c r="C337">
        <f>VLOOKUP($B337,label_rawdata!$A$1:$O$653,2,FALSE)</f>
        <v>2342</v>
      </c>
      <c r="D337">
        <f>VLOOKUP($B337,label_rawdata!$A$1:$O$653,3,FALSE)</f>
        <v>538</v>
      </c>
      <c r="E337">
        <f>VLOOKUP($B337,label_rawdata!$A$1:$O$653,4,FALSE)</f>
        <v>2358</v>
      </c>
      <c r="F337">
        <f>VLOOKUP($B337,label_rawdata!$A$1:$O$653,5,FALSE)</f>
        <v>537</v>
      </c>
      <c r="G337">
        <f>VLOOKUP($B337,label_rawdata!$A$1:$O$653,6,FALSE)</f>
        <v>0</v>
      </c>
      <c r="H337">
        <f>VLOOKUP($B337,label_rawdata!$A$1:$O$653,7,FALSE)</f>
        <v>0</v>
      </c>
      <c r="I337">
        <f>VLOOKUP($B337,label_rawdata!$A$1:$O$653,8,FALSE)</f>
        <v>0</v>
      </c>
      <c r="J337">
        <f>VLOOKUP($B337,label_rawdata!$A$1:$O$653,9,FALSE)</f>
        <v>0</v>
      </c>
      <c r="K337">
        <f>VLOOKUP($B337,label_rawdata!$A$1:$O$653,10,FALSE)</f>
        <v>0</v>
      </c>
      <c r="L337">
        <f>VLOOKUP($B337,label_rawdata!$A$1:$O$653,11,FALSE)</f>
        <v>0</v>
      </c>
      <c r="M337">
        <f>VLOOKUP($B337,label_rawdata!$A$1:$O$653,12,FALSE)</f>
        <v>0</v>
      </c>
      <c r="N337">
        <f>VLOOKUP($B337,label_rawdata!$A$1:$O$653,13,FALSE)</f>
        <v>0</v>
      </c>
      <c r="O337">
        <f>VLOOKUP($B337,label_rawdata!$A$1:$O$653,14,FALSE)</f>
        <v>24.046829312822098</v>
      </c>
      <c r="P337">
        <f>VLOOKUP($B337,label_rawdata!$A$1:$O$653,15,FALSE)</f>
        <v>16.031219541881399</v>
      </c>
    </row>
    <row r="338" spans="1:16" x14ac:dyDescent="0.3">
      <c r="A338" t="s">
        <v>667</v>
      </c>
      <c r="B338" t="s">
        <v>1738</v>
      </c>
      <c r="C338">
        <f>VLOOKUP($B338,label_rawdata!$A$1:$O$653,2,FALSE)</f>
        <v>2640</v>
      </c>
      <c r="D338">
        <f>VLOOKUP($B338,label_rawdata!$A$1:$O$653,3,FALSE)</f>
        <v>512</v>
      </c>
      <c r="E338">
        <f>VLOOKUP($B338,label_rawdata!$A$1:$O$653,4,FALSE)</f>
        <v>2657</v>
      </c>
      <c r="F338">
        <f>VLOOKUP($B338,label_rawdata!$A$1:$O$653,5,FALSE)</f>
        <v>512</v>
      </c>
      <c r="G338">
        <f>VLOOKUP($B338,label_rawdata!$A$1:$O$653,6,FALSE)</f>
        <v>0</v>
      </c>
      <c r="H338">
        <f>VLOOKUP($B338,label_rawdata!$A$1:$O$653,7,FALSE)</f>
        <v>0</v>
      </c>
      <c r="I338">
        <f>VLOOKUP($B338,label_rawdata!$A$1:$O$653,8,FALSE)</f>
        <v>0</v>
      </c>
      <c r="J338">
        <f>VLOOKUP($B338,label_rawdata!$A$1:$O$653,9,FALSE)</f>
        <v>0</v>
      </c>
      <c r="K338">
        <f>VLOOKUP($B338,label_rawdata!$A$1:$O$653,10,FALSE)</f>
        <v>0</v>
      </c>
      <c r="L338">
        <f>VLOOKUP($B338,label_rawdata!$A$1:$O$653,11,FALSE)</f>
        <v>0</v>
      </c>
      <c r="M338">
        <f>VLOOKUP($B338,label_rawdata!$A$1:$O$653,12,FALSE)</f>
        <v>0</v>
      </c>
      <c r="N338">
        <f>VLOOKUP($B338,label_rawdata!$A$1:$O$653,13,FALSE)</f>
        <v>0</v>
      </c>
      <c r="O338">
        <f>VLOOKUP($B338,label_rawdata!$A$1:$O$653,14,FALSE)</f>
        <v>25.5</v>
      </c>
      <c r="P338">
        <f>VLOOKUP($B338,label_rawdata!$A$1:$O$653,15,FALSE)</f>
        <v>17</v>
      </c>
    </row>
    <row r="339" spans="1:16" x14ac:dyDescent="0.3">
      <c r="A339" t="s">
        <v>669</v>
      </c>
      <c r="B339" t="s">
        <v>1739</v>
      </c>
      <c r="C339">
        <f>VLOOKUP($B339,label_rawdata!$A$1:$O$653,2,FALSE)</f>
        <v>2410</v>
      </c>
      <c r="D339">
        <f>VLOOKUP($B339,label_rawdata!$A$1:$O$653,3,FALSE)</f>
        <v>534</v>
      </c>
      <c r="E339">
        <f>VLOOKUP($B339,label_rawdata!$A$1:$O$653,4,FALSE)</f>
        <v>2422</v>
      </c>
      <c r="F339">
        <f>VLOOKUP($B339,label_rawdata!$A$1:$O$653,5,FALSE)</f>
        <v>534</v>
      </c>
      <c r="G339">
        <f>VLOOKUP($B339,label_rawdata!$A$1:$O$653,6,FALSE)</f>
        <v>0</v>
      </c>
      <c r="H339">
        <f>VLOOKUP($B339,label_rawdata!$A$1:$O$653,7,FALSE)</f>
        <v>0</v>
      </c>
      <c r="I339">
        <f>VLOOKUP($B339,label_rawdata!$A$1:$O$653,8,FALSE)</f>
        <v>0</v>
      </c>
      <c r="J339">
        <f>VLOOKUP($B339,label_rawdata!$A$1:$O$653,9,FALSE)</f>
        <v>0</v>
      </c>
      <c r="K339">
        <f>VLOOKUP($B339,label_rawdata!$A$1:$O$653,10,FALSE)</f>
        <v>0</v>
      </c>
      <c r="L339">
        <f>VLOOKUP($B339,label_rawdata!$A$1:$O$653,11,FALSE)</f>
        <v>0</v>
      </c>
      <c r="M339">
        <f>VLOOKUP($B339,label_rawdata!$A$1:$O$653,12,FALSE)</f>
        <v>0</v>
      </c>
      <c r="N339">
        <f>VLOOKUP($B339,label_rawdata!$A$1:$O$653,13,FALSE)</f>
        <v>0</v>
      </c>
      <c r="O339">
        <f>VLOOKUP($B339,label_rawdata!$A$1:$O$653,14,FALSE)</f>
        <v>18</v>
      </c>
      <c r="P339">
        <f>VLOOKUP($B339,label_rawdata!$A$1:$O$653,15,FALSE)</f>
        <v>12</v>
      </c>
    </row>
    <row r="340" spans="1:16" x14ac:dyDescent="0.3">
      <c r="A340" t="s">
        <v>671</v>
      </c>
      <c r="B340" t="s">
        <v>1740</v>
      </c>
      <c r="C340">
        <f>VLOOKUP($B340,label_rawdata!$A$1:$O$653,2,FALSE)</f>
        <v>2648</v>
      </c>
      <c r="D340">
        <f>VLOOKUP($B340,label_rawdata!$A$1:$O$653,3,FALSE)</f>
        <v>520</v>
      </c>
      <c r="E340">
        <f>VLOOKUP($B340,label_rawdata!$A$1:$O$653,4,FALSE)</f>
        <v>2667</v>
      </c>
      <c r="F340">
        <f>VLOOKUP($B340,label_rawdata!$A$1:$O$653,5,FALSE)</f>
        <v>520</v>
      </c>
      <c r="G340">
        <f>VLOOKUP($B340,label_rawdata!$A$1:$O$653,6,FALSE)</f>
        <v>0</v>
      </c>
      <c r="H340">
        <f>VLOOKUP($B340,label_rawdata!$A$1:$O$653,7,FALSE)</f>
        <v>0</v>
      </c>
      <c r="I340">
        <f>VLOOKUP($B340,label_rawdata!$A$1:$O$653,8,FALSE)</f>
        <v>0</v>
      </c>
      <c r="J340">
        <f>VLOOKUP($B340,label_rawdata!$A$1:$O$653,9,FALSE)</f>
        <v>0</v>
      </c>
      <c r="K340">
        <f>VLOOKUP($B340,label_rawdata!$A$1:$O$653,10,FALSE)</f>
        <v>0</v>
      </c>
      <c r="L340">
        <f>VLOOKUP($B340,label_rawdata!$A$1:$O$653,11,FALSE)</f>
        <v>0</v>
      </c>
      <c r="M340">
        <f>VLOOKUP($B340,label_rawdata!$A$1:$O$653,12,FALSE)</f>
        <v>0</v>
      </c>
      <c r="N340">
        <f>VLOOKUP($B340,label_rawdata!$A$1:$O$653,13,FALSE)</f>
        <v>0</v>
      </c>
      <c r="O340">
        <f>VLOOKUP($B340,label_rawdata!$A$1:$O$653,14,FALSE)</f>
        <v>28.5</v>
      </c>
      <c r="P340">
        <f>VLOOKUP($B340,label_rawdata!$A$1:$O$653,15,FALSE)</f>
        <v>19</v>
      </c>
    </row>
    <row r="341" spans="1:16" x14ac:dyDescent="0.3">
      <c r="A341" t="s">
        <v>673</v>
      </c>
      <c r="B341" t="s">
        <v>1741</v>
      </c>
      <c r="C341">
        <f>VLOOKUP($B341,label_rawdata!$A$1:$O$653,2,FALSE)</f>
        <v>2458</v>
      </c>
      <c r="D341">
        <f>VLOOKUP($B341,label_rawdata!$A$1:$O$653,3,FALSE)</f>
        <v>515</v>
      </c>
      <c r="E341">
        <f>VLOOKUP($B341,label_rawdata!$A$1:$O$653,4,FALSE)</f>
        <v>2475</v>
      </c>
      <c r="F341">
        <f>VLOOKUP($B341,label_rawdata!$A$1:$O$653,5,FALSE)</f>
        <v>515</v>
      </c>
      <c r="G341">
        <f>VLOOKUP($B341,label_rawdata!$A$1:$O$653,6,FALSE)</f>
        <v>0</v>
      </c>
      <c r="H341">
        <f>VLOOKUP($B341,label_rawdata!$A$1:$O$653,7,FALSE)</f>
        <v>0</v>
      </c>
      <c r="I341">
        <f>VLOOKUP($B341,label_rawdata!$A$1:$O$653,8,FALSE)</f>
        <v>0</v>
      </c>
      <c r="J341">
        <f>VLOOKUP($B341,label_rawdata!$A$1:$O$653,9,FALSE)</f>
        <v>0</v>
      </c>
      <c r="K341">
        <f>VLOOKUP($B341,label_rawdata!$A$1:$O$653,10,FALSE)</f>
        <v>0</v>
      </c>
      <c r="L341">
        <f>VLOOKUP($B341,label_rawdata!$A$1:$O$653,11,FALSE)</f>
        <v>0</v>
      </c>
      <c r="M341">
        <f>VLOOKUP($B341,label_rawdata!$A$1:$O$653,12,FALSE)</f>
        <v>0</v>
      </c>
      <c r="N341">
        <f>VLOOKUP($B341,label_rawdata!$A$1:$O$653,13,FALSE)</f>
        <v>0</v>
      </c>
      <c r="O341">
        <f>VLOOKUP($B341,label_rawdata!$A$1:$O$653,14,FALSE)</f>
        <v>25.5</v>
      </c>
      <c r="P341">
        <f>VLOOKUP($B341,label_rawdata!$A$1:$O$653,15,FALSE)</f>
        <v>17</v>
      </c>
    </row>
    <row r="342" spans="1:16" x14ac:dyDescent="0.3">
      <c r="A342" t="s">
        <v>675</v>
      </c>
      <c r="B342" t="s">
        <v>1742</v>
      </c>
      <c r="C342">
        <f>VLOOKUP($B342,label_rawdata!$A$1:$O$653,2,FALSE)</f>
        <v>2402</v>
      </c>
      <c r="D342">
        <f>VLOOKUP($B342,label_rawdata!$A$1:$O$653,3,FALSE)</f>
        <v>559</v>
      </c>
      <c r="E342">
        <f>VLOOKUP($B342,label_rawdata!$A$1:$O$653,4,FALSE)</f>
        <v>2423</v>
      </c>
      <c r="F342">
        <f>VLOOKUP($B342,label_rawdata!$A$1:$O$653,5,FALSE)</f>
        <v>559</v>
      </c>
      <c r="G342">
        <f>VLOOKUP($B342,label_rawdata!$A$1:$O$653,6,FALSE)</f>
        <v>0</v>
      </c>
      <c r="H342">
        <f>VLOOKUP($B342,label_rawdata!$A$1:$O$653,7,FALSE)</f>
        <v>0</v>
      </c>
      <c r="I342">
        <f>VLOOKUP($B342,label_rawdata!$A$1:$O$653,8,FALSE)</f>
        <v>0</v>
      </c>
      <c r="J342">
        <f>VLOOKUP($B342,label_rawdata!$A$1:$O$653,9,FALSE)</f>
        <v>0</v>
      </c>
      <c r="K342">
        <f>VLOOKUP($B342,label_rawdata!$A$1:$O$653,10,FALSE)</f>
        <v>0</v>
      </c>
      <c r="L342">
        <f>VLOOKUP($B342,label_rawdata!$A$1:$O$653,11,FALSE)</f>
        <v>0</v>
      </c>
      <c r="M342">
        <f>VLOOKUP($B342,label_rawdata!$A$1:$O$653,12,FALSE)</f>
        <v>0</v>
      </c>
      <c r="N342">
        <f>VLOOKUP($B342,label_rawdata!$A$1:$O$653,13,FALSE)</f>
        <v>0</v>
      </c>
      <c r="O342">
        <f>VLOOKUP($B342,label_rawdata!$A$1:$O$653,14,FALSE)</f>
        <v>31.5</v>
      </c>
      <c r="P342">
        <f>VLOOKUP($B342,label_rawdata!$A$1:$O$653,15,FALSE)</f>
        <v>21</v>
      </c>
    </row>
    <row r="343" spans="1:16" x14ac:dyDescent="0.3">
      <c r="A343" t="s">
        <v>677</v>
      </c>
      <c r="B343" t="s">
        <v>1743</v>
      </c>
      <c r="C343">
        <f>VLOOKUP($B343,label_rawdata!$A$1:$O$653,2,FALSE)</f>
        <v>2419</v>
      </c>
      <c r="D343">
        <f>VLOOKUP($B343,label_rawdata!$A$1:$O$653,3,FALSE)</f>
        <v>545</v>
      </c>
      <c r="E343">
        <f>VLOOKUP($B343,label_rawdata!$A$1:$O$653,4,FALSE)</f>
        <v>2433</v>
      </c>
      <c r="F343">
        <f>VLOOKUP($B343,label_rawdata!$A$1:$O$653,5,FALSE)</f>
        <v>545</v>
      </c>
      <c r="G343">
        <f>VLOOKUP($B343,label_rawdata!$A$1:$O$653,6,FALSE)</f>
        <v>0</v>
      </c>
      <c r="H343">
        <f>VLOOKUP($B343,label_rawdata!$A$1:$O$653,7,FALSE)</f>
        <v>0</v>
      </c>
      <c r="I343">
        <f>VLOOKUP($B343,label_rawdata!$A$1:$O$653,8,FALSE)</f>
        <v>0</v>
      </c>
      <c r="J343">
        <f>VLOOKUP($B343,label_rawdata!$A$1:$O$653,9,FALSE)</f>
        <v>0</v>
      </c>
      <c r="K343">
        <f>VLOOKUP($B343,label_rawdata!$A$1:$O$653,10,FALSE)</f>
        <v>0</v>
      </c>
      <c r="L343">
        <f>VLOOKUP($B343,label_rawdata!$A$1:$O$653,11,FALSE)</f>
        <v>0</v>
      </c>
      <c r="M343">
        <f>VLOOKUP($B343,label_rawdata!$A$1:$O$653,12,FALSE)</f>
        <v>0</v>
      </c>
      <c r="N343">
        <f>VLOOKUP($B343,label_rawdata!$A$1:$O$653,13,FALSE)</f>
        <v>0</v>
      </c>
      <c r="O343">
        <f>VLOOKUP($B343,label_rawdata!$A$1:$O$653,14,FALSE)</f>
        <v>21</v>
      </c>
      <c r="P343">
        <f>VLOOKUP($B343,label_rawdata!$A$1:$O$653,15,FALSE)</f>
        <v>14</v>
      </c>
    </row>
    <row r="344" spans="1:16" x14ac:dyDescent="0.3">
      <c r="A344" t="s">
        <v>679</v>
      </c>
      <c r="B344" t="s">
        <v>1744</v>
      </c>
      <c r="C344">
        <f>VLOOKUP($B344,label_rawdata!$A$1:$O$653,2,FALSE)</f>
        <v>2566</v>
      </c>
      <c r="D344">
        <f>VLOOKUP($B344,label_rawdata!$A$1:$O$653,3,FALSE)</f>
        <v>585</v>
      </c>
      <c r="E344">
        <f>VLOOKUP($B344,label_rawdata!$A$1:$O$653,4,FALSE)</f>
        <v>2583</v>
      </c>
      <c r="F344">
        <f>VLOOKUP($B344,label_rawdata!$A$1:$O$653,5,FALSE)</f>
        <v>585</v>
      </c>
      <c r="G344">
        <f>VLOOKUP($B344,label_rawdata!$A$1:$O$653,6,FALSE)</f>
        <v>0</v>
      </c>
      <c r="H344">
        <f>VLOOKUP($B344,label_rawdata!$A$1:$O$653,7,FALSE)</f>
        <v>0</v>
      </c>
      <c r="I344">
        <f>VLOOKUP($B344,label_rawdata!$A$1:$O$653,8,FALSE)</f>
        <v>0</v>
      </c>
      <c r="J344">
        <f>VLOOKUP($B344,label_rawdata!$A$1:$O$653,9,FALSE)</f>
        <v>0</v>
      </c>
      <c r="K344">
        <f>VLOOKUP($B344,label_rawdata!$A$1:$O$653,10,FALSE)</f>
        <v>0</v>
      </c>
      <c r="L344">
        <f>VLOOKUP($B344,label_rawdata!$A$1:$O$653,11,FALSE)</f>
        <v>0</v>
      </c>
      <c r="M344">
        <f>VLOOKUP($B344,label_rawdata!$A$1:$O$653,12,FALSE)</f>
        <v>0</v>
      </c>
      <c r="N344">
        <f>VLOOKUP($B344,label_rawdata!$A$1:$O$653,13,FALSE)</f>
        <v>0</v>
      </c>
      <c r="O344">
        <f>VLOOKUP($B344,label_rawdata!$A$1:$O$653,14,FALSE)</f>
        <v>25.5</v>
      </c>
      <c r="P344">
        <f>VLOOKUP($B344,label_rawdata!$A$1:$O$653,15,FALSE)</f>
        <v>17</v>
      </c>
    </row>
    <row r="345" spans="1:16" x14ac:dyDescent="0.3">
      <c r="A345" t="s">
        <v>681</v>
      </c>
      <c r="B345" t="s">
        <v>1745</v>
      </c>
      <c r="C345">
        <f>VLOOKUP($B345,label_rawdata!$A$1:$O$653,2,FALSE)</f>
        <v>2612</v>
      </c>
      <c r="D345">
        <f>VLOOKUP($B345,label_rawdata!$A$1:$O$653,3,FALSE)</f>
        <v>555</v>
      </c>
      <c r="E345">
        <f>VLOOKUP($B345,label_rawdata!$A$1:$O$653,4,FALSE)</f>
        <v>2632</v>
      </c>
      <c r="F345">
        <f>VLOOKUP($B345,label_rawdata!$A$1:$O$653,5,FALSE)</f>
        <v>555</v>
      </c>
      <c r="G345">
        <f>VLOOKUP($B345,label_rawdata!$A$1:$O$653,6,FALSE)</f>
        <v>0</v>
      </c>
      <c r="H345">
        <f>VLOOKUP($B345,label_rawdata!$A$1:$O$653,7,FALSE)</f>
        <v>0</v>
      </c>
      <c r="I345">
        <f>VLOOKUP($B345,label_rawdata!$A$1:$O$653,8,FALSE)</f>
        <v>0</v>
      </c>
      <c r="J345">
        <f>VLOOKUP($B345,label_rawdata!$A$1:$O$653,9,FALSE)</f>
        <v>0</v>
      </c>
      <c r="K345">
        <f>VLOOKUP($B345,label_rawdata!$A$1:$O$653,10,FALSE)</f>
        <v>0</v>
      </c>
      <c r="L345">
        <f>VLOOKUP($B345,label_rawdata!$A$1:$O$653,11,FALSE)</f>
        <v>0</v>
      </c>
      <c r="M345">
        <f>VLOOKUP($B345,label_rawdata!$A$1:$O$653,12,FALSE)</f>
        <v>0</v>
      </c>
      <c r="N345">
        <f>VLOOKUP($B345,label_rawdata!$A$1:$O$653,13,FALSE)</f>
        <v>0</v>
      </c>
      <c r="O345">
        <f>VLOOKUP($B345,label_rawdata!$A$1:$O$653,14,FALSE)</f>
        <v>30</v>
      </c>
      <c r="P345">
        <f>VLOOKUP($B345,label_rawdata!$A$1:$O$653,15,FALSE)</f>
        <v>20</v>
      </c>
    </row>
    <row r="346" spans="1:16" x14ac:dyDescent="0.3">
      <c r="A346" t="s">
        <v>683</v>
      </c>
      <c r="B346" t="s">
        <v>1746</v>
      </c>
      <c r="C346">
        <f>VLOOKUP($B346,label_rawdata!$A$1:$O$653,2,FALSE)</f>
        <v>2629</v>
      </c>
      <c r="D346">
        <f>VLOOKUP($B346,label_rawdata!$A$1:$O$653,3,FALSE)</f>
        <v>554</v>
      </c>
      <c r="E346">
        <f>VLOOKUP($B346,label_rawdata!$A$1:$O$653,4,FALSE)</f>
        <v>2643</v>
      </c>
      <c r="F346">
        <f>VLOOKUP($B346,label_rawdata!$A$1:$O$653,5,FALSE)</f>
        <v>554</v>
      </c>
      <c r="G346">
        <f>VLOOKUP($B346,label_rawdata!$A$1:$O$653,6,FALSE)</f>
        <v>0</v>
      </c>
      <c r="H346">
        <f>VLOOKUP($B346,label_rawdata!$A$1:$O$653,7,FALSE)</f>
        <v>0</v>
      </c>
      <c r="I346">
        <f>VLOOKUP($B346,label_rawdata!$A$1:$O$653,8,FALSE)</f>
        <v>0</v>
      </c>
      <c r="J346">
        <f>VLOOKUP($B346,label_rawdata!$A$1:$O$653,9,FALSE)</f>
        <v>0</v>
      </c>
      <c r="K346">
        <f>VLOOKUP($B346,label_rawdata!$A$1:$O$653,10,FALSE)</f>
        <v>0</v>
      </c>
      <c r="L346">
        <f>VLOOKUP($B346,label_rawdata!$A$1:$O$653,11,FALSE)</f>
        <v>0</v>
      </c>
      <c r="M346">
        <f>VLOOKUP($B346,label_rawdata!$A$1:$O$653,12,FALSE)</f>
        <v>0</v>
      </c>
      <c r="N346">
        <f>VLOOKUP($B346,label_rawdata!$A$1:$O$653,13,FALSE)</f>
        <v>0</v>
      </c>
      <c r="O346">
        <f>VLOOKUP($B346,label_rawdata!$A$1:$O$653,14,FALSE)</f>
        <v>21</v>
      </c>
      <c r="P346">
        <f>VLOOKUP($B346,label_rawdata!$A$1:$O$653,15,FALSE)</f>
        <v>14</v>
      </c>
    </row>
    <row r="347" spans="1:16" x14ac:dyDescent="0.3">
      <c r="A347" t="s">
        <v>685</v>
      </c>
      <c r="B347" t="s">
        <v>1747</v>
      </c>
      <c r="C347">
        <f>VLOOKUP($B347,label_rawdata!$A$1:$O$653,2,FALSE)</f>
        <v>2559</v>
      </c>
      <c r="D347">
        <f>VLOOKUP($B347,label_rawdata!$A$1:$O$653,3,FALSE)</f>
        <v>529</v>
      </c>
      <c r="E347">
        <f>VLOOKUP($B347,label_rawdata!$A$1:$O$653,4,FALSE)</f>
        <v>2574</v>
      </c>
      <c r="F347">
        <f>VLOOKUP($B347,label_rawdata!$A$1:$O$653,5,FALSE)</f>
        <v>529</v>
      </c>
      <c r="G347">
        <f>VLOOKUP($B347,label_rawdata!$A$1:$O$653,6,FALSE)</f>
        <v>0</v>
      </c>
      <c r="H347">
        <f>VLOOKUP($B347,label_rawdata!$A$1:$O$653,7,FALSE)</f>
        <v>0</v>
      </c>
      <c r="I347">
        <f>VLOOKUP($B347,label_rawdata!$A$1:$O$653,8,FALSE)</f>
        <v>0</v>
      </c>
      <c r="J347">
        <f>VLOOKUP($B347,label_rawdata!$A$1:$O$653,9,FALSE)</f>
        <v>0</v>
      </c>
      <c r="K347">
        <f>VLOOKUP($B347,label_rawdata!$A$1:$O$653,10,FALSE)</f>
        <v>0</v>
      </c>
      <c r="L347">
        <f>VLOOKUP($B347,label_rawdata!$A$1:$O$653,11,FALSE)</f>
        <v>0</v>
      </c>
      <c r="M347">
        <f>VLOOKUP($B347,label_rawdata!$A$1:$O$653,12,FALSE)</f>
        <v>0</v>
      </c>
      <c r="N347">
        <f>VLOOKUP($B347,label_rawdata!$A$1:$O$653,13,FALSE)</f>
        <v>0</v>
      </c>
      <c r="O347">
        <f>VLOOKUP($B347,label_rawdata!$A$1:$O$653,14,FALSE)</f>
        <v>22.5</v>
      </c>
      <c r="P347">
        <f>VLOOKUP($B347,label_rawdata!$A$1:$O$653,15,FALSE)</f>
        <v>15</v>
      </c>
    </row>
    <row r="348" spans="1:16" x14ac:dyDescent="0.3">
      <c r="A348" t="s">
        <v>687</v>
      </c>
      <c r="B348" t="s">
        <v>1748</v>
      </c>
      <c r="C348">
        <f>VLOOKUP($B348,label_rawdata!$A$1:$O$653,2,FALSE)</f>
        <v>2599</v>
      </c>
      <c r="D348">
        <f>VLOOKUP($B348,label_rawdata!$A$1:$O$653,3,FALSE)</f>
        <v>563</v>
      </c>
      <c r="E348">
        <f>VLOOKUP($B348,label_rawdata!$A$1:$O$653,4,FALSE)</f>
        <v>2613</v>
      </c>
      <c r="F348">
        <f>VLOOKUP($B348,label_rawdata!$A$1:$O$653,5,FALSE)</f>
        <v>563</v>
      </c>
      <c r="G348">
        <f>VLOOKUP($B348,label_rawdata!$A$1:$O$653,6,FALSE)</f>
        <v>0</v>
      </c>
      <c r="H348">
        <f>VLOOKUP($B348,label_rawdata!$A$1:$O$653,7,FALSE)</f>
        <v>0</v>
      </c>
      <c r="I348">
        <f>VLOOKUP($B348,label_rawdata!$A$1:$O$653,8,FALSE)</f>
        <v>0</v>
      </c>
      <c r="J348">
        <f>VLOOKUP($B348,label_rawdata!$A$1:$O$653,9,FALSE)</f>
        <v>0</v>
      </c>
      <c r="K348">
        <f>VLOOKUP($B348,label_rawdata!$A$1:$O$653,10,FALSE)</f>
        <v>0</v>
      </c>
      <c r="L348">
        <f>VLOOKUP($B348,label_rawdata!$A$1:$O$653,11,FALSE)</f>
        <v>0</v>
      </c>
      <c r="M348">
        <f>VLOOKUP($B348,label_rawdata!$A$1:$O$653,12,FALSE)</f>
        <v>0</v>
      </c>
      <c r="N348">
        <f>VLOOKUP($B348,label_rawdata!$A$1:$O$653,13,FALSE)</f>
        <v>0</v>
      </c>
      <c r="O348">
        <f>VLOOKUP($B348,label_rawdata!$A$1:$O$653,14,FALSE)</f>
        <v>21</v>
      </c>
      <c r="P348">
        <f>VLOOKUP($B348,label_rawdata!$A$1:$O$653,15,FALSE)</f>
        <v>14</v>
      </c>
    </row>
    <row r="349" spans="1:16" x14ac:dyDescent="0.3">
      <c r="A349" t="s">
        <v>689</v>
      </c>
      <c r="B349" t="s">
        <v>1749</v>
      </c>
      <c r="C349">
        <f>VLOOKUP($B349,label_rawdata!$A$1:$O$653,2,FALSE)</f>
        <v>2464</v>
      </c>
      <c r="D349">
        <f>VLOOKUP($B349,label_rawdata!$A$1:$O$653,3,FALSE)</f>
        <v>539</v>
      </c>
      <c r="E349">
        <f>VLOOKUP($B349,label_rawdata!$A$1:$O$653,4,FALSE)</f>
        <v>2477</v>
      </c>
      <c r="F349">
        <f>VLOOKUP($B349,label_rawdata!$A$1:$O$653,5,FALSE)</f>
        <v>539</v>
      </c>
      <c r="G349">
        <f>VLOOKUP($B349,label_rawdata!$A$1:$O$653,6,FALSE)</f>
        <v>0</v>
      </c>
      <c r="H349">
        <f>VLOOKUP($B349,label_rawdata!$A$1:$O$653,7,FALSE)</f>
        <v>0</v>
      </c>
      <c r="I349">
        <f>VLOOKUP($B349,label_rawdata!$A$1:$O$653,8,FALSE)</f>
        <v>0</v>
      </c>
      <c r="J349">
        <f>VLOOKUP($B349,label_rawdata!$A$1:$O$653,9,FALSE)</f>
        <v>0</v>
      </c>
      <c r="K349">
        <f>VLOOKUP($B349,label_rawdata!$A$1:$O$653,10,FALSE)</f>
        <v>0</v>
      </c>
      <c r="L349">
        <f>VLOOKUP($B349,label_rawdata!$A$1:$O$653,11,FALSE)</f>
        <v>0</v>
      </c>
      <c r="M349">
        <f>VLOOKUP($B349,label_rawdata!$A$1:$O$653,12,FALSE)</f>
        <v>0</v>
      </c>
      <c r="N349">
        <f>VLOOKUP($B349,label_rawdata!$A$1:$O$653,13,FALSE)</f>
        <v>0</v>
      </c>
      <c r="O349">
        <f>VLOOKUP($B349,label_rawdata!$A$1:$O$653,14,FALSE)</f>
        <v>19.5</v>
      </c>
      <c r="P349">
        <f>VLOOKUP($B349,label_rawdata!$A$1:$O$653,15,FALSE)</f>
        <v>13</v>
      </c>
    </row>
    <row r="350" spans="1:16" x14ac:dyDescent="0.3">
      <c r="A350" t="s">
        <v>691</v>
      </c>
      <c r="B350" t="s">
        <v>1750</v>
      </c>
      <c r="C350">
        <f>VLOOKUP($B350,label_rawdata!$A$1:$O$653,2,FALSE)</f>
        <v>2581</v>
      </c>
      <c r="D350">
        <f>VLOOKUP($B350,label_rawdata!$A$1:$O$653,3,FALSE)</f>
        <v>530</v>
      </c>
      <c r="E350">
        <f>VLOOKUP($B350,label_rawdata!$A$1:$O$653,4,FALSE)</f>
        <v>2596</v>
      </c>
      <c r="F350">
        <f>VLOOKUP($B350,label_rawdata!$A$1:$O$653,5,FALSE)</f>
        <v>530</v>
      </c>
      <c r="G350">
        <f>VLOOKUP($B350,label_rawdata!$A$1:$O$653,6,FALSE)</f>
        <v>0</v>
      </c>
      <c r="H350">
        <f>VLOOKUP($B350,label_rawdata!$A$1:$O$653,7,FALSE)</f>
        <v>0</v>
      </c>
      <c r="I350">
        <f>VLOOKUP($B350,label_rawdata!$A$1:$O$653,8,FALSE)</f>
        <v>0</v>
      </c>
      <c r="J350">
        <f>VLOOKUP($B350,label_rawdata!$A$1:$O$653,9,FALSE)</f>
        <v>0</v>
      </c>
      <c r="K350">
        <f>VLOOKUP($B350,label_rawdata!$A$1:$O$653,10,FALSE)</f>
        <v>0</v>
      </c>
      <c r="L350">
        <f>VLOOKUP($B350,label_rawdata!$A$1:$O$653,11,FALSE)</f>
        <v>0</v>
      </c>
      <c r="M350">
        <f>VLOOKUP($B350,label_rawdata!$A$1:$O$653,12,FALSE)</f>
        <v>0</v>
      </c>
      <c r="N350">
        <f>VLOOKUP($B350,label_rawdata!$A$1:$O$653,13,FALSE)</f>
        <v>0</v>
      </c>
      <c r="O350">
        <f>VLOOKUP($B350,label_rawdata!$A$1:$O$653,14,FALSE)</f>
        <v>22.5</v>
      </c>
      <c r="P350">
        <f>VLOOKUP($B350,label_rawdata!$A$1:$O$653,15,FALSE)</f>
        <v>15</v>
      </c>
    </row>
    <row r="351" spans="1:16" x14ac:dyDescent="0.3">
      <c r="A351" t="s">
        <v>693</v>
      </c>
      <c r="B351" t="s">
        <v>1751</v>
      </c>
      <c r="C351">
        <f>VLOOKUP($B351,label_rawdata!$A$1:$O$653,2,FALSE)</f>
        <v>2434</v>
      </c>
      <c r="D351">
        <f>VLOOKUP($B351,label_rawdata!$A$1:$O$653,3,FALSE)</f>
        <v>527</v>
      </c>
      <c r="E351">
        <f>VLOOKUP($B351,label_rawdata!$A$1:$O$653,4,FALSE)</f>
        <v>2449</v>
      </c>
      <c r="F351">
        <f>VLOOKUP($B351,label_rawdata!$A$1:$O$653,5,FALSE)</f>
        <v>527</v>
      </c>
      <c r="G351">
        <f>VLOOKUP($B351,label_rawdata!$A$1:$O$653,6,FALSE)</f>
        <v>0</v>
      </c>
      <c r="H351">
        <f>VLOOKUP($B351,label_rawdata!$A$1:$O$653,7,FALSE)</f>
        <v>0</v>
      </c>
      <c r="I351">
        <f>VLOOKUP($B351,label_rawdata!$A$1:$O$653,8,FALSE)</f>
        <v>0</v>
      </c>
      <c r="J351">
        <f>VLOOKUP($B351,label_rawdata!$A$1:$O$653,9,FALSE)</f>
        <v>0</v>
      </c>
      <c r="K351">
        <f>VLOOKUP($B351,label_rawdata!$A$1:$O$653,10,FALSE)</f>
        <v>0</v>
      </c>
      <c r="L351">
        <f>VLOOKUP($B351,label_rawdata!$A$1:$O$653,11,FALSE)</f>
        <v>0</v>
      </c>
      <c r="M351">
        <f>VLOOKUP($B351,label_rawdata!$A$1:$O$653,12,FALSE)</f>
        <v>0</v>
      </c>
      <c r="N351">
        <f>VLOOKUP($B351,label_rawdata!$A$1:$O$653,13,FALSE)</f>
        <v>0</v>
      </c>
      <c r="O351">
        <f>VLOOKUP($B351,label_rawdata!$A$1:$O$653,14,FALSE)</f>
        <v>22.5</v>
      </c>
      <c r="P351">
        <f>VLOOKUP($B351,label_rawdata!$A$1:$O$653,15,FALSE)</f>
        <v>15</v>
      </c>
    </row>
    <row r="352" spans="1:16" x14ac:dyDescent="0.3">
      <c r="A352" t="s">
        <v>695</v>
      </c>
      <c r="B352" t="s">
        <v>1752</v>
      </c>
      <c r="C352">
        <f>VLOOKUP($B352,label_rawdata!$A$1:$O$653,2,FALSE)</f>
        <v>2674</v>
      </c>
      <c r="D352">
        <f>VLOOKUP($B352,label_rawdata!$A$1:$O$653,3,FALSE)</f>
        <v>495</v>
      </c>
      <c r="E352">
        <f>VLOOKUP($B352,label_rawdata!$A$1:$O$653,4,FALSE)</f>
        <v>2693</v>
      </c>
      <c r="F352">
        <f>VLOOKUP($B352,label_rawdata!$A$1:$O$653,5,FALSE)</f>
        <v>495</v>
      </c>
      <c r="G352">
        <f>VLOOKUP($B352,label_rawdata!$A$1:$O$653,6,FALSE)</f>
        <v>0</v>
      </c>
      <c r="H352">
        <f>VLOOKUP($B352,label_rawdata!$A$1:$O$653,7,FALSE)</f>
        <v>0</v>
      </c>
      <c r="I352">
        <f>VLOOKUP($B352,label_rawdata!$A$1:$O$653,8,FALSE)</f>
        <v>0</v>
      </c>
      <c r="J352">
        <f>VLOOKUP($B352,label_rawdata!$A$1:$O$653,9,FALSE)</f>
        <v>0</v>
      </c>
      <c r="K352">
        <f>VLOOKUP($B352,label_rawdata!$A$1:$O$653,10,FALSE)</f>
        <v>0</v>
      </c>
      <c r="L352">
        <f>VLOOKUP($B352,label_rawdata!$A$1:$O$653,11,FALSE)</f>
        <v>0</v>
      </c>
      <c r="M352">
        <f>VLOOKUP($B352,label_rawdata!$A$1:$O$653,12,FALSE)</f>
        <v>0</v>
      </c>
      <c r="N352">
        <f>VLOOKUP($B352,label_rawdata!$A$1:$O$653,13,FALSE)</f>
        <v>0</v>
      </c>
      <c r="O352">
        <f>VLOOKUP($B352,label_rawdata!$A$1:$O$653,14,FALSE)</f>
        <v>28.5</v>
      </c>
      <c r="P352">
        <f>VLOOKUP($B352,label_rawdata!$A$1:$O$653,15,FALSE)</f>
        <v>19</v>
      </c>
    </row>
    <row r="353" spans="1:16" x14ac:dyDescent="0.3">
      <c r="A353" t="s">
        <v>697</v>
      </c>
      <c r="B353" t="s">
        <v>1753</v>
      </c>
      <c r="C353">
        <f>VLOOKUP($B353,label_rawdata!$A$1:$O$653,2,FALSE)</f>
        <v>2599</v>
      </c>
      <c r="D353">
        <f>VLOOKUP($B353,label_rawdata!$A$1:$O$653,3,FALSE)</f>
        <v>528</v>
      </c>
      <c r="E353">
        <f>VLOOKUP($B353,label_rawdata!$A$1:$O$653,4,FALSE)</f>
        <v>2618</v>
      </c>
      <c r="F353">
        <f>VLOOKUP($B353,label_rawdata!$A$1:$O$653,5,FALSE)</f>
        <v>528</v>
      </c>
      <c r="G353">
        <f>VLOOKUP($B353,label_rawdata!$A$1:$O$653,6,FALSE)</f>
        <v>0</v>
      </c>
      <c r="H353">
        <f>VLOOKUP($B353,label_rawdata!$A$1:$O$653,7,FALSE)</f>
        <v>0</v>
      </c>
      <c r="I353">
        <f>VLOOKUP($B353,label_rawdata!$A$1:$O$653,8,FALSE)</f>
        <v>0</v>
      </c>
      <c r="J353">
        <f>VLOOKUP($B353,label_rawdata!$A$1:$O$653,9,FALSE)</f>
        <v>0</v>
      </c>
      <c r="K353">
        <f>VLOOKUP($B353,label_rawdata!$A$1:$O$653,10,FALSE)</f>
        <v>0</v>
      </c>
      <c r="L353">
        <f>VLOOKUP($B353,label_rawdata!$A$1:$O$653,11,FALSE)</f>
        <v>0</v>
      </c>
      <c r="M353">
        <f>VLOOKUP($B353,label_rawdata!$A$1:$O$653,12,FALSE)</f>
        <v>0</v>
      </c>
      <c r="N353">
        <f>VLOOKUP($B353,label_rawdata!$A$1:$O$653,13,FALSE)</f>
        <v>0</v>
      </c>
      <c r="O353">
        <f>VLOOKUP($B353,label_rawdata!$A$1:$O$653,14,FALSE)</f>
        <v>28.5</v>
      </c>
      <c r="P353">
        <f>VLOOKUP($B353,label_rawdata!$A$1:$O$653,15,FALSE)</f>
        <v>19</v>
      </c>
    </row>
    <row r="354" spans="1:16" x14ac:dyDescent="0.3">
      <c r="A354" t="s">
        <v>699</v>
      </c>
      <c r="B354" t="s">
        <v>1754</v>
      </c>
      <c r="C354">
        <f>VLOOKUP($B354,label_rawdata!$A$1:$O$653,2,FALSE)</f>
        <v>2512</v>
      </c>
      <c r="D354">
        <f>VLOOKUP($B354,label_rawdata!$A$1:$O$653,3,FALSE)</f>
        <v>501</v>
      </c>
      <c r="E354">
        <f>VLOOKUP($B354,label_rawdata!$A$1:$O$653,4,FALSE)</f>
        <v>2526</v>
      </c>
      <c r="F354">
        <f>VLOOKUP($B354,label_rawdata!$A$1:$O$653,5,FALSE)</f>
        <v>501</v>
      </c>
      <c r="G354">
        <f>VLOOKUP($B354,label_rawdata!$A$1:$O$653,6,FALSE)</f>
        <v>0</v>
      </c>
      <c r="H354">
        <f>VLOOKUP($B354,label_rawdata!$A$1:$O$653,7,FALSE)</f>
        <v>0</v>
      </c>
      <c r="I354">
        <f>VLOOKUP($B354,label_rawdata!$A$1:$O$653,8,FALSE)</f>
        <v>0</v>
      </c>
      <c r="J354">
        <f>VLOOKUP($B354,label_rawdata!$A$1:$O$653,9,FALSE)</f>
        <v>0</v>
      </c>
      <c r="K354">
        <f>VLOOKUP($B354,label_rawdata!$A$1:$O$653,10,FALSE)</f>
        <v>0</v>
      </c>
      <c r="L354">
        <f>VLOOKUP($B354,label_rawdata!$A$1:$O$653,11,FALSE)</f>
        <v>0</v>
      </c>
      <c r="M354">
        <f>VLOOKUP($B354,label_rawdata!$A$1:$O$653,12,FALSE)</f>
        <v>0</v>
      </c>
      <c r="N354">
        <f>VLOOKUP($B354,label_rawdata!$A$1:$O$653,13,FALSE)</f>
        <v>0</v>
      </c>
      <c r="O354">
        <f>VLOOKUP($B354,label_rawdata!$A$1:$O$653,14,FALSE)</f>
        <v>21</v>
      </c>
      <c r="P354">
        <f>VLOOKUP($B354,label_rawdata!$A$1:$O$653,15,FALSE)</f>
        <v>14</v>
      </c>
    </row>
    <row r="355" spans="1:16" x14ac:dyDescent="0.3">
      <c r="A355" t="s">
        <v>701</v>
      </c>
      <c r="B355" t="s">
        <v>1755</v>
      </c>
      <c r="C355">
        <f>VLOOKUP($B355,label_rawdata!$A$1:$O$653,2,FALSE)</f>
        <v>2622</v>
      </c>
      <c r="D355">
        <f>VLOOKUP($B355,label_rawdata!$A$1:$O$653,3,FALSE)</f>
        <v>562</v>
      </c>
      <c r="E355">
        <f>VLOOKUP($B355,label_rawdata!$A$1:$O$653,4,FALSE)</f>
        <v>2635</v>
      </c>
      <c r="F355">
        <f>VLOOKUP($B355,label_rawdata!$A$1:$O$653,5,FALSE)</f>
        <v>562</v>
      </c>
      <c r="G355">
        <f>VLOOKUP($B355,label_rawdata!$A$1:$O$653,6,FALSE)</f>
        <v>0</v>
      </c>
      <c r="H355">
        <f>VLOOKUP($B355,label_rawdata!$A$1:$O$653,7,FALSE)</f>
        <v>0</v>
      </c>
      <c r="I355">
        <f>VLOOKUP($B355,label_rawdata!$A$1:$O$653,8,FALSE)</f>
        <v>0</v>
      </c>
      <c r="J355">
        <f>VLOOKUP($B355,label_rawdata!$A$1:$O$653,9,FALSE)</f>
        <v>0</v>
      </c>
      <c r="K355">
        <f>VLOOKUP($B355,label_rawdata!$A$1:$O$653,10,FALSE)</f>
        <v>0</v>
      </c>
      <c r="L355">
        <f>VLOOKUP($B355,label_rawdata!$A$1:$O$653,11,FALSE)</f>
        <v>0</v>
      </c>
      <c r="M355">
        <f>VLOOKUP($B355,label_rawdata!$A$1:$O$653,12,FALSE)</f>
        <v>0</v>
      </c>
      <c r="N355">
        <f>VLOOKUP($B355,label_rawdata!$A$1:$O$653,13,FALSE)</f>
        <v>0</v>
      </c>
      <c r="O355">
        <f>VLOOKUP($B355,label_rawdata!$A$1:$O$653,14,FALSE)</f>
        <v>19.5</v>
      </c>
      <c r="P355">
        <f>VLOOKUP($B355,label_rawdata!$A$1:$O$653,15,FALSE)</f>
        <v>13</v>
      </c>
    </row>
    <row r="356" spans="1:16" x14ac:dyDescent="0.3">
      <c r="A356" t="s">
        <v>703</v>
      </c>
      <c r="B356" t="s">
        <v>1756</v>
      </c>
      <c r="C356">
        <f>VLOOKUP($B356,label_rawdata!$A$1:$O$653,2,FALSE)</f>
        <v>2407</v>
      </c>
      <c r="D356">
        <f>VLOOKUP($B356,label_rawdata!$A$1:$O$653,3,FALSE)</f>
        <v>561</v>
      </c>
      <c r="E356">
        <f>VLOOKUP($B356,label_rawdata!$A$1:$O$653,4,FALSE)</f>
        <v>2424</v>
      </c>
      <c r="F356">
        <f>VLOOKUP($B356,label_rawdata!$A$1:$O$653,5,FALSE)</f>
        <v>561</v>
      </c>
      <c r="G356">
        <f>VLOOKUP($B356,label_rawdata!$A$1:$O$653,6,FALSE)</f>
        <v>0</v>
      </c>
      <c r="H356">
        <f>VLOOKUP($B356,label_rawdata!$A$1:$O$653,7,FALSE)</f>
        <v>0</v>
      </c>
      <c r="I356">
        <f>VLOOKUP($B356,label_rawdata!$A$1:$O$653,8,FALSE)</f>
        <v>0</v>
      </c>
      <c r="J356">
        <f>VLOOKUP($B356,label_rawdata!$A$1:$O$653,9,FALSE)</f>
        <v>0</v>
      </c>
      <c r="K356">
        <f>VLOOKUP($B356,label_rawdata!$A$1:$O$653,10,FALSE)</f>
        <v>0</v>
      </c>
      <c r="L356">
        <f>VLOOKUP($B356,label_rawdata!$A$1:$O$653,11,FALSE)</f>
        <v>0</v>
      </c>
      <c r="M356">
        <f>VLOOKUP($B356,label_rawdata!$A$1:$O$653,12,FALSE)</f>
        <v>0</v>
      </c>
      <c r="N356">
        <f>VLOOKUP($B356,label_rawdata!$A$1:$O$653,13,FALSE)</f>
        <v>0</v>
      </c>
      <c r="O356">
        <f>VLOOKUP($B356,label_rawdata!$A$1:$O$653,14,FALSE)</f>
        <v>25.5</v>
      </c>
      <c r="P356">
        <f>VLOOKUP($B356,label_rawdata!$A$1:$O$653,15,FALSE)</f>
        <v>17</v>
      </c>
    </row>
    <row r="357" spans="1:16" x14ac:dyDescent="0.3">
      <c r="A357" t="s">
        <v>705</v>
      </c>
      <c r="B357" t="s">
        <v>1757</v>
      </c>
      <c r="C357">
        <f>VLOOKUP($B357,label_rawdata!$A$1:$O$653,2,FALSE)</f>
        <v>2647</v>
      </c>
      <c r="D357">
        <f>VLOOKUP($B357,label_rawdata!$A$1:$O$653,3,FALSE)</f>
        <v>576</v>
      </c>
      <c r="E357">
        <f>VLOOKUP($B357,label_rawdata!$A$1:$O$653,4,FALSE)</f>
        <v>2661</v>
      </c>
      <c r="F357">
        <f>VLOOKUP($B357,label_rawdata!$A$1:$O$653,5,FALSE)</f>
        <v>576</v>
      </c>
      <c r="G357">
        <f>VLOOKUP($B357,label_rawdata!$A$1:$O$653,6,FALSE)</f>
        <v>0</v>
      </c>
      <c r="H357">
        <f>VLOOKUP($B357,label_rawdata!$A$1:$O$653,7,FALSE)</f>
        <v>0</v>
      </c>
      <c r="I357">
        <f>VLOOKUP($B357,label_rawdata!$A$1:$O$653,8,FALSE)</f>
        <v>0</v>
      </c>
      <c r="J357">
        <f>VLOOKUP($B357,label_rawdata!$A$1:$O$653,9,FALSE)</f>
        <v>0</v>
      </c>
      <c r="K357">
        <f>VLOOKUP($B357,label_rawdata!$A$1:$O$653,10,FALSE)</f>
        <v>0</v>
      </c>
      <c r="L357">
        <f>VLOOKUP($B357,label_rawdata!$A$1:$O$653,11,FALSE)</f>
        <v>0</v>
      </c>
      <c r="M357">
        <f>VLOOKUP($B357,label_rawdata!$A$1:$O$653,12,FALSE)</f>
        <v>0</v>
      </c>
      <c r="N357">
        <f>VLOOKUP($B357,label_rawdata!$A$1:$O$653,13,FALSE)</f>
        <v>0</v>
      </c>
      <c r="O357">
        <f>VLOOKUP($B357,label_rawdata!$A$1:$O$653,14,FALSE)</f>
        <v>21</v>
      </c>
      <c r="P357">
        <f>VLOOKUP($B357,label_rawdata!$A$1:$O$653,15,FALSE)</f>
        <v>14</v>
      </c>
    </row>
    <row r="358" spans="1:16" x14ac:dyDescent="0.3">
      <c r="A358" t="s">
        <v>707</v>
      </c>
      <c r="B358" t="s">
        <v>1758</v>
      </c>
      <c r="C358">
        <f>VLOOKUP($B358,label_rawdata!$A$1:$O$653,2,FALSE)</f>
        <v>2467</v>
      </c>
      <c r="D358">
        <f>VLOOKUP($B358,label_rawdata!$A$1:$O$653,3,FALSE)</f>
        <v>548</v>
      </c>
      <c r="E358">
        <f>VLOOKUP($B358,label_rawdata!$A$1:$O$653,4,FALSE)</f>
        <v>2483</v>
      </c>
      <c r="F358">
        <f>VLOOKUP($B358,label_rawdata!$A$1:$O$653,5,FALSE)</f>
        <v>548</v>
      </c>
      <c r="G358">
        <f>VLOOKUP($B358,label_rawdata!$A$1:$O$653,6,FALSE)</f>
        <v>0</v>
      </c>
      <c r="H358">
        <f>VLOOKUP($B358,label_rawdata!$A$1:$O$653,7,FALSE)</f>
        <v>0</v>
      </c>
      <c r="I358">
        <f>VLOOKUP($B358,label_rawdata!$A$1:$O$653,8,FALSE)</f>
        <v>0</v>
      </c>
      <c r="J358">
        <f>VLOOKUP($B358,label_rawdata!$A$1:$O$653,9,FALSE)</f>
        <v>0</v>
      </c>
      <c r="K358">
        <f>VLOOKUP($B358,label_rawdata!$A$1:$O$653,10,FALSE)</f>
        <v>0</v>
      </c>
      <c r="L358">
        <f>VLOOKUP($B358,label_rawdata!$A$1:$O$653,11,FALSE)</f>
        <v>0</v>
      </c>
      <c r="M358">
        <f>VLOOKUP($B358,label_rawdata!$A$1:$O$653,12,FALSE)</f>
        <v>0</v>
      </c>
      <c r="N358">
        <f>VLOOKUP($B358,label_rawdata!$A$1:$O$653,13,FALSE)</f>
        <v>0</v>
      </c>
      <c r="O358">
        <f>VLOOKUP($B358,label_rawdata!$A$1:$O$653,14,FALSE)</f>
        <v>24</v>
      </c>
      <c r="P358">
        <f>VLOOKUP($B358,label_rawdata!$A$1:$O$653,15,FALSE)</f>
        <v>16</v>
      </c>
    </row>
    <row r="359" spans="1:16" x14ac:dyDescent="0.3">
      <c r="A359" t="s">
        <v>709</v>
      </c>
      <c r="B359" t="s">
        <v>1759</v>
      </c>
      <c r="C359">
        <f>VLOOKUP($B359,label_rawdata!$A$1:$O$653,2,FALSE)</f>
        <v>2615</v>
      </c>
      <c r="D359">
        <f>VLOOKUP($B359,label_rawdata!$A$1:$O$653,3,FALSE)</f>
        <v>545</v>
      </c>
      <c r="E359">
        <f>VLOOKUP($B359,label_rawdata!$A$1:$O$653,4,FALSE)</f>
        <v>2629</v>
      </c>
      <c r="F359">
        <f>VLOOKUP($B359,label_rawdata!$A$1:$O$653,5,FALSE)</f>
        <v>545</v>
      </c>
      <c r="G359">
        <f>VLOOKUP($B359,label_rawdata!$A$1:$O$653,6,FALSE)</f>
        <v>0</v>
      </c>
      <c r="H359">
        <f>VLOOKUP($B359,label_rawdata!$A$1:$O$653,7,FALSE)</f>
        <v>0</v>
      </c>
      <c r="I359">
        <f>VLOOKUP($B359,label_rawdata!$A$1:$O$653,8,FALSE)</f>
        <v>0</v>
      </c>
      <c r="J359">
        <f>VLOOKUP($B359,label_rawdata!$A$1:$O$653,9,FALSE)</f>
        <v>0</v>
      </c>
      <c r="K359">
        <f>VLOOKUP($B359,label_rawdata!$A$1:$O$653,10,FALSE)</f>
        <v>0</v>
      </c>
      <c r="L359">
        <f>VLOOKUP($B359,label_rawdata!$A$1:$O$653,11,FALSE)</f>
        <v>0</v>
      </c>
      <c r="M359">
        <f>VLOOKUP($B359,label_rawdata!$A$1:$O$653,12,FALSE)</f>
        <v>0</v>
      </c>
      <c r="N359">
        <f>VLOOKUP($B359,label_rawdata!$A$1:$O$653,13,FALSE)</f>
        <v>0</v>
      </c>
      <c r="O359">
        <f>VLOOKUP($B359,label_rawdata!$A$1:$O$653,14,FALSE)</f>
        <v>21</v>
      </c>
      <c r="P359">
        <f>VLOOKUP($B359,label_rawdata!$A$1:$O$653,15,FALSE)</f>
        <v>14</v>
      </c>
    </row>
    <row r="360" spans="1:16" x14ac:dyDescent="0.3">
      <c r="A360" t="s">
        <v>711</v>
      </c>
      <c r="B360" t="s">
        <v>1760</v>
      </c>
      <c r="C360">
        <f>VLOOKUP($B360,label_rawdata!$A$1:$O$653,2,FALSE)</f>
        <v>2434</v>
      </c>
      <c r="D360">
        <f>VLOOKUP($B360,label_rawdata!$A$1:$O$653,3,FALSE)</f>
        <v>539</v>
      </c>
      <c r="E360">
        <f>VLOOKUP($B360,label_rawdata!$A$1:$O$653,4,FALSE)</f>
        <v>2449</v>
      </c>
      <c r="F360">
        <f>VLOOKUP($B360,label_rawdata!$A$1:$O$653,5,FALSE)</f>
        <v>539</v>
      </c>
      <c r="G360">
        <f>VLOOKUP($B360,label_rawdata!$A$1:$O$653,6,FALSE)</f>
        <v>0</v>
      </c>
      <c r="H360">
        <f>VLOOKUP($B360,label_rawdata!$A$1:$O$653,7,FALSE)</f>
        <v>0</v>
      </c>
      <c r="I360">
        <f>VLOOKUP($B360,label_rawdata!$A$1:$O$653,8,FALSE)</f>
        <v>0</v>
      </c>
      <c r="J360">
        <f>VLOOKUP($B360,label_rawdata!$A$1:$O$653,9,FALSE)</f>
        <v>0</v>
      </c>
      <c r="K360">
        <f>VLOOKUP($B360,label_rawdata!$A$1:$O$653,10,FALSE)</f>
        <v>0</v>
      </c>
      <c r="L360">
        <f>VLOOKUP($B360,label_rawdata!$A$1:$O$653,11,FALSE)</f>
        <v>0</v>
      </c>
      <c r="M360">
        <f>VLOOKUP($B360,label_rawdata!$A$1:$O$653,12,FALSE)</f>
        <v>0</v>
      </c>
      <c r="N360">
        <f>VLOOKUP($B360,label_rawdata!$A$1:$O$653,13,FALSE)</f>
        <v>0</v>
      </c>
      <c r="O360">
        <f>VLOOKUP($B360,label_rawdata!$A$1:$O$653,14,FALSE)</f>
        <v>22.5</v>
      </c>
      <c r="P360">
        <f>VLOOKUP($B360,label_rawdata!$A$1:$O$653,15,FALSE)</f>
        <v>15</v>
      </c>
    </row>
    <row r="361" spans="1:16" x14ac:dyDescent="0.3">
      <c r="A361" t="s">
        <v>713</v>
      </c>
      <c r="B361" t="s">
        <v>1761</v>
      </c>
      <c r="C361">
        <f>VLOOKUP($B361,label_rawdata!$A$1:$O$653,2,FALSE)</f>
        <v>2688</v>
      </c>
      <c r="D361">
        <f>VLOOKUP($B361,label_rawdata!$A$1:$O$653,3,FALSE)</f>
        <v>536</v>
      </c>
      <c r="E361">
        <f>VLOOKUP($B361,label_rawdata!$A$1:$O$653,4,FALSE)</f>
        <v>2702</v>
      </c>
      <c r="F361">
        <f>VLOOKUP($B361,label_rawdata!$A$1:$O$653,5,FALSE)</f>
        <v>536</v>
      </c>
      <c r="G361">
        <f>VLOOKUP($B361,label_rawdata!$A$1:$O$653,6,FALSE)</f>
        <v>0</v>
      </c>
      <c r="H361">
        <f>VLOOKUP($B361,label_rawdata!$A$1:$O$653,7,FALSE)</f>
        <v>0</v>
      </c>
      <c r="I361">
        <f>VLOOKUP($B361,label_rawdata!$A$1:$O$653,8,FALSE)</f>
        <v>0</v>
      </c>
      <c r="J361">
        <f>VLOOKUP($B361,label_rawdata!$A$1:$O$653,9,FALSE)</f>
        <v>0</v>
      </c>
      <c r="K361">
        <f>VLOOKUP($B361,label_rawdata!$A$1:$O$653,10,FALSE)</f>
        <v>0</v>
      </c>
      <c r="L361">
        <f>VLOOKUP($B361,label_rawdata!$A$1:$O$653,11,FALSE)</f>
        <v>0</v>
      </c>
      <c r="M361">
        <f>VLOOKUP($B361,label_rawdata!$A$1:$O$653,12,FALSE)</f>
        <v>0</v>
      </c>
      <c r="N361">
        <f>VLOOKUP($B361,label_rawdata!$A$1:$O$653,13,FALSE)</f>
        <v>0</v>
      </c>
      <c r="O361">
        <f>VLOOKUP($B361,label_rawdata!$A$1:$O$653,14,FALSE)</f>
        <v>21</v>
      </c>
      <c r="P361">
        <f>VLOOKUP($B361,label_rawdata!$A$1:$O$653,15,FALSE)</f>
        <v>14</v>
      </c>
    </row>
    <row r="362" spans="1:16" x14ac:dyDescent="0.3">
      <c r="A362" t="s">
        <v>715</v>
      </c>
      <c r="B362" t="s">
        <v>1762</v>
      </c>
      <c r="C362">
        <f>VLOOKUP($B362,label_rawdata!$A$1:$O$653,2,FALSE)</f>
        <v>2760</v>
      </c>
      <c r="D362">
        <f>VLOOKUP($B362,label_rawdata!$A$1:$O$653,3,FALSE)</f>
        <v>530</v>
      </c>
      <c r="E362">
        <f>VLOOKUP($B362,label_rawdata!$A$1:$O$653,4,FALSE)</f>
        <v>2774</v>
      </c>
      <c r="F362">
        <f>VLOOKUP($B362,label_rawdata!$A$1:$O$653,5,FALSE)</f>
        <v>532</v>
      </c>
      <c r="G362">
        <f>VLOOKUP($B362,label_rawdata!$A$1:$O$653,6,FALSE)</f>
        <v>0</v>
      </c>
      <c r="H362">
        <f>VLOOKUP($B362,label_rawdata!$A$1:$O$653,7,FALSE)</f>
        <v>0</v>
      </c>
      <c r="I362">
        <f>VLOOKUP($B362,label_rawdata!$A$1:$O$653,8,FALSE)</f>
        <v>0</v>
      </c>
      <c r="J362">
        <f>VLOOKUP($B362,label_rawdata!$A$1:$O$653,9,FALSE)</f>
        <v>0</v>
      </c>
      <c r="K362">
        <f>VLOOKUP($B362,label_rawdata!$A$1:$O$653,10,FALSE)</f>
        <v>0</v>
      </c>
      <c r="L362">
        <f>VLOOKUP($B362,label_rawdata!$A$1:$O$653,11,FALSE)</f>
        <v>0</v>
      </c>
      <c r="M362">
        <f>VLOOKUP($B362,label_rawdata!$A$1:$O$653,12,FALSE)</f>
        <v>0</v>
      </c>
      <c r="N362">
        <f>VLOOKUP($B362,label_rawdata!$A$1:$O$653,13,FALSE)</f>
        <v>0</v>
      </c>
      <c r="O362">
        <f>VLOOKUP($B362,label_rawdata!$A$1:$O$653,14,FALSE)</f>
        <v>21.213203435596427</v>
      </c>
      <c r="P362">
        <f>VLOOKUP($B362,label_rawdata!$A$1:$O$653,15,FALSE)</f>
        <v>14.142135623730951</v>
      </c>
    </row>
    <row r="363" spans="1:16" x14ac:dyDescent="0.3">
      <c r="A363" t="s">
        <v>717</v>
      </c>
      <c r="B363" t="s">
        <v>1763</v>
      </c>
      <c r="C363">
        <f>VLOOKUP($B363,label_rawdata!$A$1:$O$653,2,FALSE)</f>
        <v>2505</v>
      </c>
      <c r="D363">
        <f>VLOOKUP($B363,label_rawdata!$A$1:$O$653,3,FALSE)</f>
        <v>522</v>
      </c>
      <c r="E363">
        <f>VLOOKUP($B363,label_rawdata!$A$1:$O$653,4,FALSE)</f>
        <v>2523</v>
      </c>
      <c r="F363">
        <f>VLOOKUP($B363,label_rawdata!$A$1:$O$653,5,FALSE)</f>
        <v>522</v>
      </c>
      <c r="G363">
        <f>VLOOKUP($B363,label_rawdata!$A$1:$O$653,6,FALSE)</f>
        <v>0</v>
      </c>
      <c r="H363">
        <f>VLOOKUP($B363,label_rawdata!$A$1:$O$653,7,FALSE)</f>
        <v>0</v>
      </c>
      <c r="I363">
        <f>VLOOKUP($B363,label_rawdata!$A$1:$O$653,8,FALSE)</f>
        <v>0</v>
      </c>
      <c r="J363">
        <f>VLOOKUP($B363,label_rawdata!$A$1:$O$653,9,FALSE)</f>
        <v>0</v>
      </c>
      <c r="K363">
        <f>VLOOKUP($B363,label_rawdata!$A$1:$O$653,10,FALSE)</f>
        <v>0</v>
      </c>
      <c r="L363">
        <f>VLOOKUP($B363,label_rawdata!$A$1:$O$653,11,FALSE)</f>
        <v>0</v>
      </c>
      <c r="M363">
        <f>VLOOKUP($B363,label_rawdata!$A$1:$O$653,12,FALSE)</f>
        <v>0</v>
      </c>
      <c r="N363">
        <f>VLOOKUP($B363,label_rawdata!$A$1:$O$653,13,FALSE)</f>
        <v>0</v>
      </c>
      <c r="O363">
        <f>VLOOKUP($B363,label_rawdata!$A$1:$O$653,14,FALSE)</f>
        <v>27</v>
      </c>
      <c r="P363">
        <f>VLOOKUP($B363,label_rawdata!$A$1:$O$653,15,FALSE)</f>
        <v>18</v>
      </c>
    </row>
    <row r="364" spans="1:16" x14ac:dyDescent="0.3">
      <c r="A364" t="s">
        <v>719</v>
      </c>
      <c r="B364" t="s">
        <v>1764</v>
      </c>
      <c r="C364">
        <f>VLOOKUP($B364,label_rawdata!$A$1:$O$653,2,FALSE)</f>
        <v>2631</v>
      </c>
      <c r="D364">
        <f>VLOOKUP($B364,label_rawdata!$A$1:$O$653,3,FALSE)</f>
        <v>514</v>
      </c>
      <c r="E364">
        <f>VLOOKUP($B364,label_rawdata!$A$1:$O$653,4,FALSE)</f>
        <v>2647</v>
      </c>
      <c r="F364">
        <f>VLOOKUP($B364,label_rawdata!$A$1:$O$653,5,FALSE)</f>
        <v>514</v>
      </c>
      <c r="G364">
        <f>VLOOKUP($B364,label_rawdata!$A$1:$O$653,6,FALSE)</f>
        <v>0</v>
      </c>
      <c r="H364">
        <f>VLOOKUP($B364,label_rawdata!$A$1:$O$653,7,FALSE)</f>
        <v>0</v>
      </c>
      <c r="I364">
        <f>VLOOKUP($B364,label_rawdata!$A$1:$O$653,8,FALSE)</f>
        <v>0</v>
      </c>
      <c r="J364">
        <f>VLOOKUP($B364,label_rawdata!$A$1:$O$653,9,FALSE)</f>
        <v>0</v>
      </c>
      <c r="K364">
        <f>VLOOKUP($B364,label_rawdata!$A$1:$O$653,10,FALSE)</f>
        <v>0</v>
      </c>
      <c r="L364">
        <f>VLOOKUP($B364,label_rawdata!$A$1:$O$653,11,FALSE)</f>
        <v>0</v>
      </c>
      <c r="M364">
        <f>VLOOKUP($B364,label_rawdata!$A$1:$O$653,12,FALSE)</f>
        <v>0</v>
      </c>
      <c r="N364">
        <f>VLOOKUP($B364,label_rawdata!$A$1:$O$653,13,FALSE)</f>
        <v>0</v>
      </c>
      <c r="O364">
        <f>VLOOKUP($B364,label_rawdata!$A$1:$O$653,14,FALSE)</f>
        <v>24</v>
      </c>
      <c r="P364">
        <f>VLOOKUP($B364,label_rawdata!$A$1:$O$653,15,FALSE)</f>
        <v>16</v>
      </c>
    </row>
    <row r="365" spans="1:16" x14ac:dyDescent="0.3">
      <c r="A365" t="s">
        <v>721</v>
      </c>
      <c r="B365" t="s">
        <v>1765</v>
      </c>
      <c r="C365">
        <f>VLOOKUP($B365,label_rawdata!$A$1:$O$653,2,FALSE)</f>
        <v>2385</v>
      </c>
      <c r="D365">
        <f>VLOOKUP($B365,label_rawdata!$A$1:$O$653,3,FALSE)</f>
        <v>499</v>
      </c>
      <c r="E365">
        <f>VLOOKUP($B365,label_rawdata!$A$1:$O$653,4,FALSE)</f>
        <v>2400</v>
      </c>
      <c r="F365">
        <f>VLOOKUP($B365,label_rawdata!$A$1:$O$653,5,FALSE)</f>
        <v>499</v>
      </c>
      <c r="G365">
        <f>VLOOKUP($B365,label_rawdata!$A$1:$O$653,6,FALSE)</f>
        <v>0</v>
      </c>
      <c r="H365">
        <f>VLOOKUP($B365,label_rawdata!$A$1:$O$653,7,FALSE)</f>
        <v>0</v>
      </c>
      <c r="I365">
        <f>VLOOKUP($B365,label_rawdata!$A$1:$O$653,8,FALSE)</f>
        <v>0</v>
      </c>
      <c r="J365">
        <f>VLOOKUP($B365,label_rawdata!$A$1:$O$653,9,FALSE)</f>
        <v>0</v>
      </c>
      <c r="K365">
        <f>VLOOKUP($B365,label_rawdata!$A$1:$O$653,10,FALSE)</f>
        <v>0</v>
      </c>
      <c r="L365">
        <f>VLOOKUP($B365,label_rawdata!$A$1:$O$653,11,FALSE)</f>
        <v>0</v>
      </c>
      <c r="M365">
        <f>VLOOKUP($B365,label_rawdata!$A$1:$O$653,12,FALSE)</f>
        <v>0</v>
      </c>
      <c r="N365">
        <f>VLOOKUP($B365,label_rawdata!$A$1:$O$653,13,FALSE)</f>
        <v>0</v>
      </c>
      <c r="O365">
        <f>VLOOKUP($B365,label_rawdata!$A$1:$O$653,14,FALSE)</f>
        <v>22.5</v>
      </c>
      <c r="P365">
        <f>VLOOKUP($B365,label_rawdata!$A$1:$O$653,15,FALSE)</f>
        <v>15</v>
      </c>
    </row>
    <row r="366" spans="1:16" x14ac:dyDescent="0.3">
      <c r="A366" t="s">
        <v>723</v>
      </c>
      <c r="B366" t="s">
        <v>1766</v>
      </c>
      <c r="C366">
        <f>VLOOKUP($B366,label_rawdata!$A$1:$O$653,2,FALSE)</f>
        <v>2629</v>
      </c>
      <c r="D366">
        <f>VLOOKUP($B366,label_rawdata!$A$1:$O$653,3,FALSE)</f>
        <v>476</v>
      </c>
      <c r="E366">
        <f>VLOOKUP($B366,label_rawdata!$A$1:$O$653,4,FALSE)</f>
        <v>2647</v>
      </c>
      <c r="F366">
        <f>VLOOKUP($B366,label_rawdata!$A$1:$O$653,5,FALSE)</f>
        <v>476</v>
      </c>
      <c r="G366">
        <f>VLOOKUP($B366,label_rawdata!$A$1:$O$653,6,FALSE)</f>
        <v>0</v>
      </c>
      <c r="H366">
        <f>VLOOKUP($B366,label_rawdata!$A$1:$O$653,7,FALSE)</f>
        <v>0</v>
      </c>
      <c r="I366">
        <f>VLOOKUP($B366,label_rawdata!$A$1:$O$653,8,FALSE)</f>
        <v>0</v>
      </c>
      <c r="J366">
        <f>VLOOKUP($B366,label_rawdata!$A$1:$O$653,9,FALSE)</f>
        <v>0</v>
      </c>
      <c r="K366">
        <f>VLOOKUP($B366,label_rawdata!$A$1:$O$653,10,FALSE)</f>
        <v>0</v>
      </c>
      <c r="L366">
        <f>VLOOKUP($B366,label_rawdata!$A$1:$O$653,11,FALSE)</f>
        <v>0</v>
      </c>
      <c r="M366">
        <f>VLOOKUP($B366,label_rawdata!$A$1:$O$653,12,FALSE)</f>
        <v>0</v>
      </c>
      <c r="N366">
        <f>VLOOKUP($B366,label_rawdata!$A$1:$O$653,13,FALSE)</f>
        <v>0</v>
      </c>
      <c r="O366">
        <f>VLOOKUP($B366,label_rawdata!$A$1:$O$653,14,FALSE)</f>
        <v>27</v>
      </c>
      <c r="P366">
        <f>VLOOKUP($B366,label_rawdata!$A$1:$O$653,15,FALSE)</f>
        <v>18</v>
      </c>
    </row>
    <row r="367" spans="1:16" x14ac:dyDescent="0.3">
      <c r="A367" t="s">
        <v>725</v>
      </c>
      <c r="B367" t="s">
        <v>1767</v>
      </c>
      <c r="C367">
        <f>VLOOKUP($B367,label_rawdata!$A$1:$O$653,2,FALSE)</f>
        <v>2706</v>
      </c>
      <c r="D367">
        <f>VLOOKUP($B367,label_rawdata!$A$1:$O$653,3,FALSE)</f>
        <v>580</v>
      </c>
      <c r="E367">
        <f>VLOOKUP($B367,label_rawdata!$A$1:$O$653,4,FALSE)</f>
        <v>2726</v>
      </c>
      <c r="F367">
        <f>VLOOKUP($B367,label_rawdata!$A$1:$O$653,5,FALSE)</f>
        <v>580</v>
      </c>
      <c r="G367">
        <f>VLOOKUP($B367,label_rawdata!$A$1:$O$653,6,FALSE)</f>
        <v>0</v>
      </c>
      <c r="H367">
        <f>VLOOKUP($B367,label_rawdata!$A$1:$O$653,7,FALSE)</f>
        <v>0</v>
      </c>
      <c r="I367">
        <f>VLOOKUP($B367,label_rawdata!$A$1:$O$653,8,FALSE)</f>
        <v>0</v>
      </c>
      <c r="J367">
        <f>VLOOKUP($B367,label_rawdata!$A$1:$O$653,9,FALSE)</f>
        <v>0</v>
      </c>
      <c r="K367">
        <f>VLOOKUP($B367,label_rawdata!$A$1:$O$653,10,FALSE)</f>
        <v>0</v>
      </c>
      <c r="L367">
        <f>VLOOKUP($B367,label_rawdata!$A$1:$O$653,11,FALSE)</f>
        <v>0</v>
      </c>
      <c r="M367">
        <f>VLOOKUP($B367,label_rawdata!$A$1:$O$653,12,FALSE)</f>
        <v>0</v>
      </c>
      <c r="N367">
        <f>VLOOKUP($B367,label_rawdata!$A$1:$O$653,13,FALSE)</f>
        <v>0</v>
      </c>
      <c r="O367">
        <f>VLOOKUP($B367,label_rawdata!$A$1:$O$653,14,FALSE)</f>
        <v>30</v>
      </c>
      <c r="P367">
        <f>VLOOKUP($B367,label_rawdata!$A$1:$O$653,15,FALSE)</f>
        <v>20</v>
      </c>
    </row>
    <row r="368" spans="1:16" x14ac:dyDescent="0.3">
      <c r="A368" t="s">
        <v>727</v>
      </c>
      <c r="B368" t="s">
        <v>1768</v>
      </c>
      <c r="C368">
        <f>VLOOKUP($B368,label_rawdata!$A$1:$O$653,2,FALSE)</f>
        <v>2656</v>
      </c>
      <c r="D368">
        <f>VLOOKUP($B368,label_rawdata!$A$1:$O$653,3,FALSE)</f>
        <v>571</v>
      </c>
      <c r="E368">
        <f>VLOOKUP($B368,label_rawdata!$A$1:$O$653,4,FALSE)</f>
        <v>2667</v>
      </c>
      <c r="F368">
        <f>VLOOKUP($B368,label_rawdata!$A$1:$O$653,5,FALSE)</f>
        <v>571</v>
      </c>
      <c r="G368">
        <f>VLOOKUP($B368,label_rawdata!$A$1:$O$653,6,FALSE)</f>
        <v>0</v>
      </c>
      <c r="H368">
        <f>VLOOKUP($B368,label_rawdata!$A$1:$O$653,7,FALSE)</f>
        <v>0</v>
      </c>
      <c r="I368">
        <f>VLOOKUP($B368,label_rawdata!$A$1:$O$653,8,FALSE)</f>
        <v>0</v>
      </c>
      <c r="J368">
        <f>VLOOKUP($B368,label_rawdata!$A$1:$O$653,9,FALSE)</f>
        <v>0</v>
      </c>
      <c r="K368">
        <f>VLOOKUP($B368,label_rawdata!$A$1:$O$653,10,FALSE)</f>
        <v>0</v>
      </c>
      <c r="L368">
        <f>VLOOKUP($B368,label_rawdata!$A$1:$O$653,11,FALSE)</f>
        <v>0</v>
      </c>
      <c r="M368">
        <f>VLOOKUP($B368,label_rawdata!$A$1:$O$653,12,FALSE)</f>
        <v>0</v>
      </c>
      <c r="N368">
        <f>VLOOKUP($B368,label_rawdata!$A$1:$O$653,13,FALSE)</f>
        <v>0</v>
      </c>
      <c r="O368">
        <f>VLOOKUP($B368,label_rawdata!$A$1:$O$653,14,FALSE)</f>
        <v>16.5</v>
      </c>
      <c r="P368">
        <f>VLOOKUP($B368,label_rawdata!$A$1:$O$653,15,FALSE)</f>
        <v>11</v>
      </c>
    </row>
    <row r="369" spans="1:16" x14ac:dyDescent="0.3">
      <c r="A369" t="s">
        <v>729</v>
      </c>
      <c r="B369" t="s">
        <v>1769</v>
      </c>
      <c r="C369">
        <f>VLOOKUP($B369,label_rawdata!$A$1:$O$653,2,FALSE)</f>
        <v>2484</v>
      </c>
      <c r="D369">
        <f>VLOOKUP($B369,label_rawdata!$A$1:$O$653,3,FALSE)</f>
        <v>536</v>
      </c>
      <c r="E369">
        <f>VLOOKUP($B369,label_rawdata!$A$1:$O$653,4,FALSE)</f>
        <v>2497</v>
      </c>
      <c r="F369">
        <f>VLOOKUP($B369,label_rawdata!$A$1:$O$653,5,FALSE)</f>
        <v>536</v>
      </c>
      <c r="G369">
        <f>VLOOKUP($B369,label_rawdata!$A$1:$O$653,6,FALSE)</f>
        <v>0</v>
      </c>
      <c r="H369">
        <f>VLOOKUP($B369,label_rawdata!$A$1:$O$653,7,FALSE)</f>
        <v>0</v>
      </c>
      <c r="I369">
        <f>VLOOKUP($B369,label_rawdata!$A$1:$O$653,8,FALSE)</f>
        <v>0</v>
      </c>
      <c r="J369">
        <f>VLOOKUP($B369,label_rawdata!$A$1:$O$653,9,FALSE)</f>
        <v>0</v>
      </c>
      <c r="K369">
        <f>VLOOKUP($B369,label_rawdata!$A$1:$O$653,10,FALSE)</f>
        <v>0</v>
      </c>
      <c r="L369">
        <f>VLOOKUP($B369,label_rawdata!$A$1:$O$653,11,FALSE)</f>
        <v>0</v>
      </c>
      <c r="M369">
        <f>VLOOKUP($B369,label_rawdata!$A$1:$O$653,12,FALSE)</f>
        <v>0</v>
      </c>
      <c r="N369">
        <f>VLOOKUP($B369,label_rawdata!$A$1:$O$653,13,FALSE)</f>
        <v>0</v>
      </c>
      <c r="O369">
        <f>VLOOKUP($B369,label_rawdata!$A$1:$O$653,14,FALSE)</f>
        <v>19.5</v>
      </c>
      <c r="P369">
        <f>VLOOKUP($B369,label_rawdata!$A$1:$O$653,15,FALSE)</f>
        <v>13</v>
      </c>
    </row>
    <row r="370" spans="1:16" x14ac:dyDescent="0.3">
      <c r="A370" t="s">
        <v>731</v>
      </c>
      <c r="B370" t="s">
        <v>1770</v>
      </c>
      <c r="C370">
        <f>VLOOKUP($B370,label_rawdata!$A$1:$O$653,2,FALSE)</f>
        <v>2684</v>
      </c>
      <c r="D370">
        <f>VLOOKUP($B370,label_rawdata!$A$1:$O$653,3,FALSE)</f>
        <v>585</v>
      </c>
      <c r="E370">
        <f>VLOOKUP($B370,label_rawdata!$A$1:$O$653,4,FALSE)</f>
        <v>2705</v>
      </c>
      <c r="F370">
        <f>VLOOKUP($B370,label_rawdata!$A$1:$O$653,5,FALSE)</f>
        <v>585</v>
      </c>
      <c r="G370">
        <f>VLOOKUP($B370,label_rawdata!$A$1:$O$653,6,FALSE)</f>
        <v>0</v>
      </c>
      <c r="H370">
        <f>VLOOKUP($B370,label_rawdata!$A$1:$O$653,7,FALSE)</f>
        <v>0</v>
      </c>
      <c r="I370">
        <f>VLOOKUP($B370,label_rawdata!$A$1:$O$653,8,FALSE)</f>
        <v>0</v>
      </c>
      <c r="J370">
        <f>VLOOKUP($B370,label_rawdata!$A$1:$O$653,9,FALSE)</f>
        <v>0</v>
      </c>
      <c r="K370">
        <f>VLOOKUP($B370,label_rawdata!$A$1:$O$653,10,FALSE)</f>
        <v>0</v>
      </c>
      <c r="L370">
        <f>VLOOKUP($B370,label_rawdata!$A$1:$O$653,11,FALSE)</f>
        <v>0</v>
      </c>
      <c r="M370">
        <f>VLOOKUP($B370,label_rawdata!$A$1:$O$653,12,FALSE)</f>
        <v>0</v>
      </c>
      <c r="N370">
        <f>VLOOKUP($B370,label_rawdata!$A$1:$O$653,13,FALSE)</f>
        <v>0</v>
      </c>
      <c r="O370">
        <f>VLOOKUP($B370,label_rawdata!$A$1:$O$653,14,FALSE)</f>
        <v>31.5</v>
      </c>
      <c r="P370">
        <f>VLOOKUP($B370,label_rawdata!$A$1:$O$653,15,FALSE)</f>
        <v>21</v>
      </c>
    </row>
    <row r="371" spans="1:16" x14ac:dyDescent="0.3">
      <c r="A371" t="s">
        <v>733</v>
      </c>
      <c r="B371" t="s">
        <v>1771</v>
      </c>
      <c r="C371">
        <f>VLOOKUP($B371,label_rawdata!$A$1:$O$653,2,FALSE)</f>
        <v>2603</v>
      </c>
      <c r="D371">
        <f>VLOOKUP($B371,label_rawdata!$A$1:$O$653,3,FALSE)</f>
        <v>529</v>
      </c>
      <c r="E371">
        <f>VLOOKUP($B371,label_rawdata!$A$1:$O$653,4,FALSE)</f>
        <v>2617</v>
      </c>
      <c r="F371">
        <f>VLOOKUP($B371,label_rawdata!$A$1:$O$653,5,FALSE)</f>
        <v>529</v>
      </c>
      <c r="G371">
        <f>VLOOKUP($B371,label_rawdata!$A$1:$O$653,6,FALSE)</f>
        <v>0</v>
      </c>
      <c r="H371">
        <f>VLOOKUP($B371,label_rawdata!$A$1:$O$653,7,FALSE)</f>
        <v>0</v>
      </c>
      <c r="I371">
        <f>VLOOKUP($B371,label_rawdata!$A$1:$O$653,8,FALSE)</f>
        <v>0</v>
      </c>
      <c r="J371">
        <f>VLOOKUP($B371,label_rawdata!$A$1:$O$653,9,FALSE)</f>
        <v>0</v>
      </c>
      <c r="K371">
        <f>VLOOKUP($B371,label_rawdata!$A$1:$O$653,10,FALSE)</f>
        <v>0</v>
      </c>
      <c r="L371">
        <f>VLOOKUP($B371,label_rawdata!$A$1:$O$653,11,FALSE)</f>
        <v>0</v>
      </c>
      <c r="M371">
        <f>VLOOKUP($B371,label_rawdata!$A$1:$O$653,12,FALSE)</f>
        <v>0</v>
      </c>
      <c r="N371">
        <f>VLOOKUP($B371,label_rawdata!$A$1:$O$653,13,FALSE)</f>
        <v>0</v>
      </c>
      <c r="O371">
        <f>VLOOKUP($B371,label_rawdata!$A$1:$O$653,14,FALSE)</f>
        <v>21</v>
      </c>
      <c r="P371">
        <f>VLOOKUP($B371,label_rawdata!$A$1:$O$653,15,FALSE)</f>
        <v>14</v>
      </c>
    </row>
    <row r="372" spans="1:16" x14ac:dyDescent="0.3">
      <c r="A372" t="s">
        <v>735</v>
      </c>
      <c r="B372" t="s">
        <v>1772</v>
      </c>
      <c r="C372">
        <f>VLOOKUP($B372,label_rawdata!$A$1:$O$653,2,FALSE)</f>
        <v>2614</v>
      </c>
      <c r="D372">
        <f>VLOOKUP($B372,label_rawdata!$A$1:$O$653,3,FALSE)</f>
        <v>546</v>
      </c>
      <c r="E372">
        <f>VLOOKUP($B372,label_rawdata!$A$1:$O$653,4,FALSE)</f>
        <v>2633</v>
      </c>
      <c r="F372">
        <f>VLOOKUP($B372,label_rawdata!$A$1:$O$653,5,FALSE)</f>
        <v>546</v>
      </c>
      <c r="G372">
        <f>VLOOKUP($B372,label_rawdata!$A$1:$O$653,6,FALSE)</f>
        <v>0</v>
      </c>
      <c r="H372">
        <f>VLOOKUP($B372,label_rawdata!$A$1:$O$653,7,FALSE)</f>
        <v>0</v>
      </c>
      <c r="I372">
        <f>VLOOKUP($B372,label_rawdata!$A$1:$O$653,8,FALSE)</f>
        <v>0</v>
      </c>
      <c r="J372">
        <f>VLOOKUP($B372,label_rawdata!$A$1:$O$653,9,FALSE)</f>
        <v>0</v>
      </c>
      <c r="K372">
        <f>VLOOKUP($B372,label_rawdata!$A$1:$O$653,10,FALSE)</f>
        <v>0</v>
      </c>
      <c r="L372">
        <f>VLOOKUP($B372,label_rawdata!$A$1:$O$653,11,FALSE)</f>
        <v>0</v>
      </c>
      <c r="M372">
        <f>VLOOKUP($B372,label_rawdata!$A$1:$O$653,12,FALSE)</f>
        <v>0</v>
      </c>
      <c r="N372">
        <f>VLOOKUP($B372,label_rawdata!$A$1:$O$653,13,FALSE)</f>
        <v>0</v>
      </c>
      <c r="O372">
        <f>VLOOKUP($B372,label_rawdata!$A$1:$O$653,14,FALSE)</f>
        <v>28.5</v>
      </c>
      <c r="P372">
        <f>VLOOKUP($B372,label_rawdata!$A$1:$O$653,15,FALSE)</f>
        <v>19</v>
      </c>
    </row>
    <row r="373" spans="1:16" x14ac:dyDescent="0.3">
      <c r="A373" t="s">
        <v>737</v>
      </c>
      <c r="B373" t="s">
        <v>1773</v>
      </c>
      <c r="C373">
        <f>VLOOKUP($B373,label_rawdata!$A$1:$O$653,2,FALSE)</f>
        <v>2465</v>
      </c>
      <c r="D373">
        <f>VLOOKUP($B373,label_rawdata!$A$1:$O$653,3,FALSE)</f>
        <v>539</v>
      </c>
      <c r="E373">
        <f>VLOOKUP($B373,label_rawdata!$A$1:$O$653,4,FALSE)</f>
        <v>2478</v>
      </c>
      <c r="F373">
        <f>VLOOKUP($B373,label_rawdata!$A$1:$O$653,5,FALSE)</f>
        <v>539</v>
      </c>
      <c r="G373">
        <f>VLOOKUP($B373,label_rawdata!$A$1:$O$653,6,FALSE)</f>
        <v>0</v>
      </c>
      <c r="H373">
        <f>VLOOKUP($B373,label_rawdata!$A$1:$O$653,7,FALSE)</f>
        <v>0</v>
      </c>
      <c r="I373">
        <f>VLOOKUP($B373,label_rawdata!$A$1:$O$653,8,FALSE)</f>
        <v>0</v>
      </c>
      <c r="J373">
        <f>VLOOKUP($B373,label_rawdata!$A$1:$O$653,9,FALSE)</f>
        <v>0</v>
      </c>
      <c r="K373">
        <f>VLOOKUP($B373,label_rawdata!$A$1:$O$653,10,FALSE)</f>
        <v>0</v>
      </c>
      <c r="L373">
        <f>VLOOKUP($B373,label_rawdata!$A$1:$O$653,11,FALSE)</f>
        <v>0</v>
      </c>
      <c r="M373">
        <f>VLOOKUP($B373,label_rawdata!$A$1:$O$653,12,FALSE)</f>
        <v>0</v>
      </c>
      <c r="N373">
        <f>VLOOKUP($B373,label_rawdata!$A$1:$O$653,13,FALSE)</f>
        <v>0</v>
      </c>
      <c r="O373">
        <f>VLOOKUP($B373,label_rawdata!$A$1:$O$653,14,FALSE)</f>
        <v>19.5</v>
      </c>
      <c r="P373">
        <f>VLOOKUP($B373,label_rawdata!$A$1:$O$653,15,FALSE)</f>
        <v>13</v>
      </c>
    </row>
    <row r="374" spans="1:16" x14ac:dyDescent="0.3">
      <c r="A374" t="s">
        <v>739</v>
      </c>
      <c r="B374" t="s">
        <v>1774</v>
      </c>
      <c r="C374">
        <f>VLOOKUP($B374,label_rawdata!$A$1:$O$653,2,FALSE)</f>
        <v>2627</v>
      </c>
      <c r="D374">
        <f>VLOOKUP($B374,label_rawdata!$A$1:$O$653,3,FALSE)</f>
        <v>527</v>
      </c>
      <c r="E374">
        <f>VLOOKUP($B374,label_rawdata!$A$1:$O$653,4,FALSE)</f>
        <v>2638</v>
      </c>
      <c r="F374">
        <f>VLOOKUP($B374,label_rawdata!$A$1:$O$653,5,FALSE)</f>
        <v>527</v>
      </c>
      <c r="G374">
        <f>VLOOKUP($B374,label_rawdata!$A$1:$O$653,6,FALSE)</f>
        <v>0</v>
      </c>
      <c r="H374">
        <f>VLOOKUP($B374,label_rawdata!$A$1:$O$653,7,FALSE)</f>
        <v>0</v>
      </c>
      <c r="I374">
        <f>VLOOKUP($B374,label_rawdata!$A$1:$O$653,8,FALSE)</f>
        <v>0</v>
      </c>
      <c r="J374">
        <f>VLOOKUP($B374,label_rawdata!$A$1:$O$653,9,FALSE)</f>
        <v>0</v>
      </c>
      <c r="K374">
        <f>VLOOKUP($B374,label_rawdata!$A$1:$O$653,10,FALSE)</f>
        <v>0</v>
      </c>
      <c r="L374">
        <f>VLOOKUP($B374,label_rawdata!$A$1:$O$653,11,FALSE)</f>
        <v>0</v>
      </c>
      <c r="M374">
        <f>VLOOKUP($B374,label_rawdata!$A$1:$O$653,12,FALSE)</f>
        <v>0</v>
      </c>
      <c r="N374">
        <f>VLOOKUP($B374,label_rawdata!$A$1:$O$653,13,FALSE)</f>
        <v>0</v>
      </c>
      <c r="O374">
        <f>VLOOKUP($B374,label_rawdata!$A$1:$O$653,14,FALSE)</f>
        <v>16.5</v>
      </c>
      <c r="P374">
        <f>VLOOKUP($B374,label_rawdata!$A$1:$O$653,15,FALSE)</f>
        <v>11</v>
      </c>
    </row>
    <row r="375" spans="1:16" x14ac:dyDescent="0.3">
      <c r="A375" t="s">
        <v>741</v>
      </c>
      <c r="B375" t="s">
        <v>1775</v>
      </c>
      <c r="C375">
        <f>VLOOKUP($B375,label_rawdata!$A$1:$O$653,2,FALSE)</f>
        <v>2465</v>
      </c>
      <c r="D375">
        <f>VLOOKUP($B375,label_rawdata!$A$1:$O$653,3,FALSE)</f>
        <v>530</v>
      </c>
      <c r="E375">
        <f>VLOOKUP($B375,label_rawdata!$A$1:$O$653,4,FALSE)</f>
        <v>2480</v>
      </c>
      <c r="F375">
        <f>VLOOKUP($B375,label_rawdata!$A$1:$O$653,5,FALSE)</f>
        <v>530</v>
      </c>
      <c r="G375">
        <f>VLOOKUP($B375,label_rawdata!$A$1:$O$653,6,FALSE)</f>
        <v>0</v>
      </c>
      <c r="H375">
        <f>VLOOKUP($B375,label_rawdata!$A$1:$O$653,7,FALSE)</f>
        <v>0</v>
      </c>
      <c r="I375">
        <f>VLOOKUP($B375,label_rawdata!$A$1:$O$653,8,FALSE)</f>
        <v>0</v>
      </c>
      <c r="J375">
        <f>VLOOKUP($B375,label_rawdata!$A$1:$O$653,9,FALSE)</f>
        <v>0</v>
      </c>
      <c r="K375">
        <f>VLOOKUP($B375,label_rawdata!$A$1:$O$653,10,FALSE)</f>
        <v>0</v>
      </c>
      <c r="L375">
        <f>VLOOKUP($B375,label_rawdata!$A$1:$O$653,11,FALSE)</f>
        <v>0</v>
      </c>
      <c r="M375">
        <f>VLOOKUP($B375,label_rawdata!$A$1:$O$653,12,FALSE)</f>
        <v>0</v>
      </c>
      <c r="N375">
        <f>VLOOKUP($B375,label_rawdata!$A$1:$O$653,13,FALSE)</f>
        <v>0</v>
      </c>
      <c r="O375">
        <f>VLOOKUP($B375,label_rawdata!$A$1:$O$653,14,FALSE)</f>
        <v>22.5</v>
      </c>
      <c r="P375">
        <f>VLOOKUP($B375,label_rawdata!$A$1:$O$653,15,FALSE)</f>
        <v>15</v>
      </c>
    </row>
    <row r="376" spans="1:16" x14ac:dyDescent="0.3">
      <c r="A376" t="s">
        <v>743</v>
      </c>
      <c r="B376" t="s">
        <v>1776</v>
      </c>
      <c r="C376">
        <f>VLOOKUP($B376,label_rawdata!$A$1:$O$653,2,FALSE)</f>
        <v>2621</v>
      </c>
      <c r="D376">
        <f>VLOOKUP($B376,label_rawdata!$A$1:$O$653,3,FALSE)</f>
        <v>534</v>
      </c>
      <c r="E376">
        <f>VLOOKUP($B376,label_rawdata!$A$1:$O$653,4,FALSE)</f>
        <v>2640</v>
      </c>
      <c r="F376">
        <f>VLOOKUP($B376,label_rawdata!$A$1:$O$653,5,FALSE)</f>
        <v>534</v>
      </c>
      <c r="G376">
        <f>VLOOKUP($B376,label_rawdata!$A$1:$O$653,6,FALSE)</f>
        <v>0</v>
      </c>
      <c r="H376">
        <f>VLOOKUP($B376,label_rawdata!$A$1:$O$653,7,FALSE)</f>
        <v>0</v>
      </c>
      <c r="I376">
        <f>VLOOKUP($B376,label_rawdata!$A$1:$O$653,8,FALSE)</f>
        <v>0</v>
      </c>
      <c r="J376">
        <f>VLOOKUP($B376,label_rawdata!$A$1:$O$653,9,FALSE)</f>
        <v>0</v>
      </c>
      <c r="K376">
        <f>VLOOKUP($B376,label_rawdata!$A$1:$O$653,10,FALSE)</f>
        <v>0</v>
      </c>
      <c r="L376">
        <f>VLOOKUP($B376,label_rawdata!$A$1:$O$653,11,FALSE)</f>
        <v>0</v>
      </c>
      <c r="M376">
        <f>VLOOKUP($B376,label_rawdata!$A$1:$O$653,12,FALSE)</f>
        <v>0</v>
      </c>
      <c r="N376">
        <f>VLOOKUP($B376,label_rawdata!$A$1:$O$653,13,FALSE)</f>
        <v>0</v>
      </c>
      <c r="O376">
        <f>VLOOKUP($B376,label_rawdata!$A$1:$O$653,14,FALSE)</f>
        <v>28.5</v>
      </c>
      <c r="P376">
        <f>VLOOKUP($B376,label_rawdata!$A$1:$O$653,15,FALSE)</f>
        <v>19</v>
      </c>
    </row>
    <row r="377" spans="1:16" x14ac:dyDescent="0.3">
      <c r="A377" t="s">
        <v>745</v>
      </c>
      <c r="B377" t="s">
        <v>1777</v>
      </c>
      <c r="C377">
        <f>VLOOKUP($B377,label_rawdata!$A$1:$O$653,2,FALSE)</f>
        <v>2624</v>
      </c>
      <c r="D377">
        <f>VLOOKUP($B377,label_rawdata!$A$1:$O$653,3,FALSE)</f>
        <v>488</v>
      </c>
      <c r="E377">
        <f>VLOOKUP($B377,label_rawdata!$A$1:$O$653,4,FALSE)</f>
        <v>2637</v>
      </c>
      <c r="F377">
        <f>VLOOKUP($B377,label_rawdata!$A$1:$O$653,5,FALSE)</f>
        <v>488</v>
      </c>
      <c r="G377">
        <f>VLOOKUP($B377,label_rawdata!$A$1:$O$653,6,FALSE)</f>
        <v>0</v>
      </c>
      <c r="H377">
        <f>VLOOKUP($B377,label_rawdata!$A$1:$O$653,7,FALSE)</f>
        <v>0</v>
      </c>
      <c r="I377">
        <f>VLOOKUP($B377,label_rawdata!$A$1:$O$653,8,FALSE)</f>
        <v>0</v>
      </c>
      <c r="J377">
        <f>VLOOKUP($B377,label_rawdata!$A$1:$O$653,9,FALSE)</f>
        <v>0</v>
      </c>
      <c r="K377">
        <f>VLOOKUP($B377,label_rawdata!$A$1:$O$653,10,FALSE)</f>
        <v>0</v>
      </c>
      <c r="L377">
        <f>VLOOKUP($B377,label_rawdata!$A$1:$O$653,11,FALSE)</f>
        <v>0</v>
      </c>
      <c r="M377">
        <f>VLOOKUP($B377,label_rawdata!$A$1:$O$653,12,FALSE)</f>
        <v>0</v>
      </c>
      <c r="N377">
        <f>VLOOKUP($B377,label_rawdata!$A$1:$O$653,13,FALSE)</f>
        <v>0</v>
      </c>
      <c r="O377">
        <f>VLOOKUP($B377,label_rawdata!$A$1:$O$653,14,FALSE)</f>
        <v>19.5</v>
      </c>
      <c r="P377">
        <f>VLOOKUP($B377,label_rawdata!$A$1:$O$653,15,FALSE)</f>
        <v>13</v>
      </c>
    </row>
    <row r="378" spans="1:16" x14ac:dyDescent="0.3">
      <c r="A378" t="s">
        <v>747</v>
      </c>
      <c r="B378" t="s">
        <v>1778</v>
      </c>
      <c r="C378">
        <f>VLOOKUP($B378,label_rawdata!$A$1:$O$653,2,FALSE)</f>
        <v>2402</v>
      </c>
      <c r="D378">
        <f>VLOOKUP($B378,label_rawdata!$A$1:$O$653,3,FALSE)</f>
        <v>502</v>
      </c>
      <c r="E378">
        <f>VLOOKUP($B378,label_rawdata!$A$1:$O$653,4,FALSE)</f>
        <v>2416</v>
      </c>
      <c r="F378">
        <f>VLOOKUP($B378,label_rawdata!$A$1:$O$653,5,FALSE)</f>
        <v>502</v>
      </c>
      <c r="G378">
        <f>VLOOKUP($B378,label_rawdata!$A$1:$O$653,6,FALSE)</f>
        <v>0</v>
      </c>
      <c r="H378">
        <f>VLOOKUP($B378,label_rawdata!$A$1:$O$653,7,FALSE)</f>
        <v>0</v>
      </c>
      <c r="I378">
        <f>VLOOKUP($B378,label_rawdata!$A$1:$O$653,8,FALSE)</f>
        <v>0</v>
      </c>
      <c r="J378">
        <f>VLOOKUP($B378,label_rawdata!$A$1:$O$653,9,FALSE)</f>
        <v>0</v>
      </c>
      <c r="K378">
        <f>VLOOKUP($B378,label_rawdata!$A$1:$O$653,10,FALSE)</f>
        <v>0</v>
      </c>
      <c r="L378">
        <f>VLOOKUP($B378,label_rawdata!$A$1:$O$653,11,FALSE)</f>
        <v>0</v>
      </c>
      <c r="M378">
        <f>VLOOKUP($B378,label_rawdata!$A$1:$O$653,12,FALSE)</f>
        <v>0</v>
      </c>
      <c r="N378">
        <f>VLOOKUP($B378,label_rawdata!$A$1:$O$653,13,FALSE)</f>
        <v>0</v>
      </c>
      <c r="O378">
        <f>VLOOKUP($B378,label_rawdata!$A$1:$O$653,14,FALSE)</f>
        <v>21</v>
      </c>
      <c r="P378">
        <f>VLOOKUP($B378,label_rawdata!$A$1:$O$653,15,FALSE)</f>
        <v>14</v>
      </c>
    </row>
    <row r="379" spans="1:16" x14ac:dyDescent="0.3">
      <c r="A379" t="s">
        <v>749</v>
      </c>
      <c r="B379" t="s">
        <v>1779</v>
      </c>
      <c r="C379">
        <f>VLOOKUP($B379,label_rawdata!$A$1:$O$653,2,FALSE)</f>
        <v>2315</v>
      </c>
      <c r="D379">
        <f>VLOOKUP($B379,label_rawdata!$A$1:$O$653,3,FALSE)</f>
        <v>541</v>
      </c>
      <c r="E379">
        <f>VLOOKUP($B379,label_rawdata!$A$1:$O$653,4,FALSE)</f>
        <v>2326</v>
      </c>
      <c r="F379">
        <f>VLOOKUP($B379,label_rawdata!$A$1:$O$653,5,FALSE)</f>
        <v>541</v>
      </c>
      <c r="G379">
        <f>VLOOKUP($B379,label_rawdata!$A$1:$O$653,6,FALSE)</f>
        <v>0</v>
      </c>
      <c r="H379">
        <f>VLOOKUP($B379,label_rawdata!$A$1:$O$653,7,FALSE)</f>
        <v>0</v>
      </c>
      <c r="I379">
        <f>VLOOKUP($B379,label_rawdata!$A$1:$O$653,8,FALSE)</f>
        <v>0</v>
      </c>
      <c r="J379">
        <f>VLOOKUP($B379,label_rawdata!$A$1:$O$653,9,FALSE)</f>
        <v>0</v>
      </c>
      <c r="K379">
        <f>VLOOKUP($B379,label_rawdata!$A$1:$O$653,10,FALSE)</f>
        <v>0</v>
      </c>
      <c r="L379">
        <f>VLOOKUP($B379,label_rawdata!$A$1:$O$653,11,FALSE)</f>
        <v>0</v>
      </c>
      <c r="M379">
        <f>VLOOKUP($B379,label_rawdata!$A$1:$O$653,12,FALSE)</f>
        <v>0</v>
      </c>
      <c r="N379">
        <f>VLOOKUP($B379,label_rawdata!$A$1:$O$653,13,FALSE)</f>
        <v>0</v>
      </c>
      <c r="O379">
        <f>VLOOKUP($B379,label_rawdata!$A$1:$O$653,14,FALSE)</f>
        <v>16.5</v>
      </c>
      <c r="P379">
        <f>VLOOKUP($B379,label_rawdata!$A$1:$O$653,15,FALSE)</f>
        <v>11</v>
      </c>
    </row>
    <row r="380" spans="1:16" x14ac:dyDescent="0.3">
      <c r="A380" t="s">
        <v>751</v>
      </c>
      <c r="B380" t="s">
        <v>1780</v>
      </c>
      <c r="C380">
        <f>VLOOKUP($B380,label_rawdata!$A$1:$O$653,2,FALSE)</f>
        <v>2477</v>
      </c>
      <c r="D380">
        <f>VLOOKUP($B380,label_rawdata!$A$1:$O$653,3,FALSE)</f>
        <v>500</v>
      </c>
      <c r="E380">
        <f>VLOOKUP($B380,label_rawdata!$A$1:$O$653,4,FALSE)</f>
        <v>2490</v>
      </c>
      <c r="F380">
        <f>VLOOKUP($B380,label_rawdata!$A$1:$O$653,5,FALSE)</f>
        <v>500</v>
      </c>
      <c r="G380">
        <f>VLOOKUP($B380,label_rawdata!$A$1:$O$653,6,FALSE)</f>
        <v>0</v>
      </c>
      <c r="H380">
        <f>VLOOKUP($B380,label_rawdata!$A$1:$O$653,7,FALSE)</f>
        <v>0</v>
      </c>
      <c r="I380">
        <f>VLOOKUP($B380,label_rawdata!$A$1:$O$653,8,FALSE)</f>
        <v>0</v>
      </c>
      <c r="J380">
        <f>VLOOKUP($B380,label_rawdata!$A$1:$O$653,9,FALSE)</f>
        <v>0</v>
      </c>
      <c r="K380">
        <f>VLOOKUP($B380,label_rawdata!$A$1:$O$653,10,FALSE)</f>
        <v>0</v>
      </c>
      <c r="L380">
        <f>VLOOKUP($B380,label_rawdata!$A$1:$O$653,11,FALSE)</f>
        <v>0</v>
      </c>
      <c r="M380">
        <f>VLOOKUP($B380,label_rawdata!$A$1:$O$653,12,FALSE)</f>
        <v>0</v>
      </c>
      <c r="N380">
        <f>VLOOKUP($B380,label_rawdata!$A$1:$O$653,13,FALSE)</f>
        <v>0</v>
      </c>
      <c r="O380">
        <f>VLOOKUP($B380,label_rawdata!$A$1:$O$653,14,FALSE)</f>
        <v>19.5</v>
      </c>
      <c r="P380">
        <f>VLOOKUP($B380,label_rawdata!$A$1:$O$653,15,FALSE)</f>
        <v>13</v>
      </c>
    </row>
    <row r="381" spans="1:16" x14ac:dyDescent="0.3">
      <c r="A381" t="s">
        <v>753</v>
      </c>
      <c r="B381" t="s">
        <v>1781</v>
      </c>
      <c r="C381">
        <f>VLOOKUP($B381,label_rawdata!$A$1:$O$653,2,FALSE)</f>
        <v>2414</v>
      </c>
      <c r="D381">
        <f>VLOOKUP($B381,label_rawdata!$A$1:$O$653,3,FALSE)</f>
        <v>495</v>
      </c>
      <c r="E381">
        <f>VLOOKUP($B381,label_rawdata!$A$1:$O$653,4,FALSE)</f>
        <v>2425</v>
      </c>
      <c r="F381">
        <f>VLOOKUP($B381,label_rawdata!$A$1:$O$653,5,FALSE)</f>
        <v>495</v>
      </c>
      <c r="G381">
        <f>VLOOKUP($B381,label_rawdata!$A$1:$O$653,6,FALSE)</f>
        <v>0</v>
      </c>
      <c r="H381">
        <f>VLOOKUP($B381,label_rawdata!$A$1:$O$653,7,FALSE)</f>
        <v>0</v>
      </c>
      <c r="I381">
        <f>VLOOKUP($B381,label_rawdata!$A$1:$O$653,8,FALSE)</f>
        <v>0</v>
      </c>
      <c r="J381">
        <f>VLOOKUP($B381,label_rawdata!$A$1:$O$653,9,FALSE)</f>
        <v>0</v>
      </c>
      <c r="K381">
        <f>VLOOKUP($B381,label_rawdata!$A$1:$O$653,10,FALSE)</f>
        <v>0</v>
      </c>
      <c r="L381">
        <f>VLOOKUP($B381,label_rawdata!$A$1:$O$653,11,FALSE)</f>
        <v>0</v>
      </c>
      <c r="M381">
        <f>VLOOKUP($B381,label_rawdata!$A$1:$O$653,12,FALSE)</f>
        <v>0</v>
      </c>
      <c r="N381">
        <f>VLOOKUP($B381,label_rawdata!$A$1:$O$653,13,FALSE)</f>
        <v>0</v>
      </c>
      <c r="O381">
        <f>VLOOKUP($B381,label_rawdata!$A$1:$O$653,14,FALSE)</f>
        <v>16.5</v>
      </c>
      <c r="P381">
        <f>VLOOKUP($B381,label_rawdata!$A$1:$O$653,15,FALSE)</f>
        <v>11</v>
      </c>
    </row>
    <row r="382" spans="1:16" x14ac:dyDescent="0.3">
      <c r="A382" t="s">
        <v>755</v>
      </c>
      <c r="B382" t="s">
        <v>1782</v>
      </c>
      <c r="C382">
        <f>VLOOKUP($B382,label_rawdata!$A$1:$O$653,2,FALSE)</f>
        <v>2568</v>
      </c>
      <c r="D382">
        <f>VLOOKUP($B382,label_rawdata!$A$1:$O$653,3,FALSE)</f>
        <v>481</v>
      </c>
      <c r="E382">
        <f>VLOOKUP($B382,label_rawdata!$A$1:$O$653,4,FALSE)</f>
        <v>2576</v>
      </c>
      <c r="F382">
        <f>VLOOKUP($B382,label_rawdata!$A$1:$O$653,5,FALSE)</f>
        <v>481</v>
      </c>
      <c r="G382">
        <f>VLOOKUP($B382,label_rawdata!$A$1:$O$653,6,FALSE)</f>
        <v>0</v>
      </c>
      <c r="H382">
        <f>VLOOKUP($B382,label_rawdata!$A$1:$O$653,7,FALSE)</f>
        <v>0</v>
      </c>
      <c r="I382">
        <f>VLOOKUP($B382,label_rawdata!$A$1:$O$653,8,FALSE)</f>
        <v>0</v>
      </c>
      <c r="J382">
        <f>VLOOKUP($B382,label_rawdata!$A$1:$O$653,9,FALSE)</f>
        <v>0</v>
      </c>
      <c r="K382">
        <f>VLOOKUP($B382,label_rawdata!$A$1:$O$653,10,FALSE)</f>
        <v>0</v>
      </c>
      <c r="L382">
        <f>VLOOKUP($B382,label_rawdata!$A$1:$O$653,11,FALSE)</f>
        <v>0</v>
      </c>
      <c r="M382">
        <f>VLOOKUP($B382,label_rawdata!$A$1:$O$653,12,FALSE)</f>
        <v>0</v>
      </c>
      <c r="N382">
        <f>VLOOKUP($B382,label_rawdata!$A$1:$O$653,13,FALSE)</f>
        <v>0</v>
      </c>
      <c r="O382">
        <f>VLOOKUP($B382,label_rawdata!$A$1:$O$653,14,FALSE)</f>
        <v>12</v>
      </c>
      <c r="P382">
        <f>VLOOKUP($B382,label_rawdata!$A$1:$O$653,15,FALSE)</f>
        <v>8</v>
      </c>
    </row>
    <row r="383" spans="1:16" x14ac:dyDescent="0.3">
      <c r="A383" t="s">
        <v>757</v>
      </c>
      <c r="B383" t="s">
        <v>1783</v>
      </c>
      <c r="C383">
        <f>VLOOKUP($B383,label_rawdata!$A$1:$O$653,2,FALSE)</f>
        <v>2419</v>
      </c>
      <c r="D383">
        <f>VLOOKUP($B383,label_rawdata!$A$1:$O$653,3,FALSE)</f>
        <v>457</v>
      </c>
      <c r="E383">
        <f>VLOOKUP($B383,label_rawdata!$A$1:$O$653,4,FALSE)</f>
        <v>2430</v>
      </c>
      <c r="F383">
        <f>VLOOKUP($B383,label_rawdata!$A$1:$O$653,5,FALSE)</f>
        <v>457</v>
      </c>
      <c r="G383">
        <f>VLOOKUP($B383,label_rawdata!$A$1:$O$653,6,FALSE)</f>
        <v>0</v>
      </c>
      <c r="H383">
        <f>VLOOKUP($B383,label_rawdata!$A$1:$O$653,7,FALSE)</f>
        <v>0</v>
      </c>
      <c r="I383">
        <f>VLOOKUP($B383,label_rawdata!$A$1:$O$653,8,FALSE)</f>
        <v>0</v>
      </c>
      <c r="J383">
        <f>VLOOKUP($B383,label_rawdata!$A$1:$O$653,9,FALSE)</f>
        <v>0</v>
      </c>
      <c r="K383">
        <f>VLOOKUP($B383,label_rawdata!$A$1:$O$653,10,FALSE)</f>
        <v>0</v>
      </c>
      <c r="L383">
        <f>VLOOKUP($B383,label_rawdata!$A$1:$O$653,11,FALSE)</f>
        <v>0</v>
      </c>
      <c r="M383">
        <f>VLOOKUP($B383,label_rawdata!$A$1:$O$653,12,FALSE)</f>
        <v>0</v>
      </c>
      <c r="N383">
        <f>VLOOKUP($B383,label_rawdata!$A$1:$O$653,13,FALSE)</f>
        <v>0</v>
      </c>
      <c r="O383">
        <f>VLOOKUP($B383,label_rawdata!$A$1:$O$653,14,FALSE)</f>
        <v>16.5</v>
      </c>
      <c r="P383">
        <f>VLOOKUP($B383,label_rawdata!$A$1:$O$653,15,FALSE)</f>
        <v>11</v>
      </c>
    </row>
    <row r="384" spans="1:16" x14ac:dyDescent="0.3">
      <c r="A384" t="s">
        <v>759</v>
      </c>
      <c r="B384" t="s">
        <v>1784</v>
      </c>
      <c r="C384">
        <f>VLOOKUP($B384,label_rawdata!$A$1:$O$653,2,FALSE)</f>
        <v>2614</v>
      </c>
      <c r="D384">
        <f>VLOOKUP($B384,label_rawdata!$A$1:$O$653,3,FALSE)</f>
        <v>432</v>
      </c>
      <c r="E384">
        <f>VLOOKUP($B384,label_rawdata!$A$1:$O$653,4,FALSE)</f>
        <v>2623</v>
      </c>
      <c r="F384">
        <f>VLOOKUP($B384,label_rawdata!$A$1:$O$653,5,FALSE)</f>
        <v>433</v>
      </c>
      <c r="G384">
        <f>VLOOKUP($B384,label_rawdata!$A$1:$O$653,6,FALSE)</f>
        <v>0</v>
      </c>
      <c r="H384">
        <f>VLOOKUP($B384,label_rawdata!$A$1:$O$653,7,FALSE)</f>
        <v>0</v>
      </c>
      <c r="I384">
        <f>VLOOKUP($B384,label_rawdata!$A$1:$O$653,8,FALSE)</f>
        <v>0</v>
      </c>
      <c r="J384">
        <f>VLOOKUP($B384,label_rawdata!$A$1:$O$653,9,FALSE)</f>
        <v>0</v>
      </c>
      <c r="K384">
        <f>VLOOKUP($B384,label_rawdata!$A$1:$O$653,10,FALSE)</f>
        <v>0</v>
      </c>
      <c r="L384">
        <f>VLOOKUP($B384,label_rawdata!$A$1:$O$653,11,FALSE)</f>
        <v>0</v>
      </c>
      <c r="M384">
        <f>VLOOKUP($B384,label_rawdata!$A$1:$O$653,12,FALSE)</f>
        <v>0</v>
      </c>
      <c r="N384">
        <f>VLOOKUP($B384,label_rawdata!$A$1:$O$653,13,FALSE)</f>
        <v>0</v>
      </c>
      <c r="O384">
        <f>VLOOKUP($B384,label_rawdata!$A$1:$O$653,14,FALSE)</f>
        <v>13.583077707206126</v>
      </c>
      <c r="P384">
        <f>VLOOKUP($B384,label_rawdata!$A$1:$O$653,15,FALSE)</f>
        <v>9.0553851381374173</v>
      </c>
    </row>
    <row r="385" spans="1:16" x14ac:dyDescent="0.3">
      <c r="A385" t="s">
        <v>761</v>
      </c>
      <c r="B385" t="s">
        <v>1785</v>
      </c>
      <c r="C385">
        <f>VLOOKUP($B385,label_rawdata!$A$1:$O$653,2,FALSE)</f>
        <v>2454</v>
      </c>
      <c r="D385">
        <f>VLOOKUP($B385,label_rawdata!$A$1:$O$653,3,FALSE)</f>
        <v>438</v>
      </c>
      <c r="E385">
        <f>VLOOKUP($B385,label_rawdata!$A$1:$O$653,4,FALSE)</f>
        <v>2466</v>
      </c>
      <c r="F385">
        <f>VLOOKUP($B385,label_rawdata!$A$1:$O$653,5,FALSE)</f>
        <v>438</v>
      </c>
      <c r="G385">
        <f>VLOOKUP($B385,label_rawdata!$A$1:$O$653,6,FALSE)</f>
        <v>0</v>
      </c>
      <c r="H385">
        <f>VLOOKUP($B385,label_rawdata!$A$1:$O$653,7,FALSE)</f>
        <v>0</v>
      </c>
      <c r="I385">
        <f>VLOOKUP($B385,label_rawdata!$A$1:$O$653,8,FALSE)</f>
        <v>0</v>
      </c>
      <c r="J385">
        <f>VLOOKUP($B385,label_rawdata!$A$1:$O$653,9,FALSE)</f>
        <v>0</v>
      </c>
      <c r="K385">
        <f>VLOOKUP($B385,label_rawdata!$A$1:$O$653,10,FALSE)</f>
        <v>0</v>
      </c>
      <c r="L385">
        <f>VLOOKUP($B385,label_rawdata!$A$1:$O$653,11,FALSE)</f>
        <v>0</v>
      </c>
      <c r="M385">
        <f>VLOOKUP($B385,label_rawdata!$A$1:$O$653,12,FALSE)</f>
        <v>0</v>
      </c>
      <c r="N385">
        <f>VLOOKUP($B385,label_rawdata!$A$1:$O$653,13,FALSE)</f>
        <v>0</v>
      </c>
      <c r="O385">
        <f>VLOOKUP($B385,label_rawdata!$A$1:$O$653,14,FALSE)</f>
        <v>18</v>
      </c>
      <c r="P385">
        <f>VLOOKUP($B385,label_rawdata!$A$1:$O$653,15,FALSE)</f>
        <v>12</v>
      </c>
    </row>
    <row r="386" spans="1:16" x14ac:dyDescent="0.3">
      <c r="A386" t="s">
        <v>763</v>
      </c>
      <c r="B386" t="s">
        <v>1786</v>
      </c>
      <c r="C386">
        <f>VLOOKUP($B386,label_rawdata!$A$1:$O$653,2,FALSE)</f>
        <v>2512</v>
      </c>
      <c r="D386">
        <f>VLOOKUP($B386,label_rawdata!$A$1:$O$653,3,FALSE)</f>
        <v>471</v>
      </c>
      <c r="E386">
        <f>VLOOKUP($B386,label_rawdata!$A$1:$O$653,4,FALSE)</f>
        <v>2522</v>
      </c>
      <c r="F386">
        <f>VLOOKUP($B386,label_rawdata!$A$1:$O$653,5,FALSE)</f>
        <v>471</v>
      </c>
      <c r="G386">
        <f>VLOOKUP($B386,label_rawdata!$A$1:$O$653,6,FALSE)</f>
        <v>0</v>
      </c>
      <c r="H386">
        <f>VLOOKUP($B386,label_rawdata!$A$1:$O$653,7,FALSE)</f>
        <v>0</v>
      </c>
      <c r="I386">
        <f>VLOOKUP($B386,label_rawdata!$A$1:$O$653,8,FALSE)</f>
        <v>0</v>
      </c>
      <c r="J386">
        <f>VLOOKUP($B386,label_rawdata!$A$1:$O$653,9,FALSE)</f>
        <v>0</v>
      </c>
      <c r="K386">
        <f>VLOOKUP($B386,label_rawdata!$A$1:$O$653,10,FALSE)</f>
        <v>0</v>
      </c>
      <c r="L386">
        <f>VLOOKUP($B386,label_rawdata!$A$1:$O$653,11,FALSE)</f>
        <v>0</v>
      </c>
      <c r="M386">
        <f>VLOOKUP($B386,label_rawdata!$A$1:$O$653,12,FALSE)</f>
        <v>0</v>
      </c>
      <c r="N386">
        <f>VLOOKUP($B386,label_rawdata!$A$1:$O$653,13,FALSE)</f>
        <v>0</v>
      </c>
      <c r="O386">
        <f>VLOOKUP($B386,label_rawdata!$A$1:$O$653,14,FALSE)</f>
        <v>15</v>
      </c>
      <c r="P386">
        <f>VLOOKUP($B386,label_rawdata!$A$1:$O$653,15,FALSE)</f>
        <v>10</v>
      </c>
    </row>
    <row r="387" spans="1:16" x14ac:dyDescent="0.3">
      <c r="A387" t="s">
        <v>765</v>
      </c>
      <c r="B387" t="s">
        <v>1787</v>
      </c>
      <c r="C387">
        <f>VLOOKUP($B387,label_rawdata!$A$1:$O$653,2,FALSE)</f>
        <v>2413</v>
      </c>
      <c r="D387">
        <f>VLOOKUP($B387,label_rawdata!$A$1:$O$653,3,FALSE)</f>
        <v>471</v>
      </c>
      <c r="E387">
        <f>VLOOKUP($B387,label_rawdata!$A$1:$O$653,4,FALSE)</f>
        <v>2421</v>
      </c>
      <c r="F387">
        <f>VLOOKUP($B387,label_rawdata!$A$1:$O$653,5,FALSE)</f>
        <v>471</v>
      </c>
      <c r="G387">
        <f>VLOOKUP($B387,label_rawdata!$A$1:$O$653,6,FALSE)</f>
        <v>0</v>
      </c>
      <c r="H387">
        <f>VLOOKUP($B387,label_rawdata!$A$1:$O$653,7,FALSE)</f>
        <v>0</v>
      </c>
      <c r="I387">
        <f>VLOOKUP($B387,label_rawdata!$A$1:$O$653,8,FALSE)</f>
        <v>0</v>
      </c>
      <c r="J387">
        <f>VLOOKUP($B387,label_rawdata!$A$1:$O$653,9,FALSE)</f>
        <v>0</v>
      </c>
      <c r="K387">
        <f>VLOOKUP($B387,label_rawdata!$A$1:$O$653,10,FALSE)</f>
        <v>0</v>
      </c>
      <c r="L387">
        <f>VLOOKUP($B387,label_rawdata!$A$1:$O$653,11,FALSE)</f>
        <v>0</v>
      </c>
      <c r="M387">
        <f>VLOOKUP($B387,label_rawdata!$A$1:$O$653,12,FALSE)</f>
        <v>0</v>
      </c>
      <c r="N387">
        <f>VLOOKUP($B387,label_rawdata!$A$1:$O$653,13,FALSE)</f>
        <v>0</v>
      </c>
      <c r="O387">
        <f>VLOOKUP($B387,label_rawdata!$A$1:$O$653,14,FALSE)</f>
        <v>12</v>
      </c>
      <c r="P387">
        <f>VLOOKUP($B387,label_rawdata!$A$1:$O$653,15,FALSE)</f>
        <v>8</v>
      </c>
    </row>
    <row r="388" spans="1:16" x14ac:dyDescent="0.3">
      <c r="A388" t="s">
        <v>767</v>
      </c>
      <c r="B388" t="s">
        <v>1788</v>
      </c>
      <c r="C388">
        <f>VLOOKUP($B388,label_rawdata!$A$1:$O$653,2,FALSE)</f>
        <v>2535</v>
      </c>
      <c r="D388">
        <f>VLOOKUP($B388,label_rawdata!$A$1:$O$653,3,FALSE)</f>
        <v>497</v>
      </c>
      <c r="E388">
        <f>VLOOKUP($B388,label_rawdata!$A$1:$O$653,4,FALSE)</f>
        <v>2545</v>
      </c>
      <c r="F388">
        <f>VLOOKUP($B388,label_rawdata!$A$1:$O$653,5,FALSE)</f>
        <v>497</v>
      </c>
      <c r="G388">
        <f>VLOOKUP($B388,label_rawdata!$A$1:$O$653,6,FALSE)</f>
        <v>0</v>
      </c>
      <c r="H388">
        <f>VLOOKUP($B388,label_rawdata!$A$1:$O$653,7,FALSE)</f>
        <v>0</v>
      </c>
      <c r="I388">
        <f>VLOOKUP($B388,label_rawdata!$A$1:$O$653,8,FALSE)</f>
        <v>0</v>
      </c>
      <c r="J388">
        <f>VLOOKUP($B388,label_rawdata!$A$1:$O$653,9,FALSE)</f>
        <v>0</v>
      </c>
      <c r="K388">
        <f>VLOOKUP($B388,label_rawdata!$A$1:$O$653,10,FALSE)</f>
        <v>0</v>
      </c>
      <c r="L388">
        <f>VLOOKUP($B388,label_rawdata!$A$1:$O$653,11,FALSE)</f>
        <v>0</v>
      </c>
      <c r="M388">
        <f>VLOOKUP($B388,label_rawdata!$A$1:$O$653,12,FALSE)</f>
        <v>0</v>
      </c>
      <c r="N388">
        <f>VLOOKUP($B388,label_rawdata!$A$1:$O$653,13,FALSE)</f>
        <v>0</v>
      </c>
      <c r="O388">
        <f>VLOOKUP($B388,label_rawdata!$A$1:$O$653,14,FALSE)</f>
        <v>15</v>
      </c>
      <c r="P388">
        <f>VLOOKUP($B388,label_rawdata!$A$1:$O$653,15,FALSE)</f>
        <v>10</v>
      </c>
    </row>
    <row r="389" spans="1:16" x14ac:dyDescent="0.3">
      <c r="A389" t="s">
        <v>769</v>
      </c>
      <c r="B389" t="s">
        <v>1789</v>
      </c>
      <c r="C389">
        <f>VLOOKUP($B389,label_rawdata!$A$1:$O$653,2,FALSE)</f>
        <v>2437</v>
      </c>
      <c r="D389">
        <f>VLOOKUP($B389,label_rawdata!$A$1:$O$653,3,FALSE)</f>
        <v>494</v>
      </c>
      <c r="E389">
        <f>VLOOKUP($B389,label_rawdata!$A$1:$O$653,4,FALSE)</f>
        <v>2447</v>
      </c>
      <c r="F389">
        <f>VLOOKUP($B389,label_rawdata!$A$1:$O$653,5,FALSE)</f>
        <v>494</v>
      </c>
      <c r="G389">
        <f>VLOOKUP($B389,label_rawdata!$A$1:$O$653,6,FALSE)</f>
        <v>0</v>
      </c>
      <c r="H389">
        <f>VLOOKUP($B389,label_rawdata!$A$1:$O$653,7,FALSE)</f>
        <v>0</v>
      </c>
      <c r="I389">
        <f>VLOOKUP($B389,label_rawdata!$A$1:$O$653,8,FALSE)</f>
        <v>0</v>
      </c>
      <c r="J389">
        <f>VLOOKUP($B389,label_rawdata!$A$1:$O$653,9,FALSE)</f>
        <v>0</v>
      </c>
      <c r="K389">
        <f>VLOOKUP($B389,label_rawdata!$A$1:$O$653,10,FALSE)</f>
        <v>0</v>
      </c>
      <c r="L389">
        <f>VLOOKUP($B389,label_rawdata!$A$1:$O$653,11,FALSE)</f>
        <v>0</v>
      </c>
      <c r="M389">
        <f>VLOOKUP($B389,label_rawdata!$A$1:$O$653,12,FALSE)</f>
        <v>0</v>
      </c>
      <c r="N389">
        <f>VLOOKUP($B389,label_rawdata!$A$1:$O$653,13,FALSE)</f>
        <v>0</v>
      </c>
      <c r="O389">
        <f>VLOOKUP($B389,label_rawdata!$A$1:$O$653,14,FALSE)</f>
        <v>15</v>
      </c>
      <c r="P389">
        <f>VLOOKUP($B389,label_rawdata!$A$1:$O$653,15,FALSE)</f>
        <v>10</v>
      </c>
    </row>
    <row r="390" spans="1:16" x14ac:dyDescent="0.3">
      <c r="A390" t="s">
        <v>771</v>
      </c>
      <c r="B390" t="s">
        <v>1790</v>
      </c>
      <c r="C390">
        <f>VLOOKUP($B390,label_rawdata!$A$1:$O$653,2,FALSE)</f>
        <v>2485</v>
      </c>
      <c r="D390">
        <f>VLOOKUP($B390,label_rawdata!$A$1:$O$653,3,FALSE)</f>
        <v>507</v>
      </c>
      <c r="E390">
        <f>VLOOKUP($B390,label_rawdata!$A$1:$O$653,4,FALSE)</f>
        <v>2498</v>
      </c>
      <c r="F390">
        <f>VLOOKUP($B390,label_rawdata!$A$1:$O$653,5,FALSE)</f>
        <v>507</v>
      </c>
      <c r="G390">
        <f>VLOOKUP($B390,label_rawdata!$A$1:$O$653,6,FALSE)</f>
        <v>0</v>
      </c>
      <c r="H390">
        <f>VLOOKUP($B390,label_rawdata!$A$1:$O$653,7,FALSE)</f>
        <v>0</v>
      </c>
      <c r="I390">
        <f>VLOOKUP($B390,label_rawdata!$A$1:$O$653,8,FALSE)</f>
        <v>0</v>
      </c>
      <c r="J390">
        <f>VLOOKUP($B390,label_rawdata!$A$1:$O$653,9,FALSE)</f>
        <v>0</v>
      </c>
      <c r="K390">
        <f>VLOOKUP($B390,label_rawdata!$A$1:$O$653,10,FALSE)</f>
        <v>0</v>
      </c>
      <c r="L390">
        <f>VLOOKUP($B390,label_rawdata!$A$1:$O$653,11,FALSE)</f>
        <v>0</v>
      </c>
      <c r="M390">
        <f>VLOOKUP($B390,label_rawdata!$A$1:$O$653,12,FALSE)</f>
        <v>0</v>
      </c>
      <c r="N390">
        <f>VLOOKUP($B390,label_rawdata!$A$1:$O$653,13,FALSE)</f>
        <v>0</v>
      </c>
      <c r="O390">
        <f>VLOOKUP($B390,label_rawdata!$A$1:$O$653,14,FALSE)</f>
        <v>19.5</v>
      </c>
      <c r="P390">
        <f>VLOOKUP($B390,label_rawdata!$A$1:$O$653,15,FALSE)</f>
        <v>13</v>
      </c>
    </row>
    <row r="391" spans="1:16" x14ac:dyDescent="0.3">
      <c r="A391" t="s">
        <v>773</v>
      </c>
      <c r="B391" t="s">
        <v>1791</v>
      </c>
      <c r="C391">
        <f>VLOOKUP($B391,label_rawdata!$A$1:$O$653,2,FALSE)</f>
        <v>2514</v>
      </c>
      <c r="D391">
        <f>VLOOKUP($B391,label_rawdata!$A$1:$O$653,3,FALSE)</f>
        <v>501</v>
      </c>
      <c r="E391">
        <f>VLOOKUP($B391,label_rawdata!$A$1:$O$653,4,FALSE)</f>
        <v>2526</v>
      </c>
      <c r="F391">
        <f>VLOOKUP($B391,label_rawdata!$A$1:$O$653,5,FALSE)</f>
        <v>501</v>
      </c>
      <c r="G391">
        <f>VLOOKUP($B391,label_rawdata!$A$1:$O$653,6,FALSE)</f>
        <v>0</v>
      </c>
      <c r="H391">
        <f>VLOOKUP($B391,label_rawdata!$A$1:$O$653,7,FALSE)</f>
        <v>0</v>
      </c>
      <c r="I391">
        <f>VLOOKUP($B391,label_rawdata!$A$1:$O$653,8,FALSE)</f>
        <v>0</v>
      </c>
      <c r="J391">
        <f>VLOOKUP($B391,label_rawdata!$A$1:$O$653,9,FALSE)</f>
        <v>0</v>
      </c>
      <c r="K391">
        <f>VLOOKUP($B391,label_rawdata!$A$1:$O$653,10,FALSE)</f>
        <v>0</v>
      </c>
      <c r="L391">
        <f>VLOOKUP($B391,label_rawdata!$A$1:$O$653,11,FALSE)</f>
        <v>0</v>
      </c>
      <c r="M391">
        <f>VLOOKUP($B391,label_rawdata!$A$1:$O$653,12,FALSE)</f>
        <v>0</v>
      </c>
      <c r="N391">
        <f>VLOOKUP($B391,label_rawdata!$A$1:$O$653,13,FALSE)</f>
        <v>0</v>
      </c>
      <c r="O391">
        <f>VLOOKUP($B391,label_rawdata!$A$1:$O$653,14,FALSE)</f>
        <v>18</v>
      </c>
      <c r="P391">
        <f>VLOOKUP($B391,label_rawdata!$A$1:$O$653,15,FALSE)</f>
        <v>12</v>
      </c>
    </row>
    <row r="392" spans="1:16" x14ac:dyDescent="0.3">
      <c r="A392" t="s">
        <v>775</v>
      </c>
      <c r="B392" t="s">
        <v>1792</v>
      </c>
      <c r="C392">
        <f>VLOOKUP($B392,label_rawdata!$A$1:$O$653,2,FALSE)</f>
        <v>2439</v>
      </c>
      <c r="D392">
        <f>VLOOKUP($B392,label_rawdata!$A$1:$O$653,3,FALSE)</f>
        <v>487</v>
      </c>
      <c r="E392">
        <f>VLOOKUP($B392,label_rawdata!$A$1:$O$653,4,FALSE)</f>
        <v>2453</v>
      </c>
      <c r="F392">
        <f>VLOOKUP($B392,label_rawdata!$A$1:$O$653,5,FALSE)</f>
        <v>487</v>
      </c>
      <c r="G392">
        <f>VLOOKUP($B392,label_rawdata!$A$1:$O$653,6,FALSE)</f>
        <v>0</v>
      </c>
      <c r="H392">
        <f>VLOOKUP($B392,label_rawdata!$A$1:$O$653,7,FALSE)</f>
        <v>0</v>
      </c>
      <c r="I392">
        <f>VLOOKUP($B392,label_rawdata!$A$1:$O$653,8,FALSE)</f>
        <v>0</v>
      </c>
      <c r="J392">
        <f>VLOOKUP($B392,label_rawdata!$A$1:$O$653,9,FALSE)</f>
        <v>0</v>
      </c>
      <c r="K392">
        <f>VLOOKUP($B392,label_rawdata!$A$1:$O$653,10,FALSE)</f>
        <v>0</v>
      </c>
      <c r="L392">
        <f>VLOOKUP($B392,label_rawdata!$A$1:$O$653,11,FALSE)</f>
        <v>0</v>
      </c>
      <c r="M392">
        <f>VLOOKUP($B392,label_rawdata!$A$1:$O$653,12,FALSE)</f>
        <v>0</v>
      </c>
      <c r="N392">
        <f>VLOOKUP($B392,label_rawdata!$A$1:$O$653,13,FALSE)</f>
        <v>0</v>
      </c>
      <c r="O392">
        <f>VLOOKUP($B392,label_rawdata!$A$1:$O$653,14,FALSE)</f>
        <v>21</v>
      </c>
      <c r="P392">
        <f>VLOOKUP($B392,label_rawdata!$A$1:$O$653,15,FALSE)</f>
        <v>14</v>
      </c>
    </row>
    <row r="393" spans="1:16" x14ac:dyDescent="0.3">
      <c r="A393" t="s">
        <v>777</v>
      </c>
      <c r="B393" t="s">
        <v>1793</v>
      </c>
      <c r="C393">
        <f>VLOOKUP($B393,label_rawdata!$A$1:$O$653,2,FALSE)</f>
        <v>2504</v>
      </c>
      <c r="D393">
        <f>VLOOKUP($B393,label_rawdata!$A$1:$O$653,3,FALSE)</f>
        <v>480</v>
      </c>
      <c r="E393">
        <f>VLOOKUP($B393,label_rawdata!$A$1:$O$653,4,FALSE)</f>
        <v>2517</v>
      </c>
      <c r="F393">
        <f>VLOOKUP($B393,label_rawdata!$A$1:$O$653,5,FALSE)</f>
        <v>480</v>
      </c>
      <c r="G393">
        <f>VLOOKUP($B393,label_rawdata!$A$1:$O$653,6,FALSE)</f>
        <v>0</v>
      </c>
      <c r="H393">
        <f>VLOOKUP($B393,label_rawdata!$A$1:$O$653,7,FALSE)</f>
        <v>0</v>
      </c>
      <c r="I393">
        <f>VLOOKUP($B393,label_rawdata!$A$1:$O$653,8,FALSE)</f>
        <v>0</v>
      </c>
      <c r="J393">
        <f>VLOOKUP($B393,label_rawdata!$A$1:$O$653,9,FALSE)</f>
        <v>0</v>
      </c>
      <c r="K393">
        <f>VLOOKUP($B393,label_rawdata!$A$1:$O$653,10,FALSE)</f>
        <v>0</v>
      </c>
      <c r="L393">
        <f>VLOOKUP($B393,label_rawdata!$A$1:$O$653,11,FALSE)</f>
        <v>0</v>
      </c>
      <c r="M393">
        <f>VLOOKUP($B393,label_rawdata!$A$1:$O$653,12,FALSE)</f>
        <v>0</v>
      </c>
      <c r="N393">
        <f>VLOOKUP($B393,label_rawdata!$A$1:$O$653,13,FALSE)</f>
        <v>0</v>
      </c>
      <c r="O393">
        <f>VLOOKUP($B393,label_rawdata!$A$1:$O$653,14,FALSE)</f>
        <v>19.5</v>
      </c>
      <c r="P393">
        <f>VLOOKUP($B393,label_rawdata!$A$1:$O$653,15,FALSE)</f>
        <v>13</v>
      </c>
    </row>
    <row r="394" spans="1:16" x14ac:dyDescent="0.3">
      <c r="A394" t="s">
        <v>779</v>
      </c>
      <c r="B394" t="s">
        <v>1794</v>
      </c>
      <c r="C394">
        <f>VLOOKUP($B394,label_rawdata!$A$1:$O$653,2,FALSE)</f>
        <v>2421</v>
      </c>
      <c r="D394">
        <f>VLOOKUP($B394,label_rawdata!$A$1:$O$653,3,FALSE)</f>
        <v>484</v>
      </c>
      <c r="E394">
        <f>VLOOKUP($B394,label_rawdata!$A$1:$O$653,4,FALSE)</f>
        <v>2433</v>
      </c>
      <c r="F394">
        <f>VLOOKUP($B394,label_rawdata!$A$1:$O$653,5,FALSE)</f>
        <v>484</v>
      </c>
      <c r="G394">
        <f>VLOOKUP($B394,label_rawdata!$A$1:$O$653,6,FALSE)</f>
        <v>0</v>
      </c>
      <c r="H394">
        <f>VLOOKUP($B394,label_rawdata!$A$1:$O$653,7,FALSE)</f>
        <v>0</v>
      </c>
      <c r="I394">
        <f>VLOOKUP($B394,label_rawdata!$A$1:$O$653,8,FALSE)</f>
        <v>0</v>
      </c>
      <c r="J394">
        <f>VLOOKUP($B394,label_rawdata!$A$1:$O$653,9,FALSE)</f>
        <v>0</v>
      </c>
      <c r="K394">
        <f>VLOOKUP($B394,label_rawdata!$A$1:$O$653,10,FALSE)</f>
        <v>0</v>
      </c>
      <c r="L394">
        <f>VLOOKUP($B394,label_rawdata!$A$1:$O$653,11,FALSE)</f>
        <v>0</v>
      </c>
      <c r="M394">
        <f>VLOOKUP($B394,label_rawdata!$A$1:$O$653,12,FALSE)</f>
        <v>0</v>
      </c>
      <c r="N394">
        <f>VLOOKUP($B394,label_rawdata!$A$1:$O$653,13,FALSE)</f>
        <v>0</v>
      </c>
      <c r="O394">
        <f>VLOOKUP($B394,label_rawdata!$A$1:$O$653,14,FALSE)</f>
        <v>18</v>
      </c>
      <c r="P394">
        <f>VLOOKUP($B394,label_rawdata!$A$1:$O$653,15,FALSE)</f>
        <v>12</v>
      </c>
    </row>
    <row r="395" spans="1:16" x14ac:dyDescent="0.3">
      <c r="A395" t="s">
        <v>781</v>
      </c>
      <c r="B395" t="s">
        <v>1795</v>
      </c>
      <c r="C395">
        <f>VLOOKUP($B395,label_rawdata!$A$1:$O$653,2,FALSE)</f>
        <v>2491</v>
      </c>
      <c r="D395">
        <f>VLOOKUP($B395,label_rawdata!$A$1:$O$653,3,FALSE)</f>
        <v>483</v>
      </c>
      <c r="E395">
        <f>VLOOKUP($B395,label_rawdata!$A$1:$O$653,4,FALSE)</f>
        <v>2501</v>
      </c>
      <c r="F395">
        <f>VLOOKUP($B395,label_rawdata!$A$1:$O$653,5,FALSE)</f>
        <v>483</v>
      </c>
      <c r="G395">
        <f>VLOOKUP($B395,label_rawdata!$A$1:$O$653,6,FALSE)</f>
        <v>0</v>
      </c>
      <c r="H395">
        <f>VLOOKUP($B395,label_rawdata!$A$1:$O$653,7,FALSE)</f>
        <v>0</v>
      </c>
      <c r="I395">
        <f>VLOOKUP($B395,label_rawdata!$A$1:$O$653,8,FALSE)</f>
        <v>0</v>
      </c>
      <c r="J395">
        <f>VLOOKUP($B395,label_rawdata!$A$1:$O$653,9,FALSE)</f>
        <v>0</v>
      </c>
      <c r="K395">
        <f>VLOOKUP($B395,label_rawdata!$A$1:$O$653,10,FALSE)</f>
        <v>0</v>
      </c>
      <c r="L395">
        <f>VLOOKUP($B395,label_rawdata!$A$1:$O$653,11,FALSE)</f>
        <v>0</v>
      </c>
      <c r="M395">
        <f>VLOOKUP($B395,label_rawdata!$A$1:$O$653,12,FALSE)</f>
        <v>0</v>
      </c>
      <c r="N395">
        <f>VLOOKUP($B395,label_rawdata!$A$1:$O$653,13,FALSE)</f>
        <v>0</v>
      </c>
      <c r="O395">
        <f>VLOOKUP($B395,label_rawdata!$A$1:$O$653,14,FALSE)</f>
        <v>15</v>
      </c>
      <c r="P395">
        <f>VLOOKUP($B395,label_rawdata!$A$1:$O$653,15,FALSE)</f>
        <v>10</v>
      </c>
    </row>
    <row r="396" spans="1:16" x14ac:dyDescent="0.3">
      <c r="A396" t="s">
        <v>783</v>
      </c>
      <c r="B396" t="s">
        <v>1796</v>
      </c>
      <c r="C396">
        <f>VLOOKUP($B396,label_rawdata!$A$1:$O$653,2,FALSE)</f>
        <v>2428</v>
      </c>
      <c r="D396">
        <f>VLOOKUP($B396,label_rawdata!$A$1:$O$653,3,FALSE)</f>
        <v>477</v>
      </c>
      <c r="E396">
        <f>VLOOKUP($B396,label_rawdata!$A$1:$O$653,4,FALSE)</f>
        <v>2442</v>
      </c>
      <c r="F396">
        <f>VLOOKUP($B396,label_rawdata!$A$1:$O$653,5,FALSE)</f>
        <v>477</v>
      </c>
      <c r="G396">
        <f>VLOOKUP($B396,label_rawdata!$A$1:$O$653,6,FALSE)</f>
        <v>0</v>
      </c>
      <c r="H396">
        <f>VLOOKUP($B396,label_rawdata!$A$1:$O$653,7,FALSE)</f>
        <v>0</v>
      </c>
      <c r="I396">
        <f>VLOOKUP($B396,label_rawdata!$A$1:$O$653,8,FALSE)</f>
        <v>0</v>
      </c>
      <c r="J396">
        <f>VLOOKUP($B396,label_rawdata!$A$1:$O$653,9,FALSE)</f>
        <v>0</v>
      </c>
      <c r="K396">
        <f>VLOOKUP($B396,label_rawdata!$A$1:$O$653,10,FALSE)</f>
        <v>0</v>
      </c>
      <c r="L396">
        <f>VLOOKUP($B396,label_rawdata!$A$1:$O$653,11,FALSE)</f>
        <v>0</v>
      </c>
      <c r="M396">
        <f>VLOOKUP($B396,label_rawdata!$A$1:$O$653,12,FALSE)</f>
        <v>0</v>
      </c>
      <c r="N396">
        <f>VLOOKUP($B396,label_rawdata!$A$1:$O$653,13,FALSE)</f>
        <v>0</v>
      </c>
      <c r="O396">
        <f>VLOOKUP($B396,label_rawdata!$A$1:$O$653,14,FALSE)</f>
        <v>21</v>
      </c>
      <c r="P396">
        <f>VLOOKUP($B396,label_rawdata!$A$1:$O$653,15,FALSE)</f>
        <v>14</v>
      </c>
    </row>
    <row r="397" spans="1:16" x14ac:dyDescent="0.3">
      <c r="A397" t="s">
        <v>785</v>
      </c>
      <c r="B397" t="s">
        <v>1797</v>
      </c>
      <c r="C397">
        <f>VLOOKUP($B397,label_rawdata!$A$1:$O$653,2,FALSE)</f>
        <v>2427</v>
      </c>
      <c r="D397">
        <f>VLOOKUP($B397,label_rawdata!$A$1:$O$653,3,FALSE)</f>
        <v>476</v>
      </c>
      <c r="E397">
        <f>VLOOKUP($B397,label_rawdata!$A$1:$O$653,4,FALSE)</f>
        <v>2441</v>
      </c>
      <c r="F397">
        <f>VLOOKUP($B397,label_rawdata!$A$1:$O$653,5,FALSE)</f>
        <v>476</v>
      </c>
      <c r="G397">
        <f>VLOOKUP($B397,label_rawdata!$A$1:$O$653,6,FALSE)</f>
        <v>0</v>
      </c>
      <c r="H397">
        <f>VLOOKUP($B397,label_rawdata!$A$1:$O$653,7,FALSE)</f>
        <v>0</v>
      </c>
      <c r="I397">
        <f>VLOOKUP($B397,label_rawdata!$A$1:$O$653,8,FALSE)</f>
        <v>0</v>
      </c>
      <c r="J397">
        <f>VLOOKUP($B397,label_rawdata!$A$1:$O$653,9,FALSE)</f>
        <v>0</v>
      </c>
      <c r="K397">
        <f>VLOOKUP($B397,label_rawdata!$A$1:$O$653,10,FALSE)</f>
        <v>0</v>
      </c>
      <c r="L397">
        <f>VLOOKUP($B397,label_rawdata!$A$1:$O$653,11,FALSE)</f>
        <v>0</v>
      </c>
      <c r="M397">
        <f>VLOOKUP($B397,label_rawdata!$A$1:$O$653,12,FALSE)</f>
        <v>0</v>
      </c>
      <c r="N397">
        <f>VLOOKUP($B397,label_rawdata!$A$1:$O$653,13,FALSE)</f>
        <v>0</v>
      </c>
      <c r="O397">
        <f>VLOOKUP($B397,label_rawdata!$A$1:$O$653,14,FALSE)</f>
        <v>21</v>
      </c>
      <c r="P397">
        <f>VLOOKUP($B397,label_rawdata!$A$1:$O$653,15,FALSE)</f>
        <v>14</v>
      </c>
    </row>
    <row r="398" spans="1:16" x14ac:dyDescent="0.3">
      <c r="A398" t="s">
        <v>787</v>
      </c>
      <c r="B398" t="s">
        <v>1798</v>
      </c>
      <c r="C398">
        <f>VLOOKUP($B398,label_rawdata!$A$1:$O$653,2,FALSE)</f>
        <v>2576</v>
      </c>
      <c r="D398">
        <f>VLOOKUP($B398,label_rawdata!$A$1:$O$653,3,FALSE)</f>
        <v>465</v>
      </c>
      <c r="E398">
        <f>VLOOKUP($B398,label_rawdata!$A$1:$O$653,4,FALSE)</f>
        <v>2590</v>
      </c>
      <c r="F398">
        <f>VLOOKUP($B398,label_rawdata!$A$1:$O$653,5,FALSE)</f>
        <v>465</v>
      </c>
      <c r="G398">
        <f>VLOOKUP($B398,label_rawdata!$A$1:$O$653,6,FALSE)</f>
        <v>0</v>
      </c>
      <c r="H398">
        <f>VLOOKUP($B398,label_rawdata!$A$1:$O$653,7,FALSE)</f>
        <v>0</v>
      </c>
      <c r="I398">
        <f>VLOOKUP($B398,label_rawdata!$A$1:$O$653,8,FALSE)</f>
        <v>0</v>
      </c>
      <c r="J398">
        <f>VLOOKUP($B398,label_rawdata!$A$1:$O$653,9,FALSE)</f>
        <v>0</v>
      </c>
      <c r="K398">
        <f>VLOOKUP($B398,label_rawdata!$A$1:$O$653,10,FALSE)</f>
        <v>0</v>
      </c>
      <c r="L398">
        <f>VLOOKUP($B398,label_rawdata!$A$1:$O$653,11,FALSE)</f>
        <v>0</v>
      </c>
      <c r="M398">
        <f>VLOOKUP($B398,label_rawdata!$A$1:$O$653,12,FALSE)</f>
        <v>0</v>
      </c>
      <c r="N398">
        <f>VLOOKUP($B398,label_rawdata!$A$1:$O$653,13,FALSE)</f>
        <v>0</v>
      </c>
      <c r="O398">
        <f>VLOOKUP($B398,label_rawdata!$A$1:$O$653,14,FALSE)</f>
        <v>21</v>
      </c>
      <c r="P398">
        <f>VLOOKUP($B398,label_rawdata!$A$1:$O$653,15,FALSE)</f>
        <v>14</v>
      </c>
    </row>
    <row r="399" spans="1:16" x14ac:dyDescent="0.3">
      <c r="A399" t="s">
        <v>789</v>
      </c>
      <c r="B399" t="s">
        <v>1799</v>
      </c>
      <c r="C399">
        <f>VLOOKUP($B399,label_rawdata!$A$1:$O$653,2,FALSE)</f>
        <v>2459</v>
      </c>
      <c r="D399">
        <f>VLOOKUP($B399,label_rawdata!$A$1:$O$653,3,FALSE)</f>
        <v>433</v>
      </c>
      <c r="E399">
        <f>VLOOKUP($B399,label_rawdata!$A$1:$O$653,4,FALSE)</f>
        <v>2471</v>
      </c>
      <c r="F399">
        <f>VLOOKUP($B399,label_rawdata!$A$1:$O$653,5,FALSE)</f>
        <v>433</v>
      </c>
      <c r="G399">
        <f>VLOOKUP($B399,label_rawdata!$A$1:$O$653,6,FALSE)</f>
        <v>0</v>
      </c>
      <c r="H399">
        <f>VLOOKUP($B399,label_rawdata!$A$1:$O$653,7,FALSE)</f>
        <v>0</v>
      </c>
      <c r="I399">
        <f>VLOOKUP($B399,label_rawdata!$A$1:$O$653,8,FALSE)</f>
        <v>0</v>
      </c>
      <c r="J399">
        <f>VLOOKUP($B399,label_rawdata!$A$1:$O$653,9,FALSE)</f>
        <v>0</v>
      </c>
      <c r="K399">
        <f>VLOOKUP($B399,label_rawdata!$A$1:$O$653,10,FALSE)</f>
        <v>0</v>
      </c>
      <c r="L399">
        <f>VLOOKUP($B399,label_rawdata!$A$1:$O$653,11,FALSE)</f>
        <v>0</v>
      </c>
      <c r="M399">
        <f>VLOOKUP($B399,label_rawdata!$A$1:$O$653,12,FALSE)</f>
        <v>0</v>
      </c>
      <c r="N399">
        <f>VLOOKUP($B399,label_rawdata!$A$1:$O$653,13,FALSE)</f>
        <v>0</v>
      </c>
      <c r="O399">
        <f>VLOOKUP($B399,label_rawdata!$A$1:$O$653,14,FALSE)</f>
        <v>18</v>
      </c>
      <c r="P399">
        <f>VLOOKUP($B399,label_rawdata!$A$1:$O$653,15,FALSE)</f>
        <v>12</v>
      </c>
    </row>
    <row r="400" spans="1:16" x14ac:dyDescent="0.3">
      <c r="A400" t="s">
        <v>791</v>
      </c>
      <c r="B400" t="s">
        <v>1800</v>
      </c>
      <c r="C400">
        <f>VLOOKUP($B400,label_rawdata!$A$1:$O$653,2,FALSE)</f>
        <v>2408</v>
      </c>
      <c r="D400">
        <f>VLOOKUP($B400,label_rawdata!$A$1:$O$653,3,FALSE)</f>
        <v>504</v>
      </c>
      <c r="E400">
        <f>VLOOKUP($B400,label_rawdata!$A$1:$O$653,4,FALSE)</f>
        <v>2423</v>
      </c>
      <c r="F400">
        <f>VLOOKUP($B400,label_rawdata!$A$1:$O$653,5,FALSE)</f>
        <v>504</v>
      </c>
      <c r="G400">
        <f>VLOOKUP($B400,label_rawdata!$A$1:$O$653,6,FALSE)</f>
        <v>0</v>
      </c>
      <c r="H400">
        <f>VLOOKUP($B400,label_rawdata!$A$1:$O$653,7,FALSE)</f>
        <v>0</v>
      </c>
      <c r="I400">
        <f>VLOOKUP($B400,label_rawdata!$A$1:$O$653,8,FALSE)</f>
        <v>0</v>
      </c>
      <c r="J400">
        <f>VLOOKUP($B400,label_rawdata!$A$1:$O$653,9,FALSE)</f>
        <v>0</v>
      </c>
      <c r="K400">
        <f>VLOOKUP($B400,label_rawdata!$A$1:$O$653,10,FALSE)</f>
        <v>0</v>
      </c>
      <c r="L400">
        <f>VLOOKUP($B400,label_rawdata!$A$1:$O$653,11,FALSE)</f>
        <v>0</v>
      </c>
      <c r="M400">
        <f>VLOOKUP($B400,label_rawdata!$A$1:$O$653,12,FALSE)</f>
        <v>0</v>
      </c>
      <c r="N400">
        <f>VLOOKUP($B400,label_rawdata!$A$1:$O$653,13,FALSE)</f>
        <v>0</v>
      </c>
      <c r="O400">
        <f>VLOOKUP($B400,label_rawdata!$A$1:$O$653,14,FALSE)</f>
        <v>22.5</v>
      </c>
      <c r="P400">
        <f>VLOOKUP($B400,label_rawdata!$A$1:$O$653,15,FALSE)</f>
        <v>15</v>
      </c>
    </row>
    <row r="401" spans="1:16" x14ac:dyDescent="0.3">
      <c r="A401" t="s">
        <v>793</v>
      </c>
      <c r="B401" t="s">
        <v>1801</v>
      </c>
      <c r="C401">
        <f>VLOOKUP($B401,label_rawdata!$A$1:$O$653,2,FALSE)</f>
        <v>2426</v>
      </c>
      <c r="D401">
        <f>VLOOKUP($B401,label_rawdata!$A$1:$O$653,3,FALSE)</f>
        <v>503</v>
      </c>
      <c r="E401">
        <f>VLOOKUP($B401,label_rawdata!$A$1:$O$653,4,FALSE)</f>
        <v>2439</v>
      </c>
      <c r="F401">
        <f>VLOOKUP($B401,label_rawdata!$A$1:$O$653,5,FALSE)</f>
        <v>503</v>
      </c>
      <c r="G401">
        <f>VLOOKUP($B401,label_rawdata!$A$1:$O$653,6,FALSE)</f>
        <v>0</v>
      </c>
      <c r="H401">
        <f>VLOOKUP($B401,label_rawdata!$A$1:$O$653,7,FALSE)</f>
        <v>0</v>
      </c>
      <c r="I401">
        <f>VLOOKUP($B401,label_rawdata!$A$1:$O$653,8,FALSE)</f>
        <v>0</v>
      </c>
      <c r="J401">
        <f>VLOOKUP($B401,label_rawdata!$A$1:$O$653,9,FALSE)</f>
        <v>0</v>
      </c>
      <c r="K401">
        <f>VLOOKUP($B401,label_rawdata!$A$1:$O$653,10,FALSE)</f>
        <v>0</v>
      </c>
      <c r="L401">
        <f>VLOOKUP($B401,label_rawdata!$A$1:$O$653,11,FALSE)</f>
        <v>0</v>
      </c>
      <c r="M401">
        <f>VLOOKUP($B401,label_rawdata!$A$1:$O$653,12,FALSE)</f>
        <v>0</v>
      </c>
      <c r="N401">
        <f>VLOOKUP($B401,label_rawdata!$A$1:$O$653,13,FALSE)</f>
        <v>0</v>
      </c>
      <c r="O401">
        <f>VLOOKUP($B401,label_rawdata!$A$1:$O$653,14,FALSE)</f>
        <v>19.5</v>
      </c>
      <c r="P401">
        <f>VLOOKUP($B401,label_rawdata!$A$1:$O$653,15,FALSE)</f>
        <v>13</v>
      </c>
    </row>
    <row r="402" spans="1:16" x14ac:dyDescent="0.3">
      <c r="A402" t="s">
        <v>795</v>
      </c>
      <c r="B402" t="s">
        <v>1802</v>
      </c>
      <c r="C402">
        <f>VLOOKUP($B402,label_rawdata!$A$1:$O$653,2,FALSE)</f>
        <v>2464</v>
      </c>
      <c r="D402">
        <f>VLOOKUP($B402,label_rawdata!$A$1:$O$653,3,FALSE)</f>
        <v>495</v>
      </c>
      <c r="E402">
        <f>VLOOKUP($B402,label_rawdata!$A$1:$O$653,4,FALSE)</f>
        <v>2476</v>
      </c>
      <c r="F402">
        <f>VLOOKUP($B402,label_rawdata!$A$1:$O$653,5,FALSE)</f>
        <v>495</v>
      </c>
      <c r="G402">
        <f>VLOOKUP($B402,label_rawdata!$A$1:$O$653,6,FALSE)</f>
        <v>0</v>
      </c>
      <c r="H402">
        <f>VLOOKUP($B402,label_rawdata!$A$1:$O$653,7,FALSE)</f>
        <v>0</v>
      </c>
      <c r="I402">
        <f>VLOOKUP($B402,label_rawdata!$A$1:$O$653,8,FALSE)</f>
        <v>0</v>
      </c>
      <c r="J402">
        <f>VLOOKUP($B402,label_rawdata!$A$1:$O$653,9,FALSE)</f>
        <v>0</v>
      </c>
      <c r="K402">
        <f>VLOOKUP($B402,label_rawdata!$A$1:$O$653,10,FALSE)</f>
        <v>0</v>
      </c>
      <c r="L402">
        <f>VLOOKUP($B402,label_rawdata!$A$1:$O$653,11,FALSE)</f>
        <v>0</v>
      </c>
      <c r="M402">
        <f>VLOOKUP($B402,label_rawdata!$A$1:$O$653,12,FALSE)</f>
        <v>0</v>
      </c>
      <c r="N402">
        <f>VLOOKUP($B402,label_rawdata!$A$1:$O$653,13,FALSE)</f>
        <v>0</v>
      </c>
      <c r="O402">
        <f>VLOOKUP($B402,label_rawdata!$A$1:$O$653,14,FALSE)</f>
        <v>18</v>
      </c>
      <c r="P402">
        <f>VLOOKUP($B402,label_rawdata!$A$1:$O$653,15,FALSE)</f>
        <v>12</v>
      </c>
    </row>
    <row r="403" spans="1:16" x14ac:dyDescent="0.3">
      <c r="A403" t="s">
        <v>797</v>
      </c>
      <c r="B403" t="s">
        <v>1803</v>
      </c>
      <c r="C403">
        <f>VLOOKUP($B403,label_rawdata!$A$1:$O$653,2,FALSE)</f>
        <v>2545</v>
      </c>
      <c r="D403">
        <f>VLOOKUP($B403,label_rawdata!$A$1:$O$653,3,FALSE)</f>
        <v>488</v>
      </c>
      <c r="E403">
        <f>VLOOKUP($B403,label_rawdata!$A$1:$O$653,4,FALSE)</f>
        <v>2557</v>
      </c>
      <c r="F403">
        <f>VLOOKUP($B403,label_rawdata!$A$1:$O$653,5,FALSE)</f>
        <v>489</v>
      </c>
      <c r="G403">
        <f>VLOOKUP($B403,label_rawdata!$A$1:$O$653,6,FALSE)</f>
        <v>0</v>
      </c>
      <c r="H403">
        <f>VLOOKUP($B403,label_rawdata!$A$1:$O$653,7,FALSE)</f>
        <v>0</v>
      </c>
      <c r="I403">
        <f>VLOOKUP($B403,label_rawdata!$A$1:$O$653,8,FALSE)</f>
        <v>0</v>
      </c>
      <c r="J403">
        <f>VLOOKUP($B403,label_rawdata!$A$1:$O$653,9,FALSE)</f>
        <v>0</v>
      </c>
      <c r="K403">
        <f>VLOOKUP($B403,label_rawdata!$A$1:$O$653,10,FALSE)</f>
        <v>0</v>
      </c>
      <c r="L403">
        <f>VLOOKUP($B403,label_rawdata!$A$1:$O$653,11,FALSE)</f>
        <v>0</v>
      </c>
      <c r="M403">
        <f>VLOOKUP($B403,label_rawdata!$A$1:$O$653,12,FALSE)</f>
        <v>0</v>
      </c>
      <c r="N403">
        <f>VLOOKUP($B403,label_rawdata!$A$1:$O$653,13,FALSE)</f>
        <v>0</v>
      </c>
      <c r="O403">
        <f>VLOOKUP($B403,label_rawdata!$A$1:$O$653,14,FALSE)</f>
        <v>18.062391868188442</v>
      </c>
      <c r="P403">
        <f>VLOOKUP($B403,label_rawdata!$A$1:$O$653,15,FALSE)</f>
        <v>12.041594578792294</v>
      </c>
    </row>
    <row r="404" spans="1:16" x14ac:dyDescent="0.3">
      <c r="A404" t="s">
        <v>799</v>
      </c>
      <c r="B404" t="s">
        <v>1804</v>
      </c>
      <c r="C404">
        <f>VLOOKUP($B404,label_rawdata!$A$1:$O$653,2,FALSE)</f>
        <v>2504</v>
      </c>
      <c r="D404">
        <f>VLOOKUP($B404,label_rawdata!$A$1:$O$653,3,FALSE)</f>
        <v>491</v>
      </c>
      <c r="E404">
        <f>VLOOKUP($B404,label_rawdata!$A$1:$O$653,4,FALSE)</f>
        <v>2516</v>
      </c>
      <c r="F404">
        <f>VLOOKUP($B404,label_rawdata!$A$1:$O$653,5,FALSE)</f>
        <v>491</v>
      </c>
      <c r="G404">
        <f>VLOOKUP($B404,label_rawdata!$A$1:$O$653,6,FALSE)</f>
        <v>0</v>
      </c>
      <c r="H404">
        <f>VLOOKUP($B404,label_rawdata!$A$1:$O$653,7,FALSE)</f>
        <v>0</v>
      </c>
      <c r="I404">
        <f>VLOOKUP($B404,label_rawdata!$A$1:$O$653,8,FALSE)</f>
        <v>0</v>
      </c>
      <c r="J404">
        <f>VLOOKUP($B404,label_rawdata!$A$1:$O$653,9,FALSE)</f>
        <v>0</v>
      </c>
      <c r="K404">
        <f>VLOOKUP($B404,label_rawdata!$A$1:$O$653,10,FALSE)</f>
        <v>0</v>
      </c>
      <c r="L404">
        <f>VLOOKUP($B404,label_rawdata!$A$1:$O$653,11,FALSE)</f>
        <v>0</v>
      </c>
      <c r="M404">
        <f>VLOOKUP($B404,label_rawdata!$A$1:$O$653,12,FALSE)</f>
        <v>0</v>
      </c>
      <c r="N404">
        <f>VLOOKUP($B404,label_rawdata!$A$1:$O$653,13,FALSE)</f>
        <v>0</v>
      </c>
      <c r="O404">
        <f>VLOOKUP($B404,label_rawdata!$A$1:$O$653,14,FALSE)</f>
        <v>18</v>
      </c>
      <c r="P404">
        <f>VLOOKUP($B404,label_rawdata!$A$1:$O$653,15,FALSE)</f>
        <v>12</v>
      </c>
    </row>
    <row r="405" spans="1:16" x14ac:dyDescent="0.3">
      <c r="A405" t="s">
        <v>801</v>
      </c>
      <c r="B405" t="s">
        <v>1805</v>
      </c>
      <c r="C405">
        <f>VLOOKUP($B405,label_rawdata!$A$1:$O$653,2,FALSE)</f>
        <v>2406</v>
      </c>
      <c r="D405">
        <f>VLOOKUP($B405,label_rawdata!$A$1:$O$653,3,FALSE)</f>
        <v>482</v>
      </c>
      <c r="E405">
        <f>VLOOKUP($B405,label_rawdata!$A$1:$O$653,4,FALSE)</f>
        <v>2418</v>
      </c>
      <c r="F405">
        <f>VLOOKUP($B405,label_rawdata!$A$1:$O$653,5,FALSE)</f>
        <v>482</v>
      </c>
      <c r="G405">
        <f>VLOOKUP($B405,label_rawdata!$A$1:$O$653,6,FALSE)</f>
        <v>0</v>
      </c>
      <c r="H405">
        <f>VLOOKUP($B405,label_rawdata!$A$1:$O$653,7,FALSE)</f>
        <v>0</v>
      </c>
      <c r="I405">
        <f>VLOOKUP($B405,label_rawdata!$A$1:$O$653,8,FALSE)</f>
        <v>0</v>
      </c>
      <c r="J405">
        <f>VLOOKUP($B405,label_rawdata!$A$1:$O$653,9,FALSE)</f>
        <v>0</v>
      </c>
      <c r="K405">
        <f>VLOOKUP($B405,label_rawdata!$A$1:$O$653,10,FALSE)</f>
        <v>0</v>
      </c>
      <c r="L405">
        <f>VLOOKUP($B405,label_rawdata!$A$1:$O$653,11,FALSE)</f>
        <v>0</v>
      </c>
      <c r="M405">
        <f>VLOOKUP($B405,label_rawdata!$A$1:$O$653,12,FALSE)</f>
        <v>0</v>
      </c>
      <c r="N405">
        <f>VLOOKUP($B405,label_rawdata!$A$1:$O$653,13,FALSE)</f>
        <v>0</v>
      </c>
      <c r="O405">
        <f>VLOOKUP($B405,label_rawdata!$A$1:$O$653,14,FALSE)</f>
        <v>18</v>
      </c>
      <c r="P405">
        <f>VLOOKUP($B405,label_rawdata!$A$1:$O$653,15,FALSE)</f>
        <v>12</v>
      </c>
    </row>
    <row r="406" spans="1:16" x14ac:dyDescent="0.3">
      <c r="A406" t="s">
        <v>803</v>
      </c>
      <c r="B406" t="s">
        <v>1806</v>
      </c>
      <c r="C406">
        <f>VLOOKUP($B406,label_rawdata!$A$1:$O$653,2,FALSE)</f>
        <v>2469</v>
      </c>
      <c r="D406">
        <f>VLOOKUP($B406,label_rawdata!$A$1:$O$653,3,FALSE)</f>
        <v>475</v>
      </c>
      <c r="E406">
        <f>VLOOKUP($B406,label_rawdata!$A$1:$O$653,4,FALSE)</f>
        <v>2481</v>
      </c>
      <c r="F406">
        <f>VLOOKUP($B406,label_rawdata!$A$1:$O$653,5,FALSE)</f>
        <v>475</v>
      </c>
      <c r="G406">
        <f>VLOOKUP($B406,label_rawdata!$A$1:$O$653,6,FALSE)</f>
        <v>0</v>
      </c>
      <c r="H406">
        <f>VLOOKUP($B406,label_rawdata!$A$1:$O$653,7,FALSE)</f>
        <v>0</v>
      </c>
      <c r="I406">
        <f>VLOOKUP($B406,label_rawdata!$A$1:$O$653,8,FALSE)</f>
        <v>0</v>
      </c>
      <c r="J406">
        <f>VLOOKUP($B406,label_rawdata!$A$1:$O$653,9,FALSE)</f>
        <v>0</v>
      </c>
      <c r="K406">
        <f>VLOOKUP($B406,label_rawdata!$A$1:$O$653,10,FALSE)</f>
        <v>0</v>
      </c>
      <c r="L406">
        <f>VLOOKUP($B406,label_rawdata!$A$1:$O$653,11,FALSE)</f>
        <v>0</v>
      </c>
      <c r="M406">
        <f>VLOOKUP($B406,label_rawdata!$A$1:$O$653,12,FALSE)</f>
        <v>0</v>
      </c>
      <c r="N406">
        <f>VLOOKUP($B406,label_rawdata!$A$1:$O$653,13,FALSE)</f>
        <v>0</v>
      </c>
      <c r="O406">
        <f>VLOOKUP($B406,label_rawdata!$A$1:$O$653,14,FALSE)</f>
        <v>18</v>
      </c>
      <c r="P406">
        <f>VLOOKUP($B406,label_rawdata!$A$1:$O$653,15,FALSE)</f>
        <v>12</v>
      </c>
    </row>
    <row r="407" spans="1:16" x14ac:dyDescent="0.3">
      <c r="A407" t="s">
        <v>805</v>
      </c>
      <c r="B407" t="s">
        <v>1807</v>
      </c>
      <c r="C407">
        <f>VLOOKUP($B407,label_rawdata!$A$1:$O$653,2,FALSE)</f>
        <v>2523</v>
      </c>
      <c r="D407">
        <f>VLOOKUP($B407,label_rawdata!$A$1:$O$653,3,FALSE)</f>
        <v>472</v>
      </c>
      <c r="E407">
        <f>VLOOKUP($B407,label_rawdata!$A$1:$O$653,4,FALSE)</f>
        <v>2534</v>
      </c>
      <c r="F407">
        <f>VLOOKUP($B407,label_rawdata!$A$1:$O$653,5,FALSE)</f>
        <v>472</v>
      </c>
      <c r="G407">
        <f>VLOOKUP($B407,label_rawdata!$A$1:$O$653,6,FALSE)</f>
        <v>0</v>
      </c>
      <c r="H407">
        <f>VLOOKUP($B407,label_rawdata!$A$1:$O$653,7,FALSE)</f>
        <v>0</v>
      </c>
      <c r="I407">
        <f>VLOOKUP($B407,label_rawdata!$A$1:$O$653,8,FALSE)</f>
        <v>0</v>
      </c>
      <c r="J407">
        <f>VLOOKUP($B407,label_rawdata!$A$1:$O$653,9,FALSE)</f>
        <v>0</v>
      </c>
      <c r="K407">
        <f>VLOOKUP($B407,label_rawdata!$A$1:$O$653,10,FALSE)</f>
        <v>0</v>
      </c>
      <c r="L407">
        <f>VLOOKUP($B407,label_rawdata!$A$1:$O$653,11,FALSE)</f>
        <v>0</v>
      </c>
      <c r="M407">
        <f>VLOOKUP($B407,label_rawdata!$A$1:$O$653,12,FALSE)</f>
        <v>0</v>
      </c>
      <c r="N407">
        <f>VLOOKUP($B407,label_rawdata!$A$1:$O$653,13,FALSE)</f>
        <v>0</v>
      </c>
      <c r="O407">
        <f>VLOOKUP($B407,label_rawdata!$A$1:$O$653,14,FALSE)</f>
        <v>16.5</v>
      </c>
      <c r="P407">
        <f>VLOOKUP($B407,label_rawdata!$A$1:$O$653,15,FALSE)</f>
        <v>11</v>
      </c>
    </row>
    <row r="408" spans="1:16" x14ac:dyDescent="0.3">
      <c r="A408" t="s">
        <v>807</v>
      </c>
      <c r="B408" t="s">
        <v>1808</v>
      </c>
      <c r="C408">
        <f>VLOOKUP($B408,label_rawdata!$A$1:$O$653,2,FALSE)</f>
        <v>2512</v>
      </c>
      <c r="D408">
        <f>VLOOKUP($B408,label_rawdata!$A$1:$O$653,3,FALSE)</f>
        <v>474</v>
      </c>
      <c r="E408">
        <f>VLOOKUP($B408,label_rawdata!$A$1:$O$653,4,FALSE)</f>
        <v>2527</v>
      </c>
      <c r="F408">
        <f>VLOOKUP($B408,label_rawdata!$A$1:$O$653,5,FALSE)</f>
        <v>474</v>
      </c>
      <c r="G408">
        <f>VLOOKUP($B408,label_rawdata!$A$1:$O$653,6,FALSE)</f>
        <v>0</v>
      </c>
      <c r="H408">
        <f>VLOOKUP($B408,label_rawdata!$A$1:$O$653,7,FALSE)</f>
        <v>0</v>
      </c>
      <c r="I408">
        <f>VLOOKUP($B408,label_rawdata!$A$1:$O$653,8,FALSE)</f>
        <v>0</v>
      </c>
      <c r="J408">
        <f>VLOOKUP($B408,label_rawdata!$A$1:$O$653,9,FALSE)</f>
        <v>0</v>
      </c>
      <c r="K408">
        <f>VLOOKUP($B408,label_rawdata!$A$1:$O$653,10,FALSE)</f>
        <v>0</v>
      </c>
      <c r="L408">
        <f>VLOOKUP($B408,label_rawdata!$A$1:$O$653,11,FALSE)</f>
        <v>0</v>
      </c>
      <c r="M408">
        <f>VLOOKUP($B408,label_rawdata!$A$1:$O$653,12,FALSE)</f>
        <v>0</v>
      </c>
      <c r="N408">
        <f>VLOOKUP($B408,label_rawdata!$A$1:$O$653,13,FALSE)</f>
        <v>0</v>
      </c>
      <c r="O408">
        <f>VLOOKUP($B408,label_rawdata!$A$1:$O$653,14,FALSE)</f>
        <v>22.5</v>
      </c>
      <c r="P408">
        <f>VLOOKUP($B408,label_rawdata!$A$1:$O$653,15,FALSE)</f>
        <v>15</v>
      </c>
    </row>
    <row r="409" spans="1:16" x14ac:dyDescent="0.3">
      <c r="A409" t="s">
        <v>809</v>
      </c>
      <c r="B409" t="s">
        <v>1809</v>
      </c>
      <c r="C409">
        <f>VLOOKUP($B409,label_rawdata!$A$1:$O$653,2,FALSE)</f>
        <v>2508</v>
      </c>
      <c r="D409">
        <f>VLOOKUP($B409,label_rawdata!$A$1:$O$653,3,FALSE)</f>
        <v>469</v>
      </c>
      <c r="E409">
        <f>VLOOKUP($B409,label_rawdata!$A$1:$O$653,4,FALSE)</f>
        <v>2520</v>
      </c>
      <c r="F409">
        <f>VLOOKUP($B409,label_rawdata!$A$1:$O$653,5,FALSE)</f>
        <v>469</v>
      </c>
      <c r="G409">
        <f>VLOOKUP($B409,label_rawdata!$A$1:$O$653,6,FALSE)</f>
        <v>0</v>
      </c>
      <c r="H409">
        <f>VLOOKUP($B409,label_rawdata!$A$1:$O$653,7,FALSE)</f>
        <v>0</v>
      </c>
      <c r="I409">
        <f>VLOOKUP($B409,label_rawdata!$A$1:$O$653,8,FALSE)</f>
        <v>0</v>
      </c>
      <c r="J409">
        <f>VLOOKUP($B409,label_rawdata!$A$1:$O$653,9,FALSE)</f>
        <v>0</v>
      </c>
      <c r="K409">
        <f>VLOOKUP($B409,label_rawdata!$A$1:$O$653,10,FALSE)</f>
        <v>0</v>
      </c>
      <c r="L409">
        <f>VLOOKUP($B409,label_rawdata!$A$1:$O$653,11,FALSE)</f>
        <v>0</v>
      </c>
      <c r="M409">
        <f>VLOOKUP($B409,label_rawdata!$A$1:$O$653,12,FALSE)</f>
        <v>0</v>
      </c>
      <c r="N409">
        <f>VLOOKUP($B409,label_rawdata!$A$1:$O$653,13,FALSE)</f>
        <v>0</v>
      </c>
      <c r="O409">
        <f>VLOOKUP($B409,label_rawdata!$A$1:$O$653,14,FALSE)</f>
        <v>18</v>
      </c>
      <c r="P409">
        <f>VLOOKUP($B409,label_rawdata!$A$1:$O$653,15,FALSE)</f>
        <v>12</v>
      </c>
    </row>
    <row r="410" spans="1:16" x14ac:dyDescent="0.3">
      <c r="A410" t="s">
        <v>811</v>
      </c>
      <c r="B410" t="s">
        <v>1810</v>
      </c>
      <c r="C410">
        <f>VLOOKUP($B410,label_rawdata!$A$1:$O$653,2,FALSE)</f>
        <v>2439</v>
      </c>
      <c r="D410">
        <f>VLOOKUP($B410,label_rawdata!$A$1:$O$653,3,FALSE)</f>
        <v>430</v>
      </c>
      <c r="E410">
        <f>VLOOKUP($B410,label_rawdata!$A$1:$O$653,4,FALSE)</f>
        <v>2453</v>
      </c>
      <c r="F410">
        <f>VLOOKUP($B410,label_rawdata!$A$1:$O$653,5,FALSE)</f>
        <v>430</v>
      </c>
      <c r="G410">
        <f>VLOOKUP($B410,label_rawdata!$A$1:$O$653,6,FALSE)</f>
        <v>0</v>
      </c>
      <c r="H410">
        <f>VLOOKUP($B410,label_rawdata!$A$1:$O$653,7,FALSE)</f>
        <v>0</v>
      </c>
      <c r="I410">
        <f>VLOOKUP($B410,label_rawdata!$A$1:$O$653,8,FALSE)</f>
        <v>0</v>
      </c>
      <c r="J410">
        <f>VLOOKUP($B410,label_rawdata!$A$1:$O$653,9,FALSE)</f>
        <v>0</v>
      </c>
      <c r="K410">
        <f>VLOOKUP($B410,label_rawdata!$A$1:$O$653,10,FALSE)</f>
        <v>0</v>
      </c>
      <c r="L410">
        <f>VLOOKUP($B410,label_rawdata!$A$1:$O$653,11,FALSE)</f>
        <v>0</v>
      </c>
      <c r="M410">
        <f>VLOOKUP($B410,label_rawdata!$A$1:$O$653,12,FALSE)</f>
        <v>0</v>
      </c>
      <c r="N410">
        <f>VLOOKUP($B410,label_rawdata!$A$1:$O$653,13,FALSE)</f>
        <v>0</v>
      </c>
      <c r="O410">
        <f>VLOOKUP($B410,label_rawdata!$A$1:$O$653,14,FALSE)</f>
        <v>21</v>
      </c>
      <c r="P410">
        <f>VLOOKUP($B410,label_rawdata!$A$1:$O$653,15,FALSE)</f>
        <v>14</v>
      </c>
    </row>
    <row r="411" spans="1:16" x14ac:dyDescent="0.3">
      <c r="A411" t="s">
        <v>813</v>
      </c>
      <c r="B411" t="s">
        <v>1811</v>
      </c>
      <c r="C411">
        <f>VLOOKUP($B411,label_rawdata!$A$1:$O$653,2,FALSE)</f>
        <v>2498</v>
      </c>
      <c r="D411">
        <f>VLOOKUP($B411,label_rawdata!$A$1:$O$653,3,FALSE)</f>
        <v>420</v>
      </c>
      <c r="E411">
        <f>VLOOKUP($B411,label_rawdata!$A$1:$O$653,4,FALSE)</f>
        <v>2513</v>
      </c>
      <c r="F411">
        <f>VLOOKUP($B411,label_rawdata!$A$1:$O$653,5,FALSE)</f>
        <v>420</v>
      </c>
      <c r="G411">
        <f>VLOOKUP($B411,label_rawdata!$A$1:$O$653,6,FALSE)</f>
        <v>0</v>
      </c>
      <c r="H411">
        <f>VLOOKUP($B411,label_rawdata!$A$1:$O$653,7,FALSE)</f>
        <v>0</v>
      </c>
      <c r="I411">
        <f>VLOOKUP($B411,label_rawdata!$A$1:$O$653,8,FALSE)</f>
        <v>0</v>
      </c>
      <c r="J411">
        <f>VLOOKUP($B411,label_rawdata!$A$1:$O$653,9,FALSE)</f>
        <v>0</v>
      </c>
      <c r="K411">
        <f>VLOOKUP($B411,label_rawdata!$A$1:$O$653,10,FALSE)</f>
        <v>0</v>
      </c>
      <c r="L411">
        <f>VLOOKUP($B411,label_rawdata!$A$1:$O$653,11,FALSE)</f>
        <v>0</v>
      </c>
      <c r="M411">
        <f>VLOOKUP($B411,label_rawdata!$A$1:$O$653,12,FALSE)</f>
        <v>0</v>
      </c>
      <c r="N411">
        <f>VLOOKUP($B411,label_rawdata!$A$1:$O$653,13,FALSE)</f>
        <v>0</v>
      </c>
      <c r="O411">
        <f>VLOOKUP($B411,label_rawdata!$A$1:$O$653,14,FALSE)</f>
        <v>22.5</v>
      </c>
      <c r="P411">
        <f>VLOOKUP($B411,label_rawdata!$A$1:$O$653,15,FALSE)</f>
        <v>15</v>
      </c>
    </row>
    <row r="412" spans="1:16" x14ac:dyDescent="0.3">
      <c r="A412" t="s">
        <v>815</v>
      </c>
      <c r="B412" t="s">
        <v>1812</v>
      </c>
      <c r="C412">
        <f>VLOOKUP($B412,label_rawdata!$A$1:$O$653,2,FALSE)</f>
        <v>2573</v>
      </c>
      <c r="D412">
        <f>VLOOKUP($B412,label_rawdata!$A$1:$O$653,3,FALSE)</f>
        <v>406</v>
      </c>
      <c r="E412">
        <f>VLOOKUP($B412,label_rawdata!$A$1:$O$653,4,FALSE)</f>
        <v>2588</v>
      </c>
      <c r="F412">
        <f>VLOOKUP($B412,label_rawdata!$A$1:$O$653,5,FALSE)</f>
        <v>406</v>
      </c>
      <c r="G412">
        <f>VLOOKUP($B412,label_rawdata!$A$1:$O$653,6,FALSE)</f>
        <v>0</v>
      </c>
      <c r="H412">
        <f>VLOOKUP($B412,label_rawdata!$A$1:$O$653,7,FALSE)</f>
        <v>0</v>
      </c>
      <c r="I412">
        <f>VLOOKUP($B412,label_rawdata!$A$1:$O$653,8,FALSE)</f>
        <v>0</v>
      </c>
      <c r="J412">
        <f>VLOOKUP($B412,label_rawdata!$A$1:$O$653,9,FALSE)</f>
        <v>0</v>
      </c>
      <c r="K412">
        <f>VLOOKUP($B412,label_rawdata!$A$1:$O$653,10,FALSE)</f>
        <v>0</v>
      </c>
      <c r="L412">
        <f>VLOOKUP($B412,label_rawdata!$A$1:$O$653,11,FALSE)</f>
        <v>0</v>
      </c>
      <c r="M412">
        <f>VLOOKUP($B412,label_rawdata!$A$1:$O$653,12,FALSE)</f>
        <v>0</v>
      </c>
      <c r="N412">
        <f>VLOOKUP($B412,label_rawdata!$A$1:$O$653,13,FALSE)</f>
        <v>0</v>
      </c>
      <c r="O412">
        <f>VLOOKUP($B412,label_rawdata!$A$1:$O$653,14,FALSE)</f>
        <v>22.5</v>
      </c>
      <c r="P412">
        <f>VLOOKUP($B412,label_rawdata!$A$1:$O$653,15,FALSE)</f>
        <v>15</v>
      </c>
    </row>
    <row r="413" spans="1:16" x14ac:dyDescent="0.3">
      <c r="A413" t="s">
        <v>817</v>
      </c>
      <c r="B413" t="s">
        <v>1813</v>
      </c>
      <c r="C413">
        <f>VLOOKUP($B413,label_rawdata!$A$1:$O$653,2,FALSE)</f>
        <v>2587</v>
      </c>
      <c r="D413">
        <f>VLOOKUP($B413,label_rawdata!$A$1:$O$653,3,FALSE)</f>
        <v>412</v>
      </c>
      <c r="E413">
        <f>VLOOKUP($B413,label_rawdata!$A$1:$O$653,4,FALSE)</f>
        <v>2601</v>
      </c>
      <c r="F413">
        <f>VLOOKUP($B413,label_rawdata!$A$1:$O$653,5,FALSE)</f>
        <v>412</v>
      </c>
      <c r="G413">
        <f>VLOOKUP($B413,label_rawdata!$A$1:$O$653,6,FALSE)</f>
        <v>0</v>
      </c>
      <c r="H413">
        <f>VLOOKUP($B413,label_rawdata!$A$1:$O$653,7,FALSE)</f>
        <v>0</v>
      </c>
      <c r="I413">
        <f>VLOOKUP($B413,label_rawdata!$A$1:$O$653,8,FALSE)</f>
        <v>0</v>
      </c>
      <c r="J413">
        <f>VLOOKUP($B413,label_rawdata!$A$1:$O$653,9,FALSE)</f>
        <v>0</v>
      </c>
      <c r="K413">
        <f>VLOOKUP($B413,label_rawdata!$A$1:$O$653,10,FALSE)</f>
        <v>0</v>
      </c>
      <c r="L413">
        <f>VLOOKUP($B413,label_rawdata!$A$1:$O$653,11,FALSE)</f>
        <v>0</v>
      </c>
      <c r="M413">
        <f>VLOOKUP($B413,label_rawdata!$A$1:$O$653,12,FALSE)</f>
        <v>0</v>
      </c>
      <c r="N413">
        <f>VLOOKUP($B413,label_rawdata!$A$1:$O$653,13,FALSE)</f>
        <v>0</v>
      </c>
      <c r="O413">
        <f>VLOOKUP($B413,label_rawdata!$A$1:$O$653,14,FALSE)</f>
        <v>21</v>
      </c>
      <c r="P413">
        <f>VLOOKUP($B413,label_rawdata!$A$1:$O$653,15,FALSE)</f>
        <v>14</v>
      </c>
    </row>
    <row r="414" spans="1:16" x14ac:dyDescent="0.3">
      <c r="A414" t="s">
        <v>819</v>
      </c>
      <c r="B414" t="s">
        <v>1814</v>
      </c>
      <c r="C414">
        <f>VLOOKUP($B414,label_rawdata!$A$1:$O$653,2,FALSE)</f>
        <v>2438</v>
      </c>
      <c r="D414">
        <f>VLOOKUP($B414,label_rawdata!$A$1:$O$653,3,FALSE)</f>
        <v>481</v>
      </c>
      <c r="E414">
        <f>VLOOKUP($B414,label_rawdata!$A$1:$O$653,4,FALSE)</f>
        <v>2454</v>
      </c>
      <c r="F414">
        <f>VLOOKUP($B414,label_rawdata!$A$1:$O$653,5,FALSE)</f>
        <v>481</v>
      </c>
      <c r="G414">
        <f>VLOOKUP($B414,label_rawdata!$A$1:$O$653,6,FALSE)</f>
        <v>0</v>
      </c>
      <c r="H414">
        <f>VLOOKUP($B414,label_rawdata!$A$1:$O$653,7,FALSE)</f>
        <v>0</v>
      </c>
      <c r="I414">
        <f>VLOOKUP($B414,label_rawdata!$A$1:$O$653,8,FALSE)</f>
        <v>0</v>
      </c>
      <c r="J414">
        <f>VLOOKUP($B414,label_rawdata!$A$1:$O$653,9,FALSE)</f>
        <v>0</v>
      </c>
      <c r="K414">
        <f>VLOOKUP($B414,label_rawdata!$A$1:$O$653,10,FALSE)</f>
        <v>0</v>
      </c>
      <c r="L414">
        <f>VLOOKUP($B414,label_rawdata!$A$1:$O$653,11,FALSE)</f>
        <v>0</v>
      </c>
      <c r="M414">
        <f>VLOOKUP($B414,label_rawdata!$A$1:$O$653,12,FALSE)</f>
        <v>0</v>
      </c>
      <c r="N414">
        <f>VLOOKUP($B414,label_rawdata!$A$1:$O$653,13,FALSE)</f>
        <v>0</v>
      </c>
      <c r="O414">
        <f>VLOOKUP($B414,label_rawdata!$A$1:$O$653,14,FALSE)</f>
        <v>24</v>
      </c>
      <c r="P414">
        <f>VLOOKUP($B414,label_rawdata!$A$1:$O$653,15,FALSE)</f>
        <v>16</v>
      </c>
    </row>
    <row r="415" spans="1:16" x14ac:dyDescent="0.3">
      <c r="A415" t="s">
        <v>821</v>
      </c>
      <c r="B415" t="s">
        <v>1815</v>
      </c>
      <c r="C415">
        <f>VLOOKUP($B415,label_rawdata!$A$1:$O$653,2,FALSE)</f>
        <v>2460</v>
      </c>
      <c r="D415">
        <f>VLOOKUP($B415,label_rawdata!$A$1:$O$653,3,FALSE)</f>
        <v>467</v>
      </c>
      <c r="E415">
        <f>VLOOKUP($B415,label_rawdata!$A$1:$O$653,4,FALSE)</f>
        <v>2474</v>
      </c>
      <c r="F415">
        <f>VLOOKUP($B415,label_rawdata!$A$1:$O$653,5,FALSE)</f>
        <v>467</v>
      </c>
      <c r="G415">
        <f>VLOOKUP($B415,label_rawdata!$A$1:$O$653,6,FALSE)</f>
        <v>0</v>
      </c>
      <c r="H415">
        <f>VLOOKUP($B415,label_rawdata!$A$1:$O$653,7,FALSE)</f>
        <v>0</v>
      </c>
      <c r="I415">
        <f>VLOOKUP($B415,label_rawdata!$A$1:$O$653,8,FALSE)</f>
        <v>0</v>
      </c>
      <c r="J415">
        <f>VLOOKUP($B415,label_rawdata!$A$1:$O$653,9,FALSE)</f>
        <v>0</v>
      </c>
      <c r="K415">
        <f>VLOOKUP($B415,label_rawdata!$A$1:$O$653,10,FALSE)</f>
        <v>0</v>
      </c>
      <c r="L415">
        <f>VLOOKUP($B415,label_rawdata!$A$1:$O$653,11,FALSE)</f>
        <v>0</v>
      </c>
      <c r="M415">
        <f>VLOOKUP($B415,label_rawdata!$A$1:$O$653,12,FALSE)</f>
        <v>0</v>
      </c>
      <c r="N415">
        <f>VLOOKUP($B415,label_rawdata!$A$1:$O$653,13,FALSE)</f>
        <v>0</v>
      </c>
      <c r="O415">
        <f>VLOOKUP($B415,label_rawdata!$A$1:$O$653,14,FALSE)</f>
        <v>21</v>
      </c>
      <c r="P415">
        <f>VLOOKUP($B415,label_rawdata!$A$1:$O$653,15,FALSE)</f>
        <v>14</v>
      </c>
    </row>
    <row r="416" spans="1:16" x14ac:dyDescent="0.3">
      <c r="A416" t="s">
        <v>823</v>
      </c>
      <c r="B416" t="s">
        <v>1816</v>
      </c>
      <c r="C416">
        <f>VLOOKUP($B416,label_rawdata!$A$1:$O$653,2,FALSE)</f>
        <v>2511</v>
      </c>
      <c r="D416">
        <f>VLOOKUP($B416,label_rawdata!$A$1:$O$653,3,FALSE)</f>
        <v>471</v>
      </c>
      <c r="E416">
        <f>VLOOKUP($B416,label_rawdata!$A$1:$O$653,4,FALSE)</f>
        <v>2525</v>
      </c>
      <c r="F416">
        <f>VLOOKUP($B416,label_rawdata!$A$1:$O$653,5,FALSE)</f>
        <v>471</v>
      </c>
      <c r="G416">
        <f>VLOOKUP($B416,label_rawdata!$A$1:$O$653,6,FALSE)</f>
        <v>0</v>
      </c>
      <c r="H416">
        <f>VLOOKUP($B416,label_rawdata!$A$1:$O$653,7,FALSE)</f>
        <v>0</v>
      </c>
      <c r="I416">
        <f>VLOOKUP($B416,label_rawdata!$A$1:$O$653,8,FALSE)</f>
        <v>0</v>
      </c>
      <c r="J416">
        <f>VLOOKUP($B416,label_rawdata!$A$1:$O$653,9,FALSE)</f>
        <v>0</v>
      </c>
      <c r="K416">
        <f>VLOOKUP($B416,label_rawdata!$A$1:$O$653,10,FALSE)</f>
        <v>0</v>
      </c>
      <c r="L416">
        <f>VLOOKUP($B416,label_rawdata!$A$1:$O$653,11,FALSE)</f>
        <v>0</v>
      </c>
      <c r="M416">
        <f>VLOOKUP($B416,label_rawdata!$A$1:$O$653,12,FALSE)</f>
        <v>0</v>
      </c>
      <c r="N416">
        <f>VLOOKUP($B416,label_rawdata!$A$1:$O$653,13,FALSE)</f>
        <v>0</v>
      </c>
      <c r="O416">
        <f>VLOOKUP($B416,label_rawdata!$A$1:$O$653,14,FALSE)</f>
        <v>21</v>
      </c>
      <c r="P416">
        <f>VLOOKUP($B416,label_rawdata!$A$1:$O$653,15,FALSE)</f>
        <v>14</v>
      </c>
    </row>
    <row r="417" spans="1:16" x14ac:dyDescent="0.3">
      <c r="A417" t="s">
        <v>825</v>
      </c>
      <c r="B417" t="s">
        <v>1817</v>
      </c>
      <c r="C417">
        <f>VLOOKUP($B417,label_rawdata!$A$1:$O$653,2,FALSE)</f>
        <v>2426</v>
      </c>
      <c r="D417">
        <f>VLOOKUP($B417,label_rawdata!$A$1:$O$653,3,FALSE)</f>
        <v>467</v>
      </c>
      <c r="E417">
        <f>VLOOKUP($B417,label_rawdata!$A$1:$O$653,4,FALSE)</f>
        <v>2440</v>
      </c>
      <c r="F417">
        <f>VLOOKUP($B417,label_rawdata!$A$1:$O$653,5,FALSE)</f>
        <v>467</v>
      </c>
      <c r="G417">
        <f>VLOOKUP($B417,label_rawdata!$A$1:$O$653,6,FALSE)</f>
        <v>0</v>
      </c>
      <c r="H417">
        <f>VLOOKUP($B417,label_rawdata!$A$1:$O$653,7,FALSE)</f>
        <v>0</v>
      </c>
      <c r="I417">
        <f>VLOOKUP($B417,label_rawdata!$A$1:$O$653,8,FALSE)</f>
        <v>0</v>
      </c>
      <c r="J417">
        <f>VLOOKUP($B417,label_rawdata!$A$1:$O$653,9,FALSE)</f>
        <v>0</v>
      </c>
      <c r="K417">
        <f>VLOOKUP($B417,label_rawdata!$A$1:$O$653,10,FALSE)</f>
        <v>0</v>
      </c>
      <c r="L417">
        <f>VLOOKUP($B417,label_rawdata!$A$1:$O$653,11,FALSE)</f>
        <v>0</v>
      </c>
      <c r="M417">
        <f>VLOOKUP($B417,label_rawdata!$A$1:$O$653,12,FALSE)</f>
        <v>0</v>
      </c>
      <c r="N417">
        <f>VLOOKUP($B417,label_rawdata!$A$1:$O$653,13,FALSE)</f>
        <v>0</v>
      </c>
      <c r="O417">
        <f>VLOOKUP($B417,label_rawdata!$A$1:$O$653,14,FALSE)</f>
        <v>21</v>
      </c>
      <c r="P417">
        <f>VLOOKUP($B417,label_rawdata!$A$1:$O$653,15,FALSE)</f>
        <v>14</v>
      </c>
    </row>
    <row r="418" spans="1:16" x14ac:dyDescent="0.3">
      <c r="A418" t="s">
        <v>827</v>
      </c>
      <c r="B418" t="s">
        <v>1818</v>
      </c>
      <c r="C418">
        <f>VLOOKUP($B418,label_rawdata!$A$1:$O$653,2,FALSE)</f>
        <v>2389</v>
      </c>
      <c r="D418">
        <f>VLOOKUP($B418,label_rawdata!$A$1:$O$653,3,FALSE)</f>
        <v>465</v>
      </c>
      <c r="E418">
        <f>VLOOKUP($B418,label_rawdata!$A$1:$O$653,4,FALSE)</f>
        <v>2403</v>
      </c>
      <c r="F418">
        <f>VLOOKUP($B418,label_rawdata!$A$1:$O$653,5,FALSE)</f>
        <v>465</v>
      </c>
      <c r="G418">
        <f>VLOOKUP($B418,label_rawdata!$A$1:$O$653,6,FALSE)</f>
        <v>0</v>
      </c>
      <c r="H418">
        <f>VLOOKUP($B418,label_rawdata!$A$1:$O$653,7,FALSE)</f>
        <v>0</v>
      </c>
      <c r="I418">
        <f>VLOOKUP($B418,label_rawdata!$A$1:$O$653,8,FALSE)</f>
        <v>0</v>
      </c>
      <c r="J418">
        <f>VLOOKUP($B418,label_rawdata!$A$1:$O$653,9,FALSE)</f>
        <v>0</v>
      </c>
      <c r="K418">
        <f>VLOOKUP($B418,label_rawdata!$A$1:$O$653,10,FALSE)</f>
        <v>0</v>
      </c>
      <c r="L418">
        <f>VLOOKUP($B418,label_rawdata!$A$1:$O$653,11,FALSE)</f>
        <v>0</v>
      </c>
      <c r="M418">
        <f>VLOOKUP($B418,label_rawdata!$A$1:$O$653,12,FALSE)</f>
        <v>0</v>
      </c>
      <c r="N418">
        <f>VLOOKUP($B418,label_rawdata!$A$1:$O$653,13,FALSE)</f>
        <v>0</v>
      </c>
      <c r="O418">
        <f>VLOOKUP($B418,label_rawdata!$A$1:$O$653,14,FALSE)</f>
        <v>21</v>
      </c>
      <c r="P418">
        <f>VLOOKUP($B418,label_rawdata!$A$1:$O$653,15,FALSE)</f>
        <v>14</v>
      </c>
    </row>
    <row r="419" spans="1:16" x14ac:dyDescent="0.3">
      <c r="A419" t="s">
        <v>829</v>
      </c>
      <c r="B419" t="s">
        <v>1819</v>
      </c>
      <c r="C419">
        <f>VLOOKUP($B419,label_rawdata!$A$1:$O$653,2,FALSE)</f>
        <v>2461</v>
      </c>
      <c r="D419">
        <f>VLOOKUP($B419,label_rawdata!$A$1:$O$653,3,FALSE)</f>
        <v>484</v>
      </c>
      <c r="E419">
        <f>VLOOKUP($B419,label_rawdata!$A$1:$O$653,4,FALSE)</f>
        <v>2475</v>
      </c>
      <c r="F419">
        <f>VLOOKUP($B419,label_rawdata!$A$1:$O$653,5,FALSE)</f>
        <v>484</v>
      </c>
      <c r="G419">
        <f>VLOOKUP($B419,label_rawdata!$A$1:$O$653,6,FALSE)</f>
        <v>0</v>
      </c>
      <c r="H419">
        <f>VLOOKUP($B419,label_rawdata!$A$1:$O$653,7,FALSE)</f>
        <v>0</v>
      </c>
      <c r="I419">
        <f>VLOOKUP($B419,label_rawdata!$A$1:$O$653,8,FALSE)</f>
        <v>0</v>
      </c>
      <c r="J419">
        <f>VLOOKUP($B419,label_rawdata!$A$1:$O$653,9,FALSE)</f>
        <v>0</v>
      </c>
      <c r="K419">
        <f>VLOOKUP($B419,label_rawdata!$A$1:$O$653,10,FALSE)</f>
        <v>0</v>
      </c>
      <c r="L419">
        <f>VLOOKUP($B419,label_rawdata!$A$1:$O$653,11,FALSE)</f>
        <v>0</v>
      </c>
      <c r="M419">
        <f>VLOOKUP($B419,label_rawdata!$A$1:$O$653,12,FALSE)</f>
        <v>0</v>
      </c>
      <c r="N419">
        <f>VLOOKUP($B419,label_rawdata!$A$1:$O$653,13,FALSE)</f>
        <v>0</v>
      </c>
      <c r="O419">
        <f>VLOOKUP($B419,label_rawdata!$A$1:$O$653,14,FALSE)</f>
        <v>21</v>
      </c>
      <c r="P419">
        <f>VLOOKUP($B419,label_rawdata!$A$1:$O$653,15,FALSE)</f>
        <v>14</v>
      </c>
    </row>
    <row r="420" spans="1:16" x14ac:dyDescent="0.3">
      <c r="A420" t="s">
        <v>831</v>
      </c>
      <c r="B420" t="s">
        <v>1820</v>
      </c>
      <c r="C420">
        <f>VLOOKUP($B420,label_rawdata!$A$1:$O$653,2,FALSE)</f>
        <v>2253</v>
      </c>
      <c r="D420">
        <f>VLOOKUP($B420,label_rawdata!$A$1:$O$653,3,FALSE)</f>
        <v>478</v>
      </c>
      <c r="E420">
        <f>VLOOKUP($B420,label_rawdata!$A$1:$O$653,4,FALSE)</f>
        <v>2267</v>
      </c>
      <c r="F420">
        <f>VLOOKUP($B420,label_rawdata!$A$1:$O$653,5,FALSE)</f>
        <v>476</v>
      </c>
      <c r="G420">
        <f>VLOOKUP($B420,label_rawdata!$A$1:$O$653,6,FALSE)</f>
        <v>0</v>
      </c>
      <c r="H420">
        <f>VLOOKUP($B420,label_rawdata!$A$1:$O$653,7,FALSE)</f>
        <v>0</v>
      </c>
      <c r="I420">
        <f>VLOOKUP($B420,label_rawdata!$A$1:$O$653,8,FALSE)</f>
        <v>0</v>
      </c>
      <c r="J420">
        <f>VLOOKUP($B420,label_rawdata!$A$1:$O$653,9,FALSE)</f>
        <v>0</v>
      </c>
      <c r="K420">
        <f>VLOOKUP($B420,label_rawdata!$A$1:$O$653,10,FALSE)</f>
        <v>0</v>
      </c>
      <c r="L420">
        <f>VLOOKUP($B420,label_rawdata!$A$1:$O$653,11,FALSE)</f>
        <v>0</v>
      </c>
      <c r="M420">
        <f>VLOOKUP($B420,label_rawdata!$A$1:$O$653,12,FALSE)</f>
        <v>0</v>
      </c>
      <c r="N420">
        <f>VLOOKUP($B420,label_rawdata!$A$1:$O$653,13,FALSE)</f>
        <v>0</v>
      </c>
      <c r="O420">
        <f>VLOOKUP($B420,label_rawdata!$A$1:$O$653,14,FALSE)</f>
        <v>21.213203435596427</v>
      </c>
      <c r="P420">
        <f>VLOOKUP($B420,label_rawdata!$A$1:$O$653,15,FALSE)</f>
        <v>14.142135623730951</v>
      </c>
    </row>
    <row r="421" spans="1:16" x14ac:dyDescent="0.3">
      <c r="A421" t="s">
        <v>833</v>
      </c>
      <c r="B421" t="s">
        <v>1821</v>
      </c>
      <c r="C421">
        <f>VLOOKUP($B421,label_rawdata!$A$1:$O$653,2,FALSE)</f>
        <v>2493</v>
      </c>
      <c r="D421">
        <f>VLOOKUP($B421,label_rawdata!$A$1:$O$653,3,FALSE)</f>
        <v>508</v>
      </c>
      <c r="E421">
        <f>VLOOKUP($B421,label_rawdata!$A$1:$O$653,4,FALSE)</f>
        <v>2507</v>
      </c>
      <c r="F421">
        <f>VLOOKUP($B421,label_rawdata!$A$1:$O$653,5,FALSE)</f>
        <v>508</v>
      </c>
      <c r="G421">
        <f>VLOOKUP($B421,label_rawdata!$A$1:$O$653,6,FALSE)</f>
        <v>0</v>
      </c>
      <c r="H421">
        <f>VLOOKUP($B421,label_rawdata!$A$1:$O$653,7,FALSE)</f>
        <v>0</v>
      </c>
      <c r="I421">
        <f>VLOOKUP($B421,label_rawdata!$A$1:$O$653,8,FALSE)</f>
        <v>0</v>
      </c>
      <c r="J421">
        <f>VLOOKUP($B421,label_rawdata!$A$1:$O$653,9,FALSE)</f>
        <v>0</v>
      </c>
      <c r="K421">
        <f>VLOOKUP($B421,label_rawdata!$A$1:$O$653,10,FALSE)</f>
        <v>0</v>
      </c>
      <c r="L421">
        <f>VLOOKUP($B421,label_rawdata!$A$1:$O$653,11,FALSE)</f>
        <v>0</v>
      </c>
      <c r="M421">
        <f>VLOOKUP($B421,label_rawdata!$A$1:$O$653,12,FALSE)</f>
        <v>0</v>
      </c>
      <c r="N421">
        <f>VLOOKUP($B421,label_rawdata!$A$1:$O$653,13,FALSE)</f>
        <v>0</v>
      </c>
      <c r="O421">
        <f>VLOOKUP($B421,label_rawdata!$A$1:$O$653,14,FALSE)</f>
        <v>21</v>
      </c>
      <c r="P421">
        <f>VLOOKUP($B421,label_rawdata!$A$1:$O$653,15,FALSE)</f>
        <v>14</v>
      </c>
    </row>
    <row r="422" spans="1:16" x14ac:dyDescent="0.3">
      <c r="A422" t="s">
        <v>835</v>
      </c>
      <c r="B422" t="s">
        <v>1822</v>
      </c>
      <c r="C422">
        <f>VLOOKUP($B422,label_rawdata!$A$1:$O$653,2,FALSE)</f>
        <v>2438</v>
      </c>
      <c r="D422">
        <f>VLOOKUP($B422,label_rawdata!$A$1:$O$653,3,FALSE)</f>
        <v>535</v>
      </c>
      <c r="E422">
        <f>VLOOKUP($B422,label_rawdata!$A$1:$O$653,4,FALSE)</f>
        <v>2453</v>
      </c>
      <c r="F422">
        <f>VLOOKUP($B422,label_rawdata!$A$1:$O$653,5,FALSE)</f>
        <v>535</v>
      </c>
      <c r="G422">
        <f>VLOOKUP($B422,label_rawdata!$A$1:$O$653,6,FALSE)</f>
        <v>0</v>
      </c>
      <c r="H422">
        <f>VLOOKUP($B422,label_rawdata!$A$1:$O$653,7,FALSE)</f>
        <v>0</v>
      </c>
      <c r="I422">
        <f>VLOOKUP($B422,label_rawdata!$A$1:$O$653,8,FALSE)</f>
        <v>0</v>
      </c>
      <c r="J422">
        <f>VLOOKUP($B422,label_rawdata!$A$1:$O$653,9,FALSE)</f>
        <v>0</v>
      </c>
      <c r="K422">
        <f>VLOOKUP($B422,label_rawdata!$A$1:$O$653,10,FALSE)</f>
        <v>0</v>
      </c>
      <c r="L422">
        <f>VLOOKUP($B422,label_rawdata!$A$1:$O$653,11,FALSE)</f>
        <v>0</v>
      </c>
      <c r="M422">
        <f>VLOOKUP($B422,label_rawdata!$A$1:$O$653,12,FALSE)</f>
        <v>0</v>
      </c>
      <c r="N422">
        <f>VLOOKUP($B422,label_rawdata!$A$1:$O$653,13,FALSE)</f>
        <v>0</v>
      </c>
      <c r="O422">
        <f>VLOOKUP($B422,label_rawdata!$A$1:$O$653,14,FALSE)</f>
        <v>22.5</v>
      </c>
      <c r="P422">
        <f>VLOOKUP($B422,label_rawdata!$A$1:$O$653,15,FALSE)</f>
        <v>15</v>
      </c>
    </row>
    <row r="423" spans="1:16" x14ac:dyDescent="0.3">
      <c r="A423" t="s">
        <v>837</v>
      </c>
      <c r="B423" t="s">
        <v>1823</v>
      </c>
      <c r="C423">
        <f>VLOOKUP($B423,label_rawdata!$A$1:$O$653,2,FALSE)</f>
        <v>2429</v>
      </c>
      <c r="D423">
        <f>VLOOKUP($B423,label_rawdata!$A$1:$O$653,3,FALSE)</f>
        <v>523</v>
      </c>
      <c r="E423">
        <f>VLOOKUP($B423,label_rawdata!$A$1:$O$653,4,FALSE)</f>
        <v>2444</v>
      </c>
      <c r="F423">
        <f>VLOOKUP($B423,label_rawdata!$A$1:$O$653,5,FALSE)</f>
        <v>523</v>
      </c>
      <c r="G423">
        <f>VLOOKUP($B423,label_rawdata!$A$1:$O$653,6,FALSE)</f>
        <v>0</v>
      </c>
      <c r="H423">
        <f>VLOOKUP($B423,label_rawdata!$A$1:$O$653,7,FALSE)</f>
        <v>0</v>
      </c>
      <c r="I423">
        <f>VLOOKUP($B423,label_rawdata!$A$1:$O$653,8,FALSE)</f>
        <v>0</v>
      </c>
      <c r="J423">
        <f>VLOOKUP($B423,label_rawdata!$A$1:$O$653,9,FALSE)</f>
        <v>0</v>
      </c>
      <c r="K423">
        <f>VLOOKUP($B423,label_rawdata!$A$1:$O$653,10,FALSE)</f>
        <v>0</v>
      </c>
      <c r="L423">
        <f>VLOOKUP($B423,label_rawdata!$A$1:$O$653,11,FALSE)</f>
        <v>0</v>
      </c>
      <c r="M423">
        <f>VLOOKUP($B423,label_rawdata!$A$1:$O$653,12,FALSE)</f>
        <v>0</v>
      </c>
      <c r="N423">
        <f>VLOOKUP($B423,label_rawdata!$A$1:$O$653,13,FALSE)</f>
        <v>0</v>
      </c>
      <c r="O423">
        <f>VLOOKUP($B423,label_rawdata!$A$1:$O$653,14,FALSE)</f>
        <v>22.5</v>
      </c>
      <c r="P423">
        <f>VLOOKUP($B423,label_rawdata!$A$1:$O$653,15,FALSE)</f>
        <v>15</v>
      </c>
    </row>
    <row r="424" spans="1:16" x14ac:dyDescent="0.3">
      <c r="A424" t="s">
        <v>839</v>
      </c>
      <c r="B424" t="s">
        <v>1824</v>
      </c>
      <c r="C424">
        <f>VLOOKUP($B424,label_rawdata!$A$1:$O$653,2,FALSE)</f>
        <v>2400</v>
      </c>
      <c r="D424">
        <f>VLOOKUP($B424,label_rawdata!$A$1:$O$653,3,FALSE)</f>
        <v>520</v>
      </c>
      <c r="E424">
        <f>VLOOKUP($B424,label_rawdata!$A$1:$O$653,4,FALSE)</f>
        <v>2415</v>
      </c>
      <c r="F424">
        <f>VLOOKUP($B424,label_rawdata!$A$1:$O$653,5,FALSE)</f>
        <v>520</v>
      </c>
      <c r="G424">
        <f>VLOOKUP($B424,label_rawdata!$A$1:$O$653,6,FALSE)</f>
        <v>0</v>
      </c>
      <c r="H424">
        <f>VLOOKUP($B424,label_rawdata!$A$1:$O$653,7,FALSE)</f>
        <v>0</v>
      </c>
      <c r="I424">
        <f>VLOOKUP($B424,label_rawdata!$A$1:$O$653,8,FALSE)</f>
        <v>0</v>
      </c>
      <c r="J424">
        <f>VLOOKUP($B424,label_rawdata!$A$1:$O$653,9,FALSE)</f>
        <v>0</v>
      </c>
      <c r="K424">
        <f>VLOOKUP($B424,label_rawdata!$A$1:$O$653,10,FALSE)</f>
        <v>0</v>
      </c>
      <c r="L424">
        <f>VLOOKUP($B424,label_rawdata!$A$1:$O$653,11,FALSE)</f>
        <v>0</v>
      </c>
      <c r="M424">
        <f>VLOOKUP($B424,label_rawdata!$A$1:$O$653,12,FALSE)</f>
        <v>0</v>
      </c>
      <c r="N424">
        <f>VLOOKUP($B424,label_rawdata!$A$1:$O$653,13,FALSE)</f>
        <v>0</v>
      </c>
      <c r="O424">
        <f>VLOOKUP($B424,label_rawdata!$A$1:$O$653,14,FALSE)</f>
        <v>22.5</v>
      </c>
      <c r="P424">
        <f>VLOOKUP($B424,label_rawdata!$A$1:$O$653,15,FALSE)</f>
        <v>15</v>
      </c>
    </row>
    <row r="425" spans="1:16" x14ac:dyDescent="0.3">
      <c r="A425" t="s">
        <v>841</v>
      </c>
      <c r="B425" t="s">
        <v>1825</v>
      </c>
      <c r="C425">
        <f>VLOOKUP($B425,label_rawdata!$A$1:$O$653,2,FALSE)</f>
        <v>2445</v>
      </c>
      <c r="D425">
        <f>VLOOKUP($B425,label_rawdata!$A$1:$O$653,3,FALSE)</f>
        <v>523</v>
      </c>
      <c r="E425">
        <f>VLOOKUP($B425,label_rawdata!$A$1:$O$653,4,FALSE)</f>
        <v>2456</v>
      </c>
      <c r="F425">
        <f>VLOOKUP($B425,label_rawdata!$A$1:$O$653,5,FALSE)</f>
        <v>523</v>
      </c>
      <c r="G425">
        <f>VLOOKUP($B425,label_rawdata!$A$1:$O$653,6,FALSE)</f>
        <v>0</v>
      </c>
      <c r="H425">
        <f>VLOOKUP($B425,label_rawdata!$A$1:$O$653,7,FALSE)</f>
        <v>0</v>
      </c>
      <c r="I425">
        <f>VLOOKUP($B425,label_rawdata!$A$1:$O$653,8,FALSE)</f>
        <v>0</v>
      </c>
      <c r="J425">
        <f>VLOOKUP($B425,label_rawdata!$A$1:$O$653,9,FALSE)</f>
        <v>0</v>
      </c>
      <c r="K425">
        <f>VLOOKUP($B425,label_rawdata!$A$1:$O$653,10,FALSE)</f>
        <v>0</v>
      </c>
      <c r="L425">
        <f>VLOOKUP($B425,label_rawdata!$A$1:$O$653,11,FALSE)</f>
        <v>0</v>
      </c>
      <c r="M425">
        <f>VLOOKUP($B425,label_rawdata!$A$1:$O$653,12,FALSE)</f>
        <v>0</v>
      </c>
      <c r="N425">
        <f>VLOOKUP($B425,label_rawdata!$A$1:$O$653,13,FALSE)</f>
        <v>0</v>
      </c>
      <c r="O425">
        <f>VLOOKUP($B425,label_rawdata!$A$1:$O$653,14,FALSE)</f>
        <v>16.5</v>
      </c>
      <c r="P425">
        <f>VLOOKUP($B425,label_rawdata!$A$1:$O$653,15,FALSE)</f>
        <v>11</v>
      </c>
    </row>
    <row r="426" spans="1:16" x14ac:dyDescent="0.3">
      <c r="A426" t="s">
        <v>843</v>
      </c>
      <c r="B426" t="s">
        <v>1826</v>
      </c>
      <c r="C426">
        <f>VLOOKUP($B426,label_rawdata!$A$1:$O$653,2,FALSE)</f>
        <v>2435</v>
      </c>
      <c r="D426">
        <f>VLOOKUP($B426,label_rawdata!$A$1:$O$653,3,FALSE)</f>
        <v>521</v>
      </c>
      <c r="E426">
        <f>VLOOKUP($B426,label_rawdata!$A$1:$O$653,4,FALSE)</f>
        <v>2451</v>
      </c>
      <c r="F426">
        <f>VLOOKUP($B426,label_rawdata!$A$1:$O$653,5,FALSE)</f>
        <v>521</v>
      </c>
      <c r="G426">
        <f>VLOOKUP($B426,label_rawdata!$A$1:$O$653,6,FALSE)</f>
        <v>0</v>
      </c>
      <c r="H426">
        <f>VLOOKUP($B426,label_rawdata!$A$1:$O$653,7,FALSE)</f>
        <v>0</v>
      </c>
      <c r="I426">
        <f>VLOOKUP($B426,label_rawdata!$A$1:$O$653,8,FALSE)</f>
        <v>0</v>
      </c>
      <c r="J426">
        <f>VLOOKUP($B426,label_rawdata!$A$1:$O$653,9,FALSE)</f>
        <v>0</v>
      </c>
      <c r="K426">
        <f>VLOOKUP($B426,label_rawdata!$A$1:$O$653,10,FALSE)</f>
        <v>0</v>
      </c>
      <c r="L426">
        <f>VLOOKUP($B426,label_rawdata!$A$1:$O$653,11,FALSE)</f>
        <v>0</v>
      </c>
      <c r="M426">
        <f>VLOOKUP($B426,label_rawdata!$A$1:$O$653,12,FALSE)</f>
        <v>0</v>
      </c>
      <c r="N426">
        <f>VLOOKUP($B426,label_rawdata!$A$1:$O$653,13,FALSE)</f>
        <v>0</v>
      </c>
      <c r="O426">
        <f>VLOOKUP($B426,label_rawdata!$A$1:$O$653,14,FALSE)</f>
        <v>24</v>
      </c>
      <c r="P426">
        <f>VLOOKUP($B426,label_rawdata!$A$1:$O$653,15,FALSE)</f>
        <v>16</v>
      </c>
    </row>
    <row r="427" spans="1:16" x14ac:dyDescent="0.3">
      <c r="A427" t="s">
        <v>845</v>
      </c>
      <c r="B427" t="s">
        <v>1827</v>
      </c>
      <c r="C427">
        <f>VLOOKUP($B427,label_rawdata!$A$1:$O$653,2,FALSE)</f>
        <v>2459</v>
      </c>
      <c r="D427">
        <f>VLOOKUP($B427,label_rawdata!$A$1:$O$653,3,FALSE)</f>
        <v>526</v>
      </c>
      <c r="E427">
        <f>VLOOKUP($B427,label_rawdata!$A$1:$O$653,4,FALSE)</f>
        <v>2475</v>
      </c>
      <c r="F427">
        <f>VLOOKUP($B427,label_rawdata!$A$1:$O$653,5,FALSE)</f>
        <v>526</v>
      </c>
      <c r="G427">
        <f>VLOOKUP($B427,label_rawdata!$A$1:$O$653,6,FALSE)</f>
        <v>0</v>
      </c>
      <c r="H427">
        <f>VLOOKUP($B427,label_rawdata!$A$1:$O$653,7,FALSE)</f>
        <v>0</v>
      </c>
      <c r="I427">
        <f>VLOOKUP($B427,label_rawdata!$A$1:$O$653,8,FALSE)</f>
        <v>0</v>
      </c>
      <c r="J427">
        <f>VLOOKUP($B427,label_rawdata!$A$1:$O$653,9,FALSE)</f>
        <v>0</v>
      </c>
      <c r="K427">
        <f>VLOOKUP($B427,label_rawdata!$A$1:$O$653,10,FALSE)</f>
        <v>0</v>
      </c>
      <c r="L427">
        <f>VLOOKUP($B427,label_rawdata!$A$1:$O$653,11,FALSE)</f>
        <v>0</v>
      </c>
      <c r="M427">
        <f>VLOOKUP($B427,label_rawdata!$A$1:$O$653,12,FALSE)</f>
        <v>0</v>
      </c>
      <c r="N427">
        <f>VLOOKUP($B427,label_rawdata!$A$1:$O$653,13,FALSE)</f>
        <v>0</v>
      </c>
      <c r="O427">
        <f>VLOOKUP($B427,label_rawdata!$A$1:$O$653,14,FALSE)</f>
        <v>24</v>
      </c>
      <c r="P427">
        <f>VLOOKUP($B427,label_rawdata!$A$1:$O$653,15,FALSE)</f>
        <v>16</v>
      </c>
    </row>
    <row r="428" spans="1:16" x14ac:dyDescent="0.3">
      <c r="A428" t="s">
        <v>847</v>
      </c>
      <c r="B428" t="s">
        <v>1828</v>
      </c>
      <c r="C428">
        <f>VLOOKUP($B428,label_rawdata!$A$1:$O$653,2,FALSE)</f>
        <v>2522</v>
      </c>
      <c r="D428">
        <f>VLOOKUP($B428,label_rawdata!$A$1:$O$653,3,FALSE)</f>
        <v>523</v>
      </c>
      <c r="E428">
        <f>VLOOKUP($B428,label_rawdata!$A$1:$O$653,4,FALSE)</f>
        <v>2535</v>
      </c>
      <c r="F428">
        <f>VLOOKUP($B428,label_rawdata!$A$1:$O$653,5,FALSE)</f>
        <v>523</v>
      </c>
      <c r="G428">
        <f>VLOOKUP($B428,label_rawdata!$A$1:$O$653,6,FALSE)</f>
        <v>0</v>
      </c>
      <c r="H428">
        <f>VLOOKUP($B428,label_rawdata!$A$1:$O$653,7,FALSE)</f>
        <v>0</v>
      </c>
      <c r="I428">
        <f>VLOOKUP($B428,label_rawdata!$A$1:$O$653,8,FALSE)</f>
        <v>0</v>
      </c>
      <c r="J428">
        <f>VLOOKUP($B428,label_rawdata!$A$1:$O$653,9,FALSE)</f>
        <v>0</v>
      </c>
      <c r="K428">
        <f>VLOOKUP($B428,label_rawdata!$A$1:$O$653,10,FALSE)</f>
        <v>0</v>
      </c>
      <c r="L428">
        <f>VLOOKUP($B428,label_rawdata!$A$1:$O$653,11,FALSE)</f>
        <v>0</v>
      </c>
      <c r="M428">
        <f>VLOOKUP($B428,label_rawdata!$A$1:$O$653,12,FALSE)</f>
        <v>0</v>
      </c>
      <c r="N428">
        <f>VLOOKUP($B428,label_rawdata!$A$1:$O$653,13,FALSE)</f>
        <v>0</v>
      </c>
      <c r="O428">
        <f>VLOOKUP($B428,label_rawdata!$A$1:$O$653,14,FALSE)</f>
        <v>19.5</v>
      </c>
      <c r="P428">
        <f>VLOOKUP($B428,label_rawdata!$A$1:$O$653,15,FALSE)</f>
        <v>13</v>
      </c>
    </row>
    <row r="429" spans="1:16" x14ac:dyDescent="0.3">
      <c r="A429" t="s">
        <v>849</v>
      </c>
      <c r="B429" t="s">
        <v>1829</v>
      </c>
      <c r="C429">
        <f>VLOOKUP($B429,label_rawdata!$A$1:$O$653,2,FALSE)</f>
        <v>2455</v>
      </c>
      <c r="D429">
        <f>VLOOKUP($B429,label_rawdata!$A$1:$O$653,3,FALSE)</f>
        <v>520</v>
      </c>
      <c r="E429">
        <f>VLOOKUP($B429,label_rawdata!$A$1:$O$653,4,FALSE)</f>
        <v>2468</v>
      </c>
      <c r="F429">
        <f>VLOOKUP($B429,label_rawdata!$A$1:$O$653,5,FALSE)</f>
        <v>520</v>
      </c>
      <c r="G429">
        <f>VLOOKUP($B429,label_rawdata!$A$1:$O$653,6,FALSE)</f>
        <v>0</v>
      </c>
      <c r="H429">
        <f>VLOOKUP($B429,label_rawdata!$A$1:$O$653,7,FALSE)</f>
        <v>0</v>
      </c>
      <c r="I429">
        <f>VLOOKUP($B429,label_rawdata!$A$1:$O$653,8,FALSE)</f>
        <v>0</v>
      </c>
      <c r="J429">
        <f>VLOOKUP($B429,label_rawdata!$A$1:$O$653,9,FALSE)</f>
        <v>0</v>
      </c>
      <c r="K429">
        <f>VLOOKUP($B429,label_rawdata!$A$1:$O$653,10,FALSE)</f>
        <v>0</v>
      </c>
      <c r="L429">
        <f>VLOOKUP($B429,label_rawdata!$A$1:$O$653,11,FALSE)</f>
        <v>0</v>
      </c>
      <c r="M429">
        <f>VLOOKUP($B429,label_rawdata!$A$1:$O$653,12,FALSE)</f>
        <v>0</v>
      </c>
      <c r="N429">
        <f>VLOOKUP($B429,label_rawdata!$A$1:$O$653,13,FALSE)</f>
        <v>0</v>
      </c>
      <c r="O429">
        <f>VLOOKUP($B429,label_rawdata!$A$1:$O$653,14,FALSE)</f>
        <v>19.5</v>
      </c>
      <c r="P429">
        <f>VLOOKUP($B429,label_rawdata!$A$1:$O$653,15,FALSE)</f>
        <v>13</v>
      </c>
    </row>
    <row r="430" spans="1:16" x14ac:dyDescent="0.3">
      <c r="A430" t="s">
        <v>851</v>
      </c>
      <c r="B430" t="s">
        <v>1830</v>
      </c>
      <c r="C430">
        <f>VLOOKUP($B430,label_rawdata!$A$1:$O$653,2,FALSE)</f>
        <v>2434</v>
      </c>
      <c r="D430">
        <f>VLOOKUP($B430,label_rawdata!$A$1:$O$653,3,FALSE)</f>
        <v>490</v>
      </c>
      <c r="E430">
        <f>VLOOKUP($B430,label_rawdata!$A$1:$O$653,4,FALSE)</f>
        <v>2447</v>
      </c>
      <c r="F430">
        <f>VLOOKUP($B430,label_rawdata!$A$1:$O$653,5,FALSE)</f>
        <v>490</v>
      </c>
      <c r="G430">
        <f>VLOOKUP($B430,label_rawdata!$A$1:$O$653,6,FALSE)</f>
        <v>0</v>
      </c>
      <c r="H430">
        <f>VLOOKUP($B430,label_rawdata!$A$1:$O$653,7,FALSE)</f>
        <v>0</v>
      </c>
      <c r="I430">
        <f>VLOOKUP($B430,label_rawdata!$A$1:$O$653,8,FALSE)</f>
        <v>0</v>
      </c>
      <c r="J430">
        <f>VLOOKUP($B430,label_rawdata!$A$1:$O$653,9,FALSE)</f>
        <v>0</v>
      </c>
      <c r="K430">
        <f>VLOOKUP($B430,label_rawdata!$A$1:$O$653,10,FALSE)</f>
        <v>0</v>
      </c>
      <c r="L430">
        <f>VLOOKUP($B430,label_rawdata!$A$1:$O$653,11,FALSE)</f>
        <v>0</v>
      </c>
      <c r="M430">
        <f>VLOOKUP($B430,label_rawdata!$A$1:$O$653,12,FALSE)</f>
        <v>0</v>
      </c>
      <c r="N430">
        <f>VLOOKUP($B430,label_rawdata!$A$1:$O$653,13,FALSE)</f>
        <v>0</v>
      </c>
      <c r="O430">
        <f>VLOOKUP($B430,label_rawdata!$A$1:$O$653,14,FALSE)</f>
        <v>19.5</v>
      </c>
      <c r="P430">
        <f>VLOOKUP($B430,label_rawdata!$A$1:$O$653,15,FALSE)</f>
        <v>13</v>
      </c>
    </row>
    <row r="431" spans="1:16" x14ac:dyDescent="0.3">
      <c r="A431" t="s">
        <v>853</v>
      </c>
      <c r="B431" t="s">
        <v>1831</v>
      </c>
      <c r="C431">
        <f>VLOOKUP($B431,label_rawdata!$A$1:$O$653,2,FALSE)</f>
        <v>2386</v>
      </c>
      <c r="D431">
        <f>VLOOKUP($B431,label_rawdata!$A$1:$O$653,3,FALSE)</f>
        <v>498</v>
      </c>
      <c r="E431">
        <f>VLOOKUP($B431,label_rawdata!$A$1:$O$653,4,FALSE)</f>
        <v>2394</v>
      </c>
      <c r="F431">
        <f>VLOOKUP($B431,label_rawdata!$A$1:$O$653,5,FALSE)</f>
        <v>498</v>
      </c>
      <c r="G431">
        <f>VLOOKUP($B431,label_rawdata!$A$1:$O$653,6,FALSE)</f>
        <v>0</v>
      </c>
      <c r="H431">
        <f>VLOOKUP($B431,label_rawdata!$A$1:$O$653,7,FALSE)</f>
        <v>0</v>
      </c>
      <c r="I431">
        <f>VLOOKUP($B431,label_rawdata!$A$1:$O$653,8,FALSE)</f>
        <v>0</v>
      </c>
      <c r="J431">
        <f>VLOOKUP($B431,label_rawdata!$A$1:$O$653,9,FALSE)</f>
        <v>0</v>
      </c>
      <c r="K431">
        <f>VLOOKUP($B431,label_rawdata!$A$1:$O$653,10,FALSE)</f>
        <v>0</v>
      </c>
      <c r="L431">
        <f>VLOOKUP($B431,label_rawdata!$A$1:$O$653,11,FALSE)</f>
        <v>0</v>
      </c>
      <c r="M431">
        <f>VLOOKUP($B431,label_rawdata!$A$1:$O$653,12,FALSE)</f>
        <v>0</v>
      </c>
      <c r="N431">
        <f>VLOOKUP($B431,label_rawdata!$A$1:$O$653,13,FALSE)</f>
        <v>0</v>
      </c>
      <c r="O431">
        <f>VLOOKUP($B431,label_rawdata!$A$1:$O$653,14,FALSE)</f>
        <v>12</v>
      </c>
      <c r="P431">
        <f>VLOOKUP($B431,label_rawdata!$A$1:$O$653,15,FALSE)</f>
        <v>8</v>
      </c>
    </row>
    <row r="432" spans="1:16" x14ac:dyDescent="0.3">
      <c r="A432" t="s">
        <v>855</v>
      </c>
      <c r="B432" t="s">
        <v>1832</v>
      </c>
      <c r="C432">
        <f>VLOOKUP($B432,label_rawdata!$A$1:$O$653,2,FALSE)</f>
        <v>2517</v>
      </c>
      <c r="D432">
        <f>VLOOKUP($B432,label_rawdata!$A$1:$O$653,3,FALSE)</f>
        <v>489</v>
      </c>
      <c r="E432">
        <f>VLOOKUP($B432,label_rawdata!$A$1:$O$653,4,FALSE)</f>
        <v>2527</v>
      </c>
      <c r="F432">
        <f>VLOOKUP($B432,label_rawdata!$A$1:$O$653,5,FALSE)</f>
        <v>489</v>
      </c>
      <c r="G432">
        <f>VLOOKUP($B432,label_rawdata!$A$1:$O$653,6,FALSE)</f>
        <v>0</v>
      </c>
      <c r="H432">
        <f>VLOOKUP($B432,label_rawdata!$A$1:$O$653,7,FALSE)</f>
        <v>0</v>
      </c>
      <c r="I432">
        <f>VLOOKUP($B432,label_rawdata!$A$1:$O$653,8,FALSE)</f>
        <v>0</v>
      </c>
      <c r="J432">
        <f>VLOOKUP($B432,label_rawdata!$A$1:$O$653,9,FALSE)</f>
        <v>0</v>
      </c>
      <c r="K432">
        <f>VLOOKUP($B432,label_rawdata!$A$1:$O$653,10,FALSE)</f>
        <v>0</v>
      </c>
      <c r="L432">
        <f>VLOOKUP($B432,label_rawdata!$A$1:$O$653,11,FALSE)</f>
        <v>0</v>
      </c>
      <c r="M432">
        <f>VLOOKUP($B432,label_rawdata!$A$1:$O$653,12,FALSE)</f>
        <v>0</v>
      </c>
      <c r="N432">
        <f>VLOOKUP($B432,label_rawdata!$A$1:$O$653,13,FALSE)</f>
        <v>0</v>
      </c>
      <c r="O432">
        <f>VLOOKUP($B432,label_rawdata!$A$1:$O$653,14,FALSE)</f>
        <v>15</v>
      </c>
      <c r="P432">
        <f>VLOOKUP($B432,label_rawdata!$A$1:$O$653,15,FALSE)</f>
        <v>10</v>
      </c>
    </row>
    <row r="433" spans="1:16" x14ac:dyDescent="0.3">
      <c r="A433" t="s">
        <v>857</v>
      </c>
      <c r="B433" t="s">
        <v>1833</v>
      </c>
      <c r="C433">
        <f>VLOOKUP($B433,label_rawdata!$A$1:$O$653,2,FALSE)</f>
        <v>2424</v>
      </c>
      <c r="D433">
        <f>VLOOKUP($B433,label_rawdata!$A$1:$O$653,3,FALSE)</f>
        <v>493</v>
      </c>
      <c r="E433">
        <f>VLOOKUP($B433,label_rawdata!$A$1:$O$653,4,FALSE)</f>
        <v>2437</v>
      </c>
      <c r="F433">
        <f>VLOOKUP($B433,label_rawdata!$A$1:$O$653,5,FALSE)</f>
        <v>491</v>
      </c>
      <c r="G433">
        <f>VLOOKUP($B433,label_rawdata!$A$1:$O$653,6,FALSE)</f>
        <v>0</v>
      </c>
      <c r="H433">
        <f>VLOOKUP($B433,label_rawdata!$A$1:$O$653,7,FALSE)</f>
        <v>0</v>
      </c>
      <c r="I433">
        <f>VLOOKUP($B433,label_rawdata!$A$1:$O$653,8,FALSE)</f>
        <v>0</v>
      </c>
      <c r="J433">
        <f>VLOOKUP($B433,label_rawdata!$A$1:$O$653,9,FALSE)</f>
        <v>0</v>
      </c>
      <c r="K433">
        <f>VLOOKUP($B433,label_rawdata!$A$1:$O$653,10,FALSE)</f>
        <v>0</v>
      </c>
      <c r="L433">
        <f>VLOOKUP($B433,label_rawdata!$A$1:$O$653,11,FALSE)</f>
        <v>0</v>
      </c>
      <c r="M433">
        <f>VLOOKUP($B433,label_rawdata!$A$1:$O$653,12,FALSE)</f>
        <v>0</v>
      </c>
      <c r="N433">
        <f>VLOOKUP($B433,label_rawdata!$A$1:$O$653,13,FALSE)</f>
        <v>0</v>
      </c>
      <c r="O433">
        <f>VLOOKUP($B433,label_rawdata!$A$1:$O$653,14,FALSE)</f>
        <v>19.729419656948856</v>
      </c>
      <c r="P433">
        <f>VLOOKUP($B433,label_rawdata!$A$1:$O$653,15,FALSE)</f>
        <v>13.152946437965904</v>
      </c>
    </row>
    <row r="434" spans="1:16" x14ac:dyDescent="0.3">
      <c r="A434" t="s">
        <v>859</v>
      </c>
      <c r="B434" t="s">
        <v>1834</v>
      </c>
      <c r="C434">
        <f>VLOOKUP($B434,label_rawdata!$A$1:$O$653,2,FALSE)</f>
        <v>2570</v>
      </c>
      <c r="D434">
        <f>VLOOKUP($B434,label_rawdata!$A$1:$O$653,3,FALSE)</f>
        <v>500</v>
      </c>
      <c r="E434">
        <f>VLOOKUP($B434,label_rawdata!$A$1:$O$653,4,FALSE)</f>
        <v>2584</v>
      </c>
      <c r="F434">
        <f>VLOOKUP($B434,label_rawdata!$A$1:$O$653,5,FALSE)</f>
        <v>500</v>
      </c>
      <c r="G434">
        <f>VLOOKUP($B434,label_rawdata!$A$1:$O$653,6,FALSE)</f>
        <v>0</v>
      </c>
      <c r="H434">
        <f>VLOOKUP($B434,label_rawdata!$A$1:$O$653,7,FALSE)</f>
        <v>0</v>
      </c>
      <c r="I434">
        <f>VLOOKUP($B434,label_rawdata!$A$1:$O$653,8,FALSE)</f>
        <v>0</v>
      </c>
      <c r="J434">
        <f>VLOOKUP($B434,label_rawdata!$A$1:$O$653,9,FALSE)</f>
        <v>0</v>
      </c>
      <c r="K434">
        <f>VLOOKUP($B434,label_rawdata!$A$1:$O$653,10,FALSE)</f>
        <v>0</v>
      </c>
      <c r="L434">
        <f>VLOOKUP($B434,label_rawdata!$A$1:$O$653,11,FALSE)</f>
        <v>0</v>
      </c>
      <c r="M434">
        <f>VLOOKUP($B434,label_rawdata!$A$1:$O$653,12,FALSE)</f>
        <v>0</v>
      </c>
      <c r="N434">
        <f>VLOOKUP($B434,label_rawdata!$A$1:$O$653,13,FALSE)</f>
        <v>0</v>
      </c>
      <c r="O434">
        <f>VLOOKUP($B434,label_rawdata!$A$1:$O$653,14,FALSE)</f>
        <v>21</v>
      </c>
      <c r="P434">
        <f>VLOOKUP($B434,label_rawdata!$A$1:$O$653,15,FALSE)</f>
        <v>14</v>
      </c>
    </row>
    <row r="435" spans="1:16" x14ac:dyDescent="0.3">
      <c r="A435" t="s">
        <v>861</v>
      </c>
      <c r="B435" t="s">
        <v>1835</v>
      </c>
      <c r="C435">
        <f>VLOOKUP($B435,label_rawdata!$A$1:$O$653,2,FALSE)</f>
        <v>2573</v>
      </c>
      <c r="D435">
        <f>VLOOKUP($B435,label_rawdata!$A$1:$O$653,3,FALSE)</f>
        <v>524</v>
      </c>
      <c r="E435">
        <f>VLOOKUP($B435,label_rawdata!$A$1:$O$653,4,FALSE)</f>
        <v>2586</v>
      </c>
      <c r="F435">
        <f>VLOOKUP($B435,label_rawdata!$A$1:$O$653,5,FALSE)</f>
        <v>524</v>
      </c>
      <c r="G435">
        <f>VLOOKUP($B435,label_rawdata!$A$1:$O$653,6,FALSE)</f>
        <v>0</v>
      </c>
      <c r="H435">
        <f>VLOOKUP($B435,label_rawdata!$A$1:$O$653,7,FALSE)</f>
        <v>0</v>
      </c>
      <c r="I435">
        <f>VLOOKUP($B435,label_rawdata!$A$1:$O$653,8,FALSE)</f>
        <v>0</v>
      </c>
      <c r="J435">
        <f>VLOOKUP($B435,label_rawdata!$A$1:$O$653,9,FALSE)</f>
        <v>0</v>
      </c>
      <c r="K435">
        <f>VLOOKUP($B435,label_rawdata!$A$1:$O$653,10,FALSE)</f>
        <v>0</v>
      </c>
      <c r="L435">
        <f>VLOOKUP($B435,label_rawdata!$A$1:$O$653,11,FALSE)</f>
        <v>0</v>
      </c>
      <c r="M435">
        <f>VLOOKUP($B435,label_rawdata!$A$1:$O$653,12,FALSE)</f>
        <v>0</v>
      </c>
      <c r="N435">
        <f>VLOOKUP($B435,label_rawdata!$A$1:$O$653,13,FALSE)</f>
        <v>0</v>
      </c>
      <c r="O435">
        <f>VLOOKUP($B435,label_rawdata!$A$1:$O$653,14,FALSE)</f>
        <v>19.5</v>
      </c>
      <c r="P435">
        <f>VLOOKUP($B435,label_rawdata!$A$1:$O$653,15,FALSE)</f>
        <v>13</v>
      </c>
    </row>
    <row r="436" spans="1:16" x14ac:dyDescent="0.3">
      <c r="A436" t="s">
        <v>863</v>
      </c>
      <c r="B436" t="s">
        <v>1836</v>
      </c>
      <c r="C436">
        <f>VLOOKUP($B436,label_rawdata!$A$1:$O$653,2,FALSE)</f>
        <v>2510</v>
      </c>
      <c r="D436">
        <f>VLOOKUP($B436,label_rawdata!$A$1:$O$653,3,FALSE)</f>
        <v>519</v>
      </c>
      <c r="E436">
        <f>VLOOKUP($B436,label_rawdata!$A$1:$O$653,4,FALSE)</f>
        <v>2524</v>
      </c>
      <c r="F436">
        <f>VLOOKUP($B436,label_rawdata!$A$1:$O$653,5,FALSE)</f>
        <v>517</v>
      </c>
      <c r="G436">
        <f>VLOOKUP($B436,label_rawdata!$A$1:$O$653,6,FALSE)</f>
        <v>0</v>
      </c>
      <c r="H436">
        <f>VLOOKUP($B436,label_rawdata!$A$1:$O$653,7,FALSE)</f>
        <v>0</v>
      </c>
      <c r="I436">
        <f>VLOOKUP($B436,label_rawdata!$A$1:$O$653,8,FALSE)</f>
        <v>0</v>
      </c>
      <c r="J436">
        <f>VLOOKUP($B436,label_rawdata!$A$1:$O$653,9,FALSE)</f>
        <v>0</v>
      </c>
      <c r="K436">
        <f>VLOOKUP($B436,label_rawdata!$A$1:$O$653,10,FALSE)</f>
        <v>0</v>
      </c>
      <c r="L436">
        <f>VLOOKUP($B436,label_rawdata!$A$1:$O$653,11,FALSE)</f>
        <v>0</v>
      </c>
      <c r="M436">
        <f>VLOOKUP($B436,label_rawdata!$A$1:$O$653,12,FALSE)</f>
        <v>0</v>
      </c>
      <c r="N436">
        <f>VLOOKUP($B436,label_rawdata!$A$1:$O$653,13,FALSE)</f>
        <v>0</v>
      </c>
      <c r="O436">
        <f>VLOOKUP($B436,label_rawdata!$A$1:$O$653,14,FALSE)</f>
        <v>21.213203435596427</v>
      </c>
      <c r="P436">
        <f>VLOOKUP($B436,label_rawdata!$A$1:$O$653,15,FALSE)</f>
        <v>14.142135623730951</v>
      </c>
    </row>
    <row r="437" spans="1:16" x14ac:dyDescent="0.3">
      <c r="A437" t="s">
        <v>865</v>
      </c>
      <c r="B437" t="s">
        <v>1837</v>
      </c>
      <c r="C437">
        <f>VLOOKUP($B437,label_rawdata!$A$1:$O$653,2,FALSE)</f>
        <v>2408</v>
      </c>
      <c r="D437">
        <f>VLOOKUP($B437,label_rawdata!$A$1:$O$653,3,FALSE)</f>
        <v>509</v>
      </c>
      <c r="E437">
        <f>VLOOKUP($B437,label_rawdata!$A$1:$O$653,4,FALSE)</f>
        <v>2421</v>
      </c>
      <c r="F437">
        <f>VLOOKUP($B437,label_rawdata!$A$1:$O$653,5,FALSE)</f>
        <v>510</v>
      </c>
      <c r="G437">
        <f>VLOOKUP($B437,label_rawdata!$A$1:$O$653,6,FALSE)</f>
        <v>0</v>
      </c>
      <c r="H437">
        <f>VLOOKUP($B437,label_rawdata!$A$1:$O$653,7,FALSE)</f>
        <v>0</v>
      </c>
      <c r="I437">
        <f>VLOOKUP($B437,label_rawdata!$A$1:$O$653,8,FALSE)</f>
        <v>0</v>
      </c>
      <c r="J437">
        <f>VLOOKUP($B437,label_rawdata!$A$1:$O$653,9,FALSE)</f>
        <v>0</v>
      </c>
      <c r="K437">
        <f>VLOOKUP($B437,label_rawdata!$A$1:$O$653,10,FALSE)</f>
        <v>0</v>
      </c>
      <c r="L437">
        <f>VLOOKUP($B437,label_rawdata!$A$1:$O$653,11,FALSE)</f>
        <v>0</v>
      </c>
      <c r="M437">
        <f>VLOOKUP($B437,label_rawdata!$A$1:$O$653,12,FALSE)</f>
        <v>0</v>
      </c>
      <c r="N437">
        <f>VLOOKUP($B437,label_rawdata!$A$1:$O$653,13,FALSE)</f>
        <v>0</v>
      </c>
      <c r="O437">
        <f>VLOOKUP($B437,label_rawdata!$A$1:$O$653,14,FALSE)</f>
        <v>19.557607215607948</v>
      </c>
      <c r="P437">
        <f>VLOOKUP($B437,label_rawdata!$A$1:$O$653,15,FALSE)</f>
        <v>13.038404810405298</v>
      </c>
    </row>
    <row r="438" spans="1:16" x14ac:dyDescent="0.3">
      <c r="A438" t="s">
        <v>867</v>
      </c>
      <c r="B438" t="s">
        <v>1838</v>
      </c>
      <c r="C438">
        <f>VLOOKUP($B438,label_rawdata!$A$1:$O$653,2,FALSE)</f>
        <v>2404</v>
      </c>
      <c r="D438">
        <f>VLOOKUP($B438,label_rawdata!$A$1:$O$653,3,FALSE)</f>
        <v>500</v>
      </c>
      <c r="E438">
        <f>VLOOKUP($B438,label_rawdata!$A$1:$O$653,4,FALSE)</f>
        <v>2419</v>
      </c>
      <c r="F438">
        <f>VLOOKUP($B438,label_rawdata!$A$1:$O$653,5,FALSE)</f>
        <v>500</v>
      </c>
      <c r="G438">
        <f>VLOOKUP($B438,label_rawdata!$A$1:$O$653,6,FALSE)</f>
        <v>0</v>
      </c>
      <c r="H438">
        <f>VLOOKUP($B438,label_rawdata!$A$1:$O$653,7,FALSE)</f>
        <v>0</v>
      </c>
      <c r="I438">
        <f>VLOOKUP($B438,label_rawdata!$A$1:$O$653,8,FALSE)</f>
        <v>0</v>
      </c>
      <c r="J438">
        <f>VLOOKUP($B438,label_rawdata!$A$1:$O$653,9,FALSE)</f>
        <v>0</v>
      </c>
      <c r="K438">
        <f>VLOOKUP($B438,label_rawdata!$A$1:$O$653,10,FALSE)</f>
        <v>0</v>
      </c>
      <c r="L438">
        <f>VLOOKUP($B438,label_rawdata!$A$1:$O$653,11,FALSE)</f>
        <v>0</v>
      </c>
      <c r="M438">
        <f>VLOOKUP($B438,label_rawdata!$A$1:$O$653,12,FALSE)</f>
        <v>0</v>
      </c>
      <c r="N438">
        <f>VLOOKUP($B438,label_rawdata!$A$1:$O$653,13,FALSE)</f>
        <v>0</v>
      </c>
      <c r="O438">
        <f>VLOOKUP($B438,label_rawdata!$A$1:$O$653,14,FALSE)</f>
        <v>22.5</v>
      </c>
      <c r="P438">
        <f>VLOOKUP($B438,label_rawdata!$A$1:$O$653,15,FALSE)</f>
        <v>15</v>
      </c>
    </row>
    <row r="439" spans="1:16" x14ac:dyDescent="0.3">
      <c r="A439" t="s">
        <v>869</v>
      </c>
      <c r="B439" t="s">
        <v>1839</v>
      </c>
      <c r="C439">
        <f>VLOOKUP($B439,label_rawdata!$A$1:$O$653,2,FALSE)</f>
        <v>2320</v>
      </c>
      <c r="D439">
        <f>VLOOKUP($B439,label_rawdata!$A$1:$O$653,3,FALSE)</f>
        <v>527</v>
      </c>
      <c r="E439">
        <f>VLOOKUP($B439,label_rawdata!$A$1:$O$653,4,FALSE)</f>
        <v>2335</v>
      </c>
      <c r="F439">
        <f>VLOOKUP($B439,label_rawdata!$A$1:$O$653,5,FALSE)</f>
        <v>527</v>
      </c>
      <c r="G439">
        <f>VLOOKUP($B439,label_rawdata!$A$1:$O$653,6,FALSE)</f>
        <v>0</v>
      </c>
      <c r="H439">
        <f>VLOOKUP($B439,label_rawdata!$A$1:$O$653,7,FALSE)</f>
        <v>0</v>
      </c>
      <c r="I439">
        <f>VLOOKUP($B439,label_rawdata!$A$1:$O$653,8,FALSE)</f>
        <v>0</v>
      </c>
      <c r="J439">
        <f>VLOOKUP($B439,label_rawdata!$A$1:$O$653,9,FALSE)</f>
        <v>0</v>
      </c>
      <c r="K439">
        <f>VLOOKUP($B439,label_rawdata!$A$1:$O$653,10,FALSE)</f>
        <v>0</v>
      </c>
      <c r="L439">
        <f>VLOOKUP($B439,label_rawdata!$A$1:$O$653,11,FALSE)</f>
        <v>0</v>
      </c>
      <c r="M439">
        <f>VLOOKUP($B439,label_rawdata!$A$1:$O$653,12,FALSE)</f>
        <v>0</v>
      </c>
      <c r="N439">
        <f>VLOOKUP($B439,label_rawdata!$A$1:$O$653,13,FALSE)</f>
        <v>0</v>
      </c>
      <c r="O439">
        <f>VLOOKUP($B439,label_rawdata!$A$1:$O$653,14,FALSE)</f>
        <v>22.5</v>
      </c>
      <c r="P439">
        <f>VLOOKUP($B439,label_rawdata!$A$1:$O$653,15,FALSE)</f>
        <v>15</v>
      </c>
    </row>
    <row r="440" spans="1:16" x14ac:dyDescent="0.3">
      <c r="A440" t="s">
        <v>871</v>
      </c>
      <c r="B440" t="s">
        <v>1840</v>
      </c>
      <c r="C440">
        <f>VLOOKUP($B440,label_rawdata!$A$1:$O$653,2,FALSE)</f>
        <v>2314</v>
      </c>
      <c r="D440">
        <f>VLOOKUP($B440,label_rawdata!$A$1:$O$653,3,FALSE)</f>
        <v>516</v>
      </c>
      <c r="E440">
        <f>VLOOKUP($B440,label_rawdata!$A$1:$O$653,4,FALSE)</f>
        <v>2329</v>
      </c>
      <c r="F440">
        <f>VLOOKUP($B440,label_rawdata!$A$1:$O$653,5,FALSE)</f>
        <v>516</v>
      </c>
      <c r="G440">
        <f>VLOOKUP($B440,label_rawdata!$A$1:$O$653,6,FALSE)</f>
        <v>0</v>
      </c>
      <c r="H440">
        <f>VLOOKUP($B440,label_rawdata!$A$1:$O$653,7,FALSE)</f>
        <v>0</v>
      </c>
      <c r="I440">
        <f>VLOOKUP($B440,label_rawdata!$A$1:$O$653,8,FALSE)</f>
        <v>0</v>
      </c>
      <c r="J440">
        <f>VLOOKUP($B440,label_rawdata!$A$1:$O$653,9,FALSE)</f>
        <v>0</v>
      </c>
      <c r="K440">
        <f>VLOOKUP($B440,label_rawdata!$A$1:$O$653,10,FALSE)</f>
        <v>0</v>
      </c>
      <c r="L440">
        <f>VLOOKUP($B440,label_rawdata!$A$1:$O$653,11,FALSE)</f>
        <v>0</v>
      </c>
      <c r="M440">
        <f>VLOOKUP($B440,label_rawdata!$A$1:$O$653,12,FALSE)</f>
        <v>0</v>
      </c>
      <c r="N440">
        <f>VLOOKUP($B440,label_rawdata!$A$1:$O$653,13,FALSE)</f>
        <v>0</v>
      </c>
      <c r="O440">
        <f>VLOOKUP($B440,label_rawdata!$A$1:$O$653,14,FALSE)</f>
        <v>22.5</v>
      </c>
      <c r="P440">
        <f>VLOOKUP($B440,label_rawdata!$A$1:$O$653,15,FALSE)</f>
        <v>15</v>
      </c>
    </row>
    <row r="441" spans="1:16" x14ac:dyDescent="0.3">
      <c r="A441" t="s">
        <v>873</v>
      </c>
      <c r="B441" t="s">
        <v>1841</v>
      </c>
      <c r="C441">
        <f>VLOOKUP($B441,label_rawdata!$A$1:$O$653,2,FALSE)</f>
        <v>2296</v>
      </c>
      <c r="D441">
        <f>VLOOKUP($B441,label_rawdata!$A$1:$O$653,3,FALSE)</f>
        <v>531</v>
      </c>
      <c r="E441">
        <f>VLOOKUP($B441,label_rawdata!$A$1:$O$653,4,FALSE)</f>
        <v>2308</v>
      </c>
      <c r="F441">
        <f>VLOOKUP($B441,label_rawdata!$A$1:$O$653,5,FALSE)</f>
        <v>530</v>
      </c>
      <c r="G441">
        <f>VLOOKUP($B441,label_rawdata!$A$1:$O$653,6,FALSE)</f>
        <v>0</v>
      </c>
      <c r="H441">
        <f>VLOOKUP($B441,label_rawdata!$A$1:$O$653,7,FALSE)</f>
        <v>0</v>
      </c>
      <c r="I441">
        <f>VLOOKUP($B441,label_rawdata!$A$1:$O$653,8,FALSE)</f>
        <v>0</v>
      </c>
      <c r="J441">
        <f>VLOOKUP($B441,label_rawdata!$A$1:$O$653,9,FALSE)</f>
        <v>0</v>
      </c>
      <c r="K441">
        <f>VLOOKUP($B441,label_rawdata!$A$1:$O$653,10,FALSE)</f>
        <v>0</v>
      </c>
      <c r="L441">
        <f>VLOOKUP($B441,label_rawdata!$A$1:$O$653,11,FALSE)</f>
        <v>0</v>
      </c>
      <c r="M441">
        <f>VLOOKUP($B441,label_rawdata!$A$1:$O$653,12,FALSE)</f>
        <v>0</v>
      </c>
      <c r="N441">
        <f>VLOOKUP($B441,label_rawdata!$A$1:$O$653,13,FALSE)</f>
        <v>0</v>
      </c>
      <c r="O441">
        <f>VLOOKUP($B441,label_rawdata!$A$1:$O$653,14,FALSE)</f>
        <v>18.062391868188442</v>
      </c>
      <c r="P441">
        <f>VLOOKUP($B441,label_rawdata!$A$1:$O$653,15,FALSE)</f>
        <v>12.041594578792294</v>
      </c>
    </row>
    <row r="442" spans="1:16" x14ac:dyDescent="0.3">
      <c r="A442" t="s">
        <v>875</v>
      </c>
      <c r="B442" t="s">
        <v>1842</v>
      </c>
      <c r="C442">
        <f>VLOOKUP($B442,label_rawdata!$A$1:$O$653,2,FALSE)</f>
        <v>2357</v>
      </c>
      <c r="D442">
        <f>VLOOKUP($B442,label_rawdata!$A$1:$O$653,3,FALSE)</f>
        <v>527</v>
      </c>
      <c r="E442">
        <f>VLOOKUP($B442,label_rawdata!$A$1:$O$653,4,FALSE)</f>
        <v>2368</v>
      </c>
      <c r="F442">
        <f>VLOOKUP($B442,label_rawdata!$A$1:$O$653,5,FALSE)</f>
        <v>527</v>
      </c>
      <c r="G442">
        <f>VLOOKUP($B442,label_rawdata!$A$1:$O$653,6,FALSE)</f>
        <v>0</v>
      </c>
      <c r="H442">
        <f>VLOOKUP($B442,label_rawdata!$A$1:$O$653,7,FALSE)</f>
        <v>0</v>
      </c>
      <c r="I442">
        <f>VLOOKUP($B442,label_rawdata!$A$1:$O$653,8,FALSE)</f>
        <v>0</v>
      </c>
      <c r="J442">
        <f>VLOOKUP($B442,label_rawdata!$A$1:$O$653,9,FALSE)</f>
        <v>0</v>
      </c>
      <c r="K442">
        <f>VLOOKUP($B442,label_rawdata!$A$1:$O$653,10,FALSE)</f>
        <v>0</v>
      </c>
      <c r="L442">
        <f>VLOOKUP($B442,label_rawdata!$A$1:$O$653,11,FALSE)</f>
        <v>0</v>
      </c>
      <c r="M442">
        <f>VLOOKUP($B442,label_rawdata!$A$1:$O$653,12,FALSE)</f>
        <v>0</v>
      </c>
      <c r="N442">
        <f>VLOOKUP($B442,label_rawdata!$A$1:$O$653,13,FALSE)</f>
        <v>0</v>
      </c>
      <c r="O442">
        <f>VLOOKUP($B442,label_rawdata!$A$1:$O$653,14,FALSE)</f>
        <v>16.5</v>
      </c>
      <c r="P442">
        <f>VLOOKUP($B442,label_rawdata!$A$1:$O$653,15,FALSE)</f>
        <v>11</v>
      </c>
    </row>
    <row r="443" spans="1:16" x14ac:dyDescent="0.3">
      <c r="A443" t="s">
        <v>877</v>
      </c>
      <c r="B443" t="s">
        <v>1843</v>
      </c>
      <c r="C443">
        <f>VLOOKUP($B443,label_rawdata!$A$1:$O$653,2,FALSE)</f>
        <v>2350</v>
      </c>
      <c r="D443">
        <f>VLOOKUP($B443,label_rawdata!$A$1:$O$653,3,FALSE)</f>
        <v>500</v>
      </c>
      <c r="E443">
        <f>VLOOKUP($B443,label_rawdata!$A$1:$O$653,4,FALSE)</f>
        <v>2365</v>
      </c>
      <c r="F443">
        <f>VLOOKUP($B443,label_rawdata!$A$1:$O$653,5,FALSE)</f>
        <v>500</v>
      </c>
      <c r="G443">
        <f>VLOOKUP($B443,label_rawdata!$A$1:$O$653,6,FALSE)</f>
        <v>0</v>
      </c>
      <c r="H443">
        <f>VLOOKUP($B443,label_rawdata!$A$1:$O$653,7,FALSE)</f>
        <v>0</v>
      </c>
      <c r="I443">
        <f>VLOOKUP($B443,label_rawdata!$A$1:$O$653,8,FALSE)</f>
        <v>0</v>
      </c>
      <c r="J443">
        <f>VLOOKUP($B443,label_rawdata!$A$1:$O$653,9,FALSE)</f>
        <v>0</v>
      </c>
      <c r="K443">
        <f>VLOOKUP($B443,label_rawdata!$A$1:$O$653,10,FALSE)</f>
        <v>0</v>
      </c>
      <c r="L443">
        <f>VLOOKUP($B443,label_rawdata!$A$1:$O$653,11,FALSE)</f>
        <v>0</v>
      </c>
      <c r="M443">
        <f>VLOOKUP($B443,label_rawdata!$A$1:$O$653,12,FALSE)</f>
        <v>0</v>
      </c>
      <c r="N443">
        <f>VLOOKUP($B443,label_rawdata!$A$1:$O$653,13,FALSE)</f>
        <v>0</v>
      </c>
      <c r="O443">
        <f>VLOOKUP($B443,label_rawdata!$A$1:$O$653,14,FALSE)</f>
        <v>22.5</v>
      </c>
      <c r="P443">
        <f>VLOOKUP($B443,label_rawdata!$A$1:$O$653,15,FALSE)</f>
        <v>15</v>
      </c>
    </row>
    <row r="444" spans="1:16" x14ac:dyDescent="0.3">
      <c r="A444" t="s">
        <v>879</v>
      </c>
      <c r="B444" t="s">
        <v>1844</v>
      </c>
      <c r="C444">
        <f>VLOOKUP($B444,label_rawdata!$A$1:$O$653,2,FALSE)</f>
        <v>2422</v>
      </c>
      <c r="D444">
        <f>VLOOKUP($B444,label_rawdata!$A$1:$O$653,3,FALSE)</f>
        <v>494</v>
      </c>
      <c r="E444">
        <f>VLOOKUP($B444,label_rawdata!$A$1:$O$653,4,FALSE)</f>
        <v>2436</v>
      </c>
      <c r="F444">
        <f>VLOOKUP($B444,label_rawdata!$A$1:$O$653,5,FALSE)</f>
        <v>494</v>
      </c>
      <c r="G444">
        <f>VLOOKUP($B444,label_rawdata!$A$1:$O$653,6,FALSE)</f>
        <v>0</v>
      </c>
      <c r="H444">
        <f>VLOOKUP($B444,label_rawdata!$A$1:$O$653,7,FALSE)</f>
        <v>0</v>
      </c>
      <c r="I444">
        <f>VLOOKUP($B444,label_rawdata!$A$1:$O$653,8,FALSE)</f>
        <v>0</v>
      </c>
      <c r="J444">
        <f>VLOOKUP($B444,label_rawdata!$A$1:$O$653,9,FALSE)</f>
        <v>0</v>
      </c>
      <c r="K444">
        <f>VLOOKUP($B444,label_rawdata!$A$1:$O$653,10,FALSE)</f>
        <v>0</v>
      </c>
      <c r="L444">
        <f>VLOOKUP($B444,label_rawdata!$A$1:$O$653,11,FALSE)</f>
        <v>0</v>
      </c>
      <c r="M444">
        <f>VLOOKUP($B444,label_rawdata!$A$1:$O$653,12,FALSE)</f>
        <v>0</v>
      </c>
      <c r="N444">
        <f>VLOOKUP($B444,label_rawdata!$A$1:$O$653,13,FALSE)</f>
        <v>0</v>
      </c>
      <c r="O444">
        <f>VLOOKUP($B444,label_rawdata!$A$1:$O$653,14,FALSE)</f>
        <v>21</v>
      </c>
      <c r="P444">
        <f>VLOOKUP($B444,label_rawdata!$A$1:$O$653,15,FALSE)</f>
        <v>14</v>
      </c>
    </row>
    <row r="445" spans="1:16" x14ac:dyDescent="0.3">
      <c r="A445" t="s">
        <v>881</v>
      </c>
      <c r="B445" t="s">
        <v>1845</v>
      </c>
      <c r="C445">
        <f>VLOOKUP($B445,label_rawdata!$A$1:$O$653,2,FALSE)</f>
        <v>2385</v>
      </c>
      <c r="D445">
        <f>VLOOKUP($B445,label_rawdata!$A$1:$O$653,3,FALSE)</f>
        <v>494</v>
      </c>
      <c r="E445">
        <f>VLOOKUP($B445,label_rawdata!$A$1:$O$653,4,FALSE)</f>
        <v>2399</v>
      </c>
      <c r="F445">
        <f>VLOOKUP($B445,label_rawdata!$A$1:$O$653,5,FALSE)</f>
        <v>494</v>
      </c>
      <c r="G445">
        <f>VLOOKUP($B445,label_rawdata!$A$1:$O$653,6,FALSE)</f>
        <v>0</v>
      </c>
      <c r="H445">
        <f>VLOOKUP($B445,label_rawdata!$A$1:$O$653,7,FALSE)</f>
        <v>0</v>
      </c>
      <c r="I445">
        <f>VLOOKUP($B445,label_rawdata!$A$1:$O$653,8,FALSE)</f>
        <v>0</v>
      </c>
      <c r="J445">
        <f>VLOOKUP($B445,label_rawdata!$A$1:$O$653,9,FALSE)</f>
        <v>0</v>
      </c>
      <c r="K445">
        <f>VLOOKUP($B445,label_rawdata!$A$1:$O$653,10,FALSE)</f>
        <v>0</v>
      </c>
      <c r="L445">
        <f>VLOOKUP($B445,label_rawdata!$A$1:$O$653,11,FALSE)</f>
        <v>0</v>
      </c>
      <c r="M445">
        <f>VLOOKUP($B445,label_rawdata!$A$1:$O$653,12,FALSE)</f>
        <v>0</v>
      </c>
      <c r="N445">
        <f>VLOOKUP($B445,label_rawdata!$A$1:$O$653,13,FALSE)</f>
        <v>0</v>
      </c>
      <c r="O445">
        <f>VLOOKUP($B445,label_rawdata!$A$1:$O$653,14,FALSE)</f>
        <v>21</v>
      </c>
      <c r="P445">
        <f>VLOOKUP($B445,label_rawdata!$A$1:$O$653,15,FALSE)</f>
        <v>14</v>
      </c>
    </row>
    <row r="446" spans="1:16" x14ac:dyDescent="0.3">
      <c r="A446" t="s">
        <v>883</v>
      </c>
      <c r="B446" t="s">
        <v>1846</v>
      </c>
      <c r="C446">
        <f>VLOOKUP($B446,label_rawdata!$A$1:$O$653,2,FALSE)</f>
        <v>2317</v>
      </c>
      <c r="D446">
        <f>VLOOKUP($B446,label_rawdata!$A$1:$O$653,3,FALSE)</f>
        <v>477</v>
      </c>
      <c r="E446">
        <f>VLOOKUP($B446,label_rawdata!$A$1:$O$653,4,FALSE)</f>
        <v>2333</v>
      </c>
      <c r="F446">
        <f>VLOOKUP($B446,label_rawdata!$A$1:$O$653,5,FALSE)</f>
        <v>475</v>
      </c>
      <c r="G446">
        <f>VLOOKUP($B446,label_rawdata!$A$1:$O$653,6,FALSE)</f>
        <v>0</v>
      </c>
      <c r="H446">
        <f>VLOOKUP($B446,label_rawdata!$A$1:$O$653,7,FALSE)</f>
        <v>0</v>
      </c>
      <c r="I446">
        <f>VLOOKUP($B446,label_rawdata!$A$1:$O$653,8,FALSE)</f>
        <v>0</v>
      </c>
      <c r="J446">
        <f>VLOOKUP($B446,label_rawdata!$A$1:$O$653,9,FALSE)</f>
        <v>0</v>
      </c>
      <c r="K446">
        <f>VLOOKUP($B446,label_rawdata!$A$1:$O$653,10,FALSE)</f>
        <v>0</v>
      </c>
      <c r="L446">
        <f>VLOOKUP($B446,label_rawdata!$A$1:$O$653,11,FALSE)</f>
        <v>0</v>
      </c>
      <c r="M446">
        <f>VLOOKUP($B446,label_rawdata!$A$1:$O$653,12,FALSE)</f>
        <v>0</v>
      </c>
      <c r="N446">
        <f>VLOOKUP($B446,label_rawdata!$A$1:$O$653,13,FALSE)</f>
        <v>0</v>
      </c>
      <c r="O446">
        <f>VLOOKUP($B446,label_rawdata!$A$1:$O$653,14,FALSE)</f>
        <v>24.186773244895647</v>
      </c>
      <c r="P446">
        <f>VLOOKUP($B446,label_rawdata!$A$1:$O$653,15,FALSE)</f>
        <v>16.124515496597098</v>
      </c>
    </row>
    <row r="447" spans="1:16" x14ac:dyDescent="0.3">
      <c r="A447" t="s">
        <v>885</v>
      </c>
      <c r="B447" t="s">
        <v>1847</v>
      </c>
      <c r="C447">
        <f>VLOOKUP($B447,label_rawdata!$A$1:$O$653,2,FALSE)</f>
        <v>2344</v>
      </c>
      <c r="D447">
        <f>VLOOKUP($B447,label_rawdata!$A$1:$O$653,3,FALSE)</f>
        <v>498</v>
      </c>
      <c r="E447">
        <f>VLOOKUP($B447,label_rawdata!$A$1:$O$653,4,FALSE)</f>
        <v>2358</v>
      </c>
      <c r="F447">
        <f>VLOOKUP($B447,label_rawdata!$A$1:$O$653,5,FALSE)</f>
        <v>498</v>
      </c>
      <c r="G447">
        <f>VLOOKUP($B447,label_rawdata!$A$1:$O$653,6,FALSE)</f>
        <v>0</v>
      </c>
      <c r="H447">
        <f>VLOOKUP($B447,label_rawdata!$A$1:$O$653,7,FALSE)</f>
        <v>0</v>
      </c>
      <c r="I447">
        <f>VLOOKUP($B447,label_rawdata!$A$1:$O$653,8,FALSE)</f>
        <v>0</v>
      </c>
      <c r="J447">
        <f>VLOOKUP($B447,label_rawdata!$A$1:$O$653,9,FALSE)</f>
        <v>0</v>
      </c>
      <c r="K447">
        <f>VLOOKUP($B447,label_rawdata!$A$1:$O$653,10,FALSE)</f>
        <v>0</v>
      </c>
      <c r="L447">
        <f>VLOOKUP($B447,label_rawdata!$A$1:$O$653,11,FALSE)</f>
        <v>0</v>
      </c>
      <c r="M447">
        <f>VLOOKUP($B447,label_rawdata!$A$1:$O$653,12,FALSE)</f>
        <v>0</v>
      </c>
      <c r="N447">
        <f>VLOOKUP($B447,label_rawdata!$A$1:$O$653,13,FALSE)</f>
        <v>0</v>
      </c>
      <c r="O447">
        <f>VLOOKUP($B447,label_rawdata!$A$1:$O$653,14,FALSE)</f>
        <v>21</v>
      </c>
      <c r="P447">
        <f>VLOOKUP($B447,label_rawdata!$A$1:$O$653,15,FALSE)</f>
        <v>14</v>
      </c>
    </row>
    <row r="448" spans="1:16" x14ac:dyDescent="0.3">
      <c r="A448" t="s">
        <v>887</v>
      </c>
      <c r="B448" t="s">
        <v>1848</v>
      </c>
      <c r="C448">
        <f>VLOOKUP($B448,label_rawdata!$A$1:$O$653,2,FALSE)</f>
        <v>2333</v>
      </c>
      <c r="D448">
        <f>VLOOKUP($B448,label_rawdata!$A$1:$O$653,3,FALSE)</f>
        <v>506</v>
      </c>
      <c r="E448">
        <f>VLOOKUP($B448,label_rawdata!$A$1:$O$653,4,FALSE)</f>
        <v>2358</v>
      </c>
      <c r="F448">
        <f>VLOOKUP($B448,label_rawdata!$A$1:$O$653,5,FALSE)</f>
        <v>506</v>
      </c>
      <c r="G448">
        <f>VLOOKUP($B448,label_rawdata!$A$1:$O$653,6,FALSE)</f>
        <v>0</v>
      </c>
      <c r="H448">
        <f>VLOOKUP($B448,label_rawdata!$A$1:$O$653,7,FALSE)</f>
        <v>0</v>
      </c>
      <c r="I448">
        <f>VLOOKUP($B448,label_rawdata!$A$1:$O$653,8,FALSE)</f>
        <v>0</v>
      </c>
      <c r="J448">
        <f>VLOOKUP($B448,label_rawdata!$A$1:$O$653,9,FALSE)</f>
        <v>0</v>
      </c>
      <c r="K448">
        <f>VLOOKUP($B448,label_rawdata!$A$1:$O$653,10,FALSE)</f>
        <v>0</v>
      </c>
      <c r="L448">
        <f>VLOOKUP($B448,label_rawdata!$A$1:$O$653,11,FALSE)</f>
        <v>0</v>
      </c>
      <c r="M448">
        <f>VLOOKUP($B448,label_rawdata!$A$1:$O$653,12,FALSE)</f>
        <v>0</v>
      </c>
      <c r="N448">
        <f>VLOOKUP($B448,label_rawdata!$A$1:$O$653,13,FALSE)</f>
        <v>0</v>
      </c>
      <c r="O448">
        <f>VLOOKUP($B448,label_rawdata!$A$1:$O$653,14,FALSE)</f>
        <v>37.5</v>
      </c>
      <c r="P448">
        <f>VLOOKUP($B448,label_rawdata!$A$1:$O$653,15,FALSE)</f>
        <v>25</v>
      </c>
    </row>
    <row r="449" spans="1:16" x14ac:dyDescent="0.3">
      <c r="A449" t="s">
        <v>889</v>
      </c>
      <c r="B449" t="s">
        <v>1849</v>
      </c>
      <c r="C449">
        <f>VLOOKUP($B449,label_rawdata!$A$1:$O$653,2,FALSE)</f>
        <v>2317</v>
      </c>
      <c r="D449">
        <f>VLOOKUP($B449,label_rawdata!$A$1:$O$653,3,FALSE)</f>
        <v>491</v>
      </c>
      <c r="E449">
        <f>VLOOKUP($B449,label_rawdata!$A$1:$O$653,4,FALSE)</f>
        <v>2331</v>
      </c>
      <c r="F449">
        <f>VLOOKUP($B449,label_rawdata!$A$1:$O$653,5,FALSE)</f>
        <v>491</v>
      </c>
      <c r="G449">
        <f>VLOOKUP($B449,label_rawdata!$A$1:$O$653,6,FALSE)</f>
        <v>0</v>
      </c>
      <c r="H449">
        <f>VLOOKUP($B449,label_rawdata!$A$1:$O$653,7,FALSE)</f>
        <v>0</v>
      </c>
      <c r="I449">
        <f>VLOOKUP($B449,label_rawdata!$A$1:$O$653,8,FALSE)</f>
        <v>0</v>
      </c>
      <c r="J449">
        <f>VLOOKUP($B449,label_rawdata!$A$1:$O$653,9,FALSE)</f>
        <v>0</v>
      </c>
      <c r="K449">
        <f>VLOOKUP($B449,label_rawdata!$A$1:$O$653,10,FALSE)</f>
        <v>0</v>
      </c>
      <c r="L449">
        <f>VLOOKUP($B449,label_rawdata!$A$1:$O$653,11,FALSE)</f>
        <v>0</v>
      </c>
      <c r="M449">
        <f>VLOOKUP($B449,label_rawdata!$A$1:$O$653,12,FALSE)</f>
        <v>0</v>
      </c>
      <c r="N449">
        <f>VLOOKUP($B449,label_rawdata!$A$1:$O$653,13,FALSE)</f>
        <v>0</v>
      </c>
      <c r="O449">
        <f>VLOOKUP($B449,label_rawdata!$A$1:$O$653,14,FALSE)</f>
        <v>21</v>
      </c>
      <c r="P449">
        <f>VLOOKUP($B449,label_rawdata!$A$1:$O$653,15,FALSE)</f>
        <v>14</v>
      </c>
    </row>
    <row r="450" spans="1:16" x14ac:dyDescent="0.3">
      <c r="A450" t="s">
        <v>891</v>
      </c>
      <c r="B450" t="s">
        <v>1850</v>
      </c>
      <c r="C450">
        <f>VLOOKUP($B450,label_rawdata!$A$1:$O$653,2,FALSE)</f>
        <v>2393</v>
      </c>
      <c r="D450">
        <f>VLOOKUP($B450,label_rawdata!$A$1:$O$653,3,FALSE)</f>
        <v>497</v>
      </c>
      <c r="E450">
        <f>VLOOKUP($B450,label_rawdata!$A$1:$O$653,4,FALSE)</f>
        <v>2406</v>
      </c>
      <c r="F450">
        <f>VLOOKUP($B450,label_rawdata!$A$1:$O$653,5,FALSE)</f>
        <v>497</v>
      </c>
      <c r="G450">
        <f>VLOOKUP($B450,label_rawdata!$A$1:$O$653,6,FALSE)</f>
        <v>0</v>
      </c>
      <c r="H450">
        <f>VLOOKUP($B450,label_rawdata!$A$1:$O$653,7,FALSE)</f>
        <v>0</v>
      </c>
      <c r="I450">
        <f>VLOOKUP($B450,label_rawdata!$A$1:$O$653,8,FALSE)</f>
        <v>0</v>
      </c>
      <c r="J450">
        <f>VLOOKUP($B450,label_rawdata!$A$1:$O$653,9,FALSE)</f>
        <v>0</v>
      </c>
      <c r="K450">
        <f>VLOOKUP($B450,label_rawdata!$A$1:$O$653,10,FALSE)</f>
        <v>0</v>
      </c>
      <c r="L450">
        <f>VLOOKUP($B450,label_rawdata!$A$1:$O$653,11,FALSE)</f>
        <v>0</v>
      </c>
      <c r="M450">
        <f>VLOOKUP($B450,label_rawdata!$A$1:$O$653,12,FALSE)</f>
        <v>0</v>
      </c>
      <c r="N450">
        <f>VLOOKUP($B450,label_rawdata!$A$1:$O$653,13,FALSE)</f>
        <v>0</v>
      </c>
      <c r="O450">
        <f>VLOOKUP($B450,label_rawdata!$A$1:$O$653,14,FALSE)</f>
        <v>19.5</v>
      </c>
      <c r="P450">
        <f>VLOOKUP($B450,label_rawdata!$A$1:$O$653,15,FALSE)</f>
        <v>13</v>
      </c>
    </row>
    <row r="451" spans="1:16" x14ac:dyDescent="0.3">
      <c r="A451" t="s">
        <v>893</v>
      </c>
      <c r="B451" t="s">
        <v>1851</v>
      </c>
      <c r="C451">
        <f>VLOOKUP($B451,label_rawdata!$A$1:$O$653,2,FALSE)</f>
        <v>2316</v>
      </c>
      <c r="D451">
        <f>VLOOKUP($B451,label_rawdata!$A$1:$O$653,3,FALSE)</f>
        <v>510</v>
      </c>
      <c r="E451">
        <f>VLOOKUP($B451,label_rawdata!$A$1:$O$653,4,FALSE)</f>
        <v>2329</v>
      </c>
      <c r="F451">
        <f>VLOOKUP($B451,label_rawdata!$A$1:$O$653,5,FALSE)</f>
        <v>510</v>
      </c>
      <c r="G451">
        <f>VLOOKUP($B451,label_rawdata!$A$1:$O$653,6,FALSE)</f>
        <v>0</v>
      </c>
      <c r="H451">
        <f>VLOOKUP($B451,label_rawdata!$A$1:$O$653,7,FALSE)</f>
        <v>0</v>
      </c>
      <c r="I451">
        <f>VLOOKUP($B451,label_rawdata!$A$1:$O$653,8,FALSE)</f>
        <v>0</v>
      </c>
      <c r="J451">
        <f>VLOOKUP($B451,label_rawdata!$A$1:$O$653,9,FALSE)</f>
        <v>0</v>
      </c>
      <c r="K451">
        <f>VLOOKUP($B451,label_rawdata!$A$1:$O$653,10,FALSE)</f>
        <v>0</v>
      </c>
      <c r="L451">
        <f>VLOOKUP($B451,label_rawdata!$A$1:$O$653,11,FALSE)</f>
        <v>0</v>
      </c>
      <c r="M451">
        <f>VLOOKUP($B451,label_rawdata!$A$1:$O$653,12,FALSE)</f>
        <v>0</v>
      </c>
      <c r="N451">
        <f>VLOOKUP($B451,label_rawdata!$A$1:$O$653,13,FALSE)</f>
        <v>0</v>
      </c>
      <c r="O451">
        <f>VLOOKUP($B451,label_rawdata!$A$1:$O$653,14,FALSE)</f>
        <v>19.5</v>
      </c>
      <c r="P451">
        <f>VLOOKUP($B451,label_rawdata!$A$1:$O$653,15,FALSE)</f>
        <v>13</v>
      </c>
    </row>
    <row r="452" spans="1:16" x14ac:dyDescent="0.3">
      <c r="A452" t="s">
        <v>895</v>
      </c>
      <c r="B452" t="s">
        <v>1852</v>
      </c>
      <c r="C452">
        <f>VLOOKUP($B452,label_rawdata!$A$1:$O$653,2,FALSE)</f>
        <v>2472</v>
      </c>
      <c r="D452">
        <f>VLOOKUP($B452,label_rawdata!$A$1:$O$653,3,FALSE)</f>
        <v>517</v>
      </c>
      <c r="E452">
        <f>VLOOKUP($B452,label_rawdata!$A$1:$O$653,4,FALSE)</f>
        <v>2484</v>
      </c>
      <c r="F452">
        <f>VLOOKUP($B452,label_rawdata!$A$1:$O$653,5,FALSE)</f>
        <v>517</v>
      </c>
      <c r="G452">
        <f>VLOOKUP($B452,label_rawdata!$A$1:$O$653,6,FALSE)</f>
        <v>0</v>
      </c>
      <c r="H452">
        <f>VLOOKUP($B452,label_rawdata!$A$1:$O$653,7,FALSE)</f>
        <v>0</v>
      </c>
      <c r="I452">
        <f>VLOOKUP($B452,label_rawdata!$A$1:$O$653,8,FALSE)</f>
        <v>0</v>
      </c>
      <c r="J452">
        <f>VLOOKUP($B452,label_rawdata!$A$1:$O$653,9,FALSE)</f>
        <v>0</v>
      </c>
      <c r="K452">
        <f>VLOOKUP($B452,label_rawdata!$A$1:$O$653,10,FALSE)</f>
        <v>0</v>
      </c>
      <c r="L452">
        <f>VLOOKUP($B452,label_rawdata!$A$1:$O$653,11,FALSE)</f>
        <v>0</v>
      </c>
      <c r="M452">
        <f>VLOOKUP($B452,label_rawdata!$A$1:$O$653,12,FALSE)</f>
        <v>0</v>
      </c>
      <c r="N452">
        <f>VLOOKUP($B452,label_rawdata!$A$1:$O$653,13,FALSE)</f>
        <v>0</v>
      </c>
      <c r="O452">
        <f>VLOOKUP($B452,label_rawdata!$A$1:$O$653,14,FALSE)</f>
        <v>18</v>
      </c>
      <c r="P452">
        <f>VLOOKUP($B452,label_rawdata!$A$1:$O$653,15,FALSE)</f>
        <v>12</v>
      </c>
    </row>
    <row r="453" spans="1:16" x14ac:dyDescent="0.3">
      <c r="A453" t="s">
        <v>897</v>
      </c>
      <c r="B453" t="s">
        <v>1853</v>
      </c>
      <c r="C453">
        <f>VLOOKUP($B453,label_rawdata!$A$1:$O$653,2,FALSE)</f>
        <v>2310</v>
      </c>
      <c r="D453">
        <f>VLOOKUP($B453,label_rawdata!$A$1:$O$653,3,FALSE)</f>
        <v>510</v>
      </c>
      <c r="E453">
        <f>VLOOKUP($B453,label_rawdata!$A$1:$O$653,4,FALSE)</f>
        <v>2322</v>
      </c>
      <c r="F453">
        <f>VLOOKUP($B453,label_rawdata!$A$1:$O$653,5,FALSE)</f>
        <v>510</v>
      </c>
      <c r="G453">
        <f>VLOOKUP($B453,label_rawdata!$A$1:$O$653,6,FALSE)</f>
        <v>0</v>
      </c>
      <c r="H453">
        <f>VLOOKUP($B453,label_rawdata!$A$1:$O$653,7,FALSE)</f>
        <v>0</v>
      </c>
      <c r="I453">
        <f>VLOOKUP($B453,label_rawdata!$A$1:$O$653,8,FALSE)</f>
        <v>0</v>
      </c>
      <c r="J453">
        <f>VLOOKUP($B453,label_rawdata!$A$1:$O$653,9,FALSE)</f>
        <v>0</v>
      </c>
      <c r="K453">
        <f>VLOOKUP($B453,label_rawdata!$A$1:$O$653,10,FALSE)</f>
        <v>0</v>
      </c>
      <c r="L453">
        <f>VLOOKUP($B453,label_rawdata!$A$1:$O$653,11,FALSE)</f>
        <v>0</v>
      </c>
      <c r="M453">
        <f>VLOOKUP($B453,label_rawdata!$A$1:$O$653,12,FALSE)</f>
        <v>0</v>
      </c>
      <c r="N453">
        <f>VLOOKUP($B453,label_rawdata!$A$1:$O$653,13,FALSE)</f>
        <v>0</v>
      </c>
      <c r="O453">
        <f>VLOOKUP($B453,label_rawdata!$A$1:$O$653,14,FALSE)</f>
        <v>18</v>
      </c>
      <c r="P453">
        <f>VLOOKUP($B453,label_rawdata!$A$1:$O$653,15,FALSE)</f>
        <v>12</v>
      </c>
    </row>
    <row r="454" spans="1:16" x14ac:dyDescent="0.3">
      <c r="A454" t="s">
        <v>899</v>
      </c>
      <c r="B454" t="s">
        <v>1854</v>
      </c>
      <c r="C454">
        <f>VLOOKUP($B454,label_rawdata!$A$1:$O$653,2,FALSE)</f>
        <v>2332</v>
      </c>
      <c r="D454">
        <f>VLOOKUP($B454,label_rawdata!$A$1:$O$653,3,FALSE)</f>
        <v>508</v>
      </c>
      <c r="E454">
        <f>VLOOKUP($B454,label_rawdata!$A$1:$O$653,4,FALSE)</f>
        <v>2346</v>
      </c>
      <c r="F454">
        <f>VLOOKUP($B454,label_rawdata!$A$1:$O$653,5,FALSE)</f>
        <v>508</v>
      </c>
      <c r="G454">
        <f>VLOOKUP($B454,label_rawdata!$A$1:$O$653,6,FALSE)</f>
        <v>0</v>
      </c>
      <c r="H454">
        <f>VLOOKUP($B454,label_rawdata!$A$1:$O$653,7,FALSE)</f>
        <v>0</v>
      </c>
      <c r="I454">
        <f>VLOOKUP($B454,label_rawdata!$A$1:$O$653,8,FALSE)</f>
        <v>0</v>
      </c>
      <c r="J454">
        <f>VLOOKUP($B454,label_rawdata!$A$1:$O$653,9,FALSE)</f>
        <v>0</v>
      </c>
      <c r="K454">
        <f>VLOOKUP($B454,label_rawdata!$A$1:$O$653,10,FALSE)</f>
        <v>0</v>
      </c>
      <c r="L454">
        <f>VLOOKUP($B454,label_rawdata!$A$1:$O$653,11,FALSE)</f>
        <v>0</v>
      </c>
      <c r="M454">
        <f>VLOOKUP($B454,label_rawdata!$A$1:$O$653,12,FALSE)</f>
        <v>0</v>
      </c>
      <c r="N454">
        <f>VLOOKUP($B454,label_rawdata!$A$1:$O$653,13,FALSE)</f>
        <v>0</v>
      </c>
      <c r="O454">
        <f>VLOOKUP($B454,label_rawdata!$A$1:$O$653,14,FALSE)</f>
        <v>21</v>
      </c>
      <c r="P454">
        <f>VLOOKUP($B454,label_rawdata!$A$1:$O$653,15,FALSE)</f>
        <v>14</v>
      </c>
    </row>
    <row r="455" spans="1:16" x14ac:dyDescent="0.3">
      <c r="A455" t="s">
        <v>901</v>
      </c>
      <c r="B455" t="s">
        <v>1855</v>
      </c>
      <c r="C455">
        <f>VLOOKUP($B455,label_rawdata!$A$1:$O$653,2,FALSE)</f>
        <v>2384</v>
      </c>
      <c r="D455">
        <f>VLOOKUP($B455,label_rawdata!$A$1:$O$653,3,FALSE)</f>
        <v>494</v>
      </c>
      <c r="E455">
        <f>VLOOKUP($B455,label_rawdata!$A$1:$O$653,4,FALSE)</f>
        <v>2398</v>
      </c>
      <c r="F455">
        <f>VLOOKUP($B455,label_rawdata!$A$1:$O$653,5,FALSE)</f>
        <v>494</v>
      </c>
      <c r="G455">
        <f>VLOOKUP($B455,label_rawdata!$A$1:$O$653,6,FALSE)</f>
        <v>0</v>
      </c>
      <c r="H455">
        <f>VLOOKUP($B455,label_rawdata!$A$1:$O$653,7,FALSE)</f>
        <v>0</v>
      </c>
      <c r="I455">
        <f>VLOOKUP($B455,label_rawdata!$A$1:$O$653,8,FALSE)</f>
        <v>0</v>
      </c>
      <c r="J455">
        <f>VLOOKUP($B455,label_rawdata!$A$1:$O$653,9,FALSE)</f>
        <v>0</v>
      </c>
      <c r="K455">
        <f>VLOOKUP($B455,label_rawdata!$A$1:$O$653,10,FALSE)</f>
        <v>0</v>
      </c>
      <c r="L455">
        <f>VLOOKUP($B455,label_rawdata!$A$1:$O$653,11,FALSE)</f>
        <v>0</v>
      </c>
      <c r="M455">
        <f>VLOOKUP($B455,label_rawdata!$A$1:$O$653,12,FALSE)</f>
        <v>0</v>
      </c>
      <c r="N455">
        <f>VLOOKUP($B455,label_rawdata!$A$1:$O$653,13,FALSE)</f>
        <v>0</v>
      </c>
      <c r="O455">
        <f>VLOOKUP($B455,label_rawdata!$A$1:$O$653,14,FALSE)</f>
        <v>21</v>
      </c>
      <c r="P455">
        <f>VLOOKUP($B455,label_rawdata!$A$1:$O$653,15,FALSE)</f>
        <v>14</v>
      </c>
    </row>
    <row r="456" spans="1:16" x14ac:dyDescent="0.3">
      <c r="A456" t="s">
        <v>903</v>
      </c>
      <c r="B456" t="s">
        <v>1856</v>
      </c>
      <c r="C456">
        <f>VLOOKUP($B456,label_rawdata!$A$1:$O$653,2,FALSE)</f>
        <v>2302</v>
      </c>
      <c r="D456">
        <f>VLOOKUP($B456,label_rawdata!$A$1:$O$653,3,FALSE)</f>
        <v>533</v>
      </c>
      <c r="E456">
        <f>VLOOKUP($B456,label_rawdata!$A$1:$O$653,4,FALSE)</f>
        <v>2313</v>
      </c>
      <c r="F456">
        <f>VLOOKUP($B456,label_rawdata!$A$1:$O$653,5,FALSE)</f>
        <v>533</v>
      </c>
      <c r="G456">
        <f>VLOOKUP($B456,label_rawdata!$A$1:$O$653,6,FALSE)</f>
        <v>0</v>
      </c>
      <c r="H456">
        <f>VLOOKUP($B456,label_rawdata!$A$1:$O$653,7,FALSE)</f>
        <v>0</v>
      </c>
      <c r="I456">
        <f>VLOOKUP($B456,label_rawdata!$A$1:$O$653,8,FALSE)</f>
        <v>0</v>
      </c>
      <c r="J456">
        <f>VLOOKUP($B456,label_rawdata!$A$1:$O$653,9,FALSE)</f>
        <v>0</v>
      </c>
      <c r="K456">
        <f>VLOOKUP($B456,label_rawdata!$A$1:$O$653,10,FALSE)</f>
        <v>0</v>
      </c>
      <c r="L456">
        <f>VLOOKUP($B456,label_rawdata!$A$1:$O$653,11,FALSE)</f>
        <v>0</v>
      </c>
      <c r="M456">
        <f>VLOOKUP($B456,label_rawdata!$A$1:$O$653,12,FALSE)</f>
        <v>0</v>
      </c>
      <c r="N456">
        <f>VLOOKUP($B456,label_rawdata!$A$1:$O$653,13,FALSE)</f>
        <v>0</v>
      </c>
      <c r="O456">
        <f>VLOOKUP($B456,label_rawdata!$A$1:$O$653,14,FALSE)</f>
        <v>16.5</v>
      </c>
      <c r="P456">
        <f>VLOOKUP($B456,label_rawdata!$A$1:$O$653,15,FALSE)</f>
        <v>11</v>
      </c>
    </row>
    <row r="457" spans="1:16" x14ac:dyDescent="0.3">
      <c r="A457" t="s">
        <v>905</v>
      </c>
      <c r="B457" t="s">
        <v>1857</v>
      </c>
      <c r="C457">
        <f>VLOOKUP($B457,label_rawdata!$A$1:$O$653,2,FALSE)</f>
        <v>2212</v>
      </c>
      <c r="D457">
        <f>VLOOKUP($B457,label_rawdata!$A$1:$O$653,3,FALSE)</f>
        <v>492</v>
      </c>
      <c r="E457">
        <f>VLOOKUP($B457,label_rawdata!$A$1:$O$653,4,FALSE)</f>
        <v>2224</v>
      </c>
      <c r="F457">
        <f>VLOOKUP($B457,label_rawdata!$A$1:$O$653,5,FALSE)</f>
        <v>490</v>
      </c>
      <c r="G457">
        <f>VLOOKUP($B457,label_rawdata!$A$1:$O$653,6,FALSE)</f>
        <v>0</v>
      </c>
      <c r="H457">
        <f>VLOOKUP($B457,label_rawdata!$A$1:$O$653,7,FALSE)</f>
        <v>0</v>
      </c>
      <c r="I457">
        <f>VLOOKUP($B457,label_rawdata!$A$1:$O$653,8,FALSE)</f>
        <v>0</v>
      </c>
      <c r="J457">
        <f>VLOOKUP($B457,label_rawdata!$A$1:$O$653,9,FALSE)</f>
        <v>0</v>
      </c>
      <c r="K457">
        <f>VLOOKUP($B457,label_rawdata!$A$1:$O$653,10,FALSE)</f>
        <v>0</v>
      </c>
      <c r="L457">
        <f>VLOOKUP($B457,label_rawdata!$A$1:$O$653,11,FALSE)</f>
        <v>0</v>
      </c>
      <c r="M457">
        <f>VLOOKUP($B457,label_rawdata!$A$1:$O$653,12,FALSE)</f>
        <v>0</v>
      </c>
      <c r="N457">
        <f>VLOOKUP($B457,label_rawdata!$A$1:$O$653,13,FALSE)</f>
        <v>0</v>
      </c>
      <c r="O457">
        <f>VLOOKUP($B457,label_rawdata!$A$1:$O$653,14,FALSE)</f>
        <v>18.248287590894659</v>
      </c>
      <c r="P457">
        <f>VLOOKUP($B457,label_rawdata!$A$1:$O$653,15,FALSE)</f>
        <v>12.165525060596439</v>
      </c>
    </row>
    <row r="458" spans="1:16" x14ac:dyDescent="0.3">
      <c r="A458" t="s">
        <v>907</v>
      </c>
      <c r="B458" t="s">
        <v>1858</v>
      </c>
      <c r="C458">
        <f>VLOOKUP($B458,label_rawdata!$A$1:$O$653,2,FALSE)</f>
        <v>2256</v>
      </c>
      <c r="D458">
        <f>VLOOKUP($B458,label_rawdata!$A$1:$O$653,3,FALSE)</f>
        <v>505</v>
      </c>
      <c r="E458">
        <f>VLOOKUP($B458,label_rawdata!$A$1:$O$653,4,FALSE)</f>
        <v>2268</v>
      </c>
      <c r="F458">
        <f>VLOOKUP($B458,label_rawdata!$A$1:$O$653,5,FALSE)</f>
        <v>505</v>
      </c>
      <c r="G458">
        <f>VLOOKUP($B458,label_rawdata!$A$1:$O$653,6,FALSE)</f>
        <v>0</v>
      </c>
      <c r="H458">
        <f>VLOOKUP($B458,label_rawdata!$A$1:$O$653,7,FALSE)</f>
        <v>0</v>
      </c>
      <c r="I458">
        <f>VLOOKUP($B458,label_rawdata!$A$1:$O$653,8,FALSE)</f>
        <v>0</v>
      </c>
      <c r="J458">
        <f>VLOOKUP($B458,label_rawdata!$A$1:$O$653,9,FALSE)</f>
        <v>0</v>
      </c>
      <c r="K458">
        <f>VLOOKUP($B458,label_rawdata!$A$1:$O$653,10,FALSE)</f>
        <v>0</v>
      </c>
      <c r="L458">
        <f>VLOOKUP($B458,label_rawdata!$A$1:$O$653,11,FALSE)</f>
        <v>0</v>
      </c>
      <c r="M458">
        <f>VLOOKUP($B458,label_rawdata!$A$1:$O$653,12,FALSE)</f>
        <v>0</v>
      </c>
      <c r="N458">
        <f>VLOOKUP($B458,label_rawdata!$A$1:$O$653,13,FALSE)</f>
        <v>0</v>
      </c>
      <c r="O458">
        <f>VLOOKUP($B458,label_rawdata!$A$1:$O$653,14,FALSE)</f>
        <v>18</v>
      </c>
      <c r="P458">
        <f>VLOOKUP($B458,label_rawdata!$A$1:$O$653,15,FALSE)</f>
        <v>12</v>
      </c>
    </row>
    <row r="459" spans="1:16" x14ac:dyDescent="0.3">
      <c r="A459" t="s">
        <v>909</v>
      </c>
      <c r="B459" t="s">
        <v>1859</v>
      </c>
      <c r="C459">
        <f>VLOOKUP($B459,label_rawdata!$A$1:$O$653,2,FALSE)</f>
        <v>2326</v>
      </c>
      <c r="D459">
        <f>VLOOKUP($B459,label_rawdata!$A$1:$O$653,3,FALSE)</f>
        <v>477</v>
      </c>
      <c r="E459">
        <f>VLOOKUP($B459,label_rawdata!$A$1:$O$653,4,FALSE)</f>
        <v>2341</v>
      </c>
      <c r="F459">
        <f>VLOOKUP($B459,label_rawdata!$A$1:$O$653,5,FALSE)</f>
        <v>477</v>
      </c>
      <c r="G459">
        <f>VLOOKUP($B459,label_rawdata!$A$1:$O$653,6,FALSE)</f>
        <v>0</v>
      </c>
      <c r="H459">
        <f>VLOOKUP($B459,label_rawdata!$A$1:$O$653,7,FALSE)</f>
        <v>0</v>
      </c>
      <c r="I459">
        <f>VLOOKUP($B459,label_rawdata!$A$1:$O$653,8,FALSE)</f>
        <v>0</v>
      </c>
      <c r="J459">
        <f>VLOOKUP($B459,label_rawdata!$A$1:$O$653,9,FALSE)</f>
        <v>0</v>
      </c>
      <c r="K459">
        <f>VLOOKUP($B459,label_rawdata!$A$1:$O$653,10,FALSE)</f>
        <v>0</v>
      </c>
      <c r="L459">
        <f>VLOOKUP($B459,label_rawdata!$A$1:$O$653,11,FALSE)</f>
        <v>0</v>
      </c>
      <c r="M459">
        <f>VLOOKUP($B459,label_rawdata!$A$1:$O$653,12,FALSE)</f>
        <v>0</v>
      </c>
      <c r="N459">
        <f>VLOOKUP($B459,label_rawdata!$A$1:$O$653,13,FALSE)</f>
        <v>0</v>
      </c>
      <c r="O459">
        <f>VLOOKUP($B459,label_rawdata!$A$1:$O$653,14,FALSE)</f>
        <v>22.5</v>
      </c>
      <c r="P459">
        <f>VLOOKUP($B459,label_rawdata!$A$1:$O$653,15,FALSE)</f>
        <v>15</v>
      </c>
    </row>
    <row r="460" spans="1:16" x14ac:dyDescent="0.3">
      <c r="A460" t="s">
        <v>911</v>
      </c>
      <c r="B460" t="s">
        <v>1860</v>
      </c>
      <c r="C460">
        <f>VLOOKUP($B460,label_rawdata!$A$1:$O$653,2,FALSE)</f>
        <v>2259</v>
      </c>
      <c r="D460">
        <f>VLOOKUP($B460,label_rawdata!$A$1:$O$653,3,FALSE)</f>
        <v>479</v>
      </c>
      <c r="E460">
        <f>VLOOKUP($B460,label_rawdata!$A$1:$O$653,4,FALSE)</f>
        <v>2273</v>
      </c>
      <c r="F460">
        <f>VLOOKUP($B460,label_rawdata!$A$1:$O$653,5,FALSE)</f>
        <v>479</v>
      </c>
      <c r="G460">
        <f>VLOOKUP($B460,label_rawdata!$A$1:$O$653,6,FALSE)</f>
        <v>0</v>
      </c>
      <c r="H460">
        <f>VLOOKUP($B460,label_rawdata!$A$1:$O$653,7,FALSE)</f>
        <v>0</v>
      </c>
      <c r="I460">
        <f>VLOOKUP($B460,label_rawdata!$A$1:$O$653,8,FALSE)</f>
        <v>0</v>
      </c>
      <c r="J460">
        <f>VLOOKUP($B460,label_rawdata!$A$1:$O$653,9,FALSE)</f>
        <v>0</v>
      </c>
      <c r="K460">
        <f>VLOOKUP($B460,label_rawdata!$A$1:$O$653,10,FALSE)</f>
        <v>0</v>
      </c>
      <c r="L460">
        <f>VLOOKUP($B460,label_rawdata!$A$1:$O$653,11,FALSE)</f>
        <v>0</v>
      </c>
      <c r="M460">
        <f>VLOOKUP($B460,label_rawdata!$A$1:$O$653,12,FALSE)</f>
        <v>0</v>
      </c>
      <c r="N460">
        <f>VLOOKUP($B460,label_rawdata!$A$1:$O$653,13,FALSE)</f>
        <v>0</v>
      </c>
      <c r="O460">
        <f>VLOOKUP($B460,label_rawdata!$A$1:$O$653,14,FALSE)</f>
        <v>21</v>
      </c>
      <c r="P460">
        <f>VLOOKUP($B460,label_rawdata!$A$1:$O$653,15,FALSE)</f>
        <v>14</v>
      </c>
    </row>
    <row r="461" spans="1:16" x14ac:dyDescent="0.3">
      <c r="A461" t="s">
        <v>913</v>
      </c>
      <c r="B461" t="s">
        <v>1861</v>
      </c>
      <c r="C461">
        <f>VLOOKUP($B461,label_rawdata!$A$1:$O$653,2,FALSE)</f>
        <v>2314</v>
      </c>
      <c r="D461">
        <f>VLOOKUP($B461,label_rawdata!$A$1:$O$653,3,FALSE)</f>
        <v>442</v>
      </c>
      <c r="E461">
        <f>VLOOKUP($B461,label_rawdata!$A$1:$O$653,4,FALSE)</f>
        <v>2326</v>
      </c>
      <c r="F461">
        <f>VLOOKUP($B461,label_rawdata!$A$1:$O$653,5,FALSE)</f>
        <v>442</v>
      </c>
      <c r="G461">
        <f>VLOOKUP($B461,label_rawdata!$A$1:$O$653,6,FALSE)</f>
        <v>0</v>
      </c>
      <c r="H461">
        <f>VLOOKUP($B461,label_rawdata!$A$1:$O$653,7,FALSE)</f>
        <v>0</v>
      </c>
      <c r="I461">
        <f>VLOOKUP($B461,label_rawdata!$A$1:$O$653,8,FALSE)</f>
        <v>0</v>
      </c>
      <c r="J461">
        <f>VLOOKUP($B461,label_rawdata!$A$1:$O$653,9,FALSE)</f>
        <v>0</v>
      </c>
      <c r="K461">
        <f>VLOOKUP($B461,label_rawdata!$A$1:$O$653,10,FALSE)</f>
        <v>0</v>
      </c>
      <c r="L461">
        <f>VLOOKUP($B461,label_rawdata!$A$1:$O$653,11,FALSE)</f>
        <v>0</v>
      </c>
      <c r="M461">
        <f>VLOOKUP($B461,label_rawdata!$A$1:$O$653,12,FALSE)</f>
        <v>0</v>
      </c>
      <c r="N461">
        <f>VLOOKUP($B461,label_rawdata!$A$1:$O$653,13,FALSE)</f>
        <v>0</v>
      </c>
      <c r="O461">
        <f>VLOOKUP($B461,label_rawdata!$A$1:$O$653,14,FALSE)</f>
        <v>18</v>
      </c>
      <c r="P461">
        <f>VLOOKUP($B461,label_rawdata!$A$1:$O$653,15,FALSE)</f>
        <v>12</v>
      </c>
    </row>
    <row r="462" spans="1:16" x14ac:dyDescent="0.3">
      <c r="A462" t="s">
        <v>915</v>
      </c>
      <c r="B462" t="s">
        <v>1862</v>
      </c>
      <c r="C462">
        <f>VLOOKUP($B462,label_rawdata!$A$1:$O$653,2,FALSE)</f>
        <v>2217</v>
      </c>
      <c r="D462">
        <f>VLOOKUP($B462,label_rawdata!$A$1:$O$653,3,FALSE)</f>
        <v>464</v>
      </c>
      <c r="E462">
        <f>VLOOKUP($B462,label_rawdata!$A$1:$O$653,4,FALSE)</f>
        <v>2236</v>
      </c>
      <c r="F462">
        <f>VLOOKUP($B462,label_rawdata!$A$1:$O$653,5,FALSE)</f>
        <v>462</v>
      </c>
      <c r="G462">
        <f>VLOOKUP($B462,label_rawdata!$A$1:$O$653,6,FALSE)</f>
        <v>0</v>
      </c>
      <c r="H462">
        <f>VLOOKUP($B462,label_rawdata!$A$1:$O$653,7,FALSE)</f>
        <v>0</v>
      </c>
      <c r="I462">
        <f>VLOOKUP($B462,label_rawdata!$A$1:$O$653,8,FALSE)</f>
        <v>0</v>
      </c>
      <c r="J462">
        <f>VLOOKUP($B462,label_rawdata!$A$1:$O$653,9,FALSE)</f>
        <v>0</v>
      </c>
      <c r="K462">
        <f>VLOOKUP($B462,label_rawdata!$A$1:$O$653,10,FALSE)</f>
        <v>0</v>
      </c>
      <c r="L462">
        <f>VLOOKUP($B462,label_rawdata!$A$1:$O$653,11,FALSE)</f>
        <v>0</v>
      </c>
      <c r="M462">
        <f>VLOOKUP($B462,label_rawdata!$A$1:$O$653,12,FALSE)</f>
        <v>0</v>
      </c>
      <c r="N462">
        <f>VLOOKUP($B462,label_rawdata!$A$1:$O$653,13,FALSE)</f>
        <v>0</v>
      </c>
      <c r="O462">
        <f>VLOOKUP($B462,label_rawdata!$A$1:$O$653,14,FALSE)</f>
        <v>28.657459761814199</v>
      </c>
      <c r="P462">
        <f>VLOOKUP($B462,label_rawdata!$A$1:$O$653,15,FALSE)</f>
        <v>19.104973174542799</v>
      </c>
    </row>
    <row r="463" spans="1:16" x14ac:dyDescent="0.3">
      <c r="A463" t="s">
        <v>917</v>
      </c>
      <c r="B463" t="s">
        <v>1863</v>
      </c>
      <c r="C463">
        <f>VLOOKUP($B463,label_rawdata!$A$1:$O$653,2,FALSE)</f>
        <v>2336</v>
      </c>
      <c r="D463">
        <f>VLOOKUP($B463,label_rawdata!$A$1:$O$653,3,FALSE)</f>
        <v>530</v>
      </c>
      <c r="E463">
        <f>VLOOKUP($B463,label_rawdata!$A$1:$O$653,4,FALSE)</f>
        <v>2351</v>
      </c>
      <c r="F463">
        <f>VLOOKUP($B463,label_rawdata!$A$1:$O$653,5,FALSE)</f>
        <v>530</v>
      </c>
      <c r="G463">
        <f>VLOOKUP($B463,label_rawdata!$A$1:$O$653,6,FALSE)</f>
        <v>0</v>
      </c>
      <c r="H463">
        <f>VLOOKUP($B463,label_rawdata!$A$1:$O$653,7,FALSE)</f>
        <v>0</v>
      </c>
      <c r="I463">
        <f>VLOOKUP($B463,label_rawdata!$A$1:$O$653,8,FALSE)</f>
        <v>0</v>
      </c>
      <c r="J463">
        <f>VLOOKUP($B463,label_rawdata!$A$1:$O$653,9,FALSE)</f>
        <v>0</v>
      </c>
      <c r="K463">
        <f>VLOOKUP($B463,label_rawdata!$A$1:$O$653,10,FALSE)</f>
        <v>0</v>
      </c>
      <c r="L463">
        <f>VLOOKUP($B463,label_rawdata!$A$1:$O$653,11,FALSE)</f>
        <v>0</v>
      </c>
      <c r="M463">
        <f>VLOOKUP($B463,label_rawdata!$A$1:$O$653,12,FALSE)</f>
        <v>0</v>
      </c>
      <c r="N463">
        <f>VLOOKUP($B463,label_rawdata!$A$1:$O$653,13,FALSE)</f>
        <v>0</v>
      </c>
      <c r="O463">
        <f>VLOOKUP($B463,label_rawdata!$A$1:$O$653,14,FALSE)</f>
        <v>22.5</v>
      </c>
      <c r="P463">
        <f>VLOOKUP($B463,label_rawdata!$A$1:$O$653,15,FALSE)</f>
        <v>15</v>
      </c>
    </row>
    <row r="464" spans="1:16" x14ac:dyDescent="0.3">
      <c r="A464" t="s">
        <v>919</v>
      </c>
      <c r="B464" t="s">
        <v>1864</v>
      </c>
      <c r="C464">
        <f>VLOOKUP($B464,label_rawdata!$A$1:$O$653,2,FALSE)</f>
        <v>2339</v>
      </c>
      <c r="D464">
        <f>VLOOKUP($B464,label_rawdata!$A$1:$O$653,3,FALSE)</f>
        <v>493</v>
      </c>
      <c r="E464">
        <f>VLOOKUP($B464,label_rawdata!$A$1:$O$653,4,FALSE)</f>
        <v>2348</v>
      </c>
      <c r="F464">
        <f>VLOOKUP($B464,label_rawdata!$A$1:$O$653,5,FALSE)</f>
        <v>492</v>
      </c>
      <c r="G464">
        <f>VLOOKUP($B464,label_rawdata!$A$1:$O$653,6,FALSE)</f>
        <v>0</v>
      </c>
      <c r="H464">
        <f>VLOOKUP($B464,label_rawdata!$A$1:$O$653,7,FALSE)</f>
        <v>0</v>
      </c>
      <c r="I464">
        <f>VLOOKUP($B464,label_rawdata!$A$1:$O$653,8,FALSE)</f>
        <v>0</v>
      </c>
      <c r="J464">
        <f>VLOOKUP($B464,label_rawdata!$A$1:$O$653,9,FALSE)</f>
        <v>0</v>
      </c>
      <c r="K464">
        <f>VLOOKUP($B464,label_rawdata!$A$1:$O$653,10,FALSE)</f>
        <v>0</v>
      </c>
      <c r="L464">
        <f>VLOOKUP($B464,label_rawdata!$A$1:$O$653,11,FALSE)</f>
        <v>0</v>
      </c>
      <c r="M464">
        <f>VLOOKUP($B464,label_rawdata!$A$1:$O$653,12,FALSE)</f>
        <v>0</v>
      </c>
      <c r="N464">
        <f>VLOOKUP($B464,label_rawdata!$A$1:$O$653,13,FALSE)</f>
        <v>0</v>
      </c>
      <c r="O464">
        <f>VLOOKUP($B464,label_rawdata!$A$1:$O$653,14,FALSE)</f>
        <v>13.583077707206126</v>
      </c>
      <c r="P464">
        <f>VLOOKUP($B464,label_rawdata!$A$1:$O$653,15,FALSE)</f>
        <v>9.0553851381374173</v>
      </c>
    </row>
    <row r="465" spans="1:16" x14ac:dyDescent="0.3">
      <c r="A465" t="s">
        <v>921</v>
      </c>
      <c r="B465" t="s">
        <v>1865</v>
      </c>
      <c r="C465">
        <f>VLOOKUP($B465,label_rawdata!$A$1:$O$653,2,FALSE)</f>
        <v>2377</v>
      </c>
      <c r="D465">
        <f>VLOOKUP($B465,label_rawdata!$A$1:$O$653,3,FALSE)</f>
        <v>516</v>
      </c>
      <c r="E465">
        <f>VLOOKUP($B465,label_rawdata!$A$1:$O$653,4,FALSE)</f>
        <v>2386</v>
      </c>
      <c r="F465">
        <f>VLOOKUP($B465,label_rawdata!$A$1:$O$653,5,FALSE)</f>
        <v>516</v>
      </c>
      <c r="G465">
        <f>VLOOKUP($B465,label_rawdata!$A$1:$O$653,6,FALSE)</f>
        <v>0</v>
      </c>
      <c r="H465">
        <f>VLOOKUP($B465,label_rawdata!$A$1:$O$653,7,FALSE)</f>
        <v>0</v>
      </c>
      <c r="I465">
        <f>VLOOKUP($B465,label_rawdata!$A$1:$O$653,8,FALSE)</f>
        <v>0</v>
      </c>
      <c r="J465">
        <f>VLOOKUP($B465,label_rawdata!$A$1:$O$653,9,FALSE)</f>
        <v>0</v>
      </c>
      <c r="K465">
        <f>VLOOKUP($B465,label_rawdata!$A$1:$O$653,10,FALSE)</f>
        <v>0</v>
      </c>
      <c r="L465">
        <f>VLOOKUP($B465,label_rawdata!$A$1:$O$653,11,FALSE)</f>
        <v>0</v>
      </c>
      <c r="M465">
        <f>VLOOKUP($B465,label_rawdata!$A$1:$O$653,12,FALSE)</f>
        <v>0</v>
      </c>
      <c r="N465">
        <f>VLOOKUP($B465,label_rawdata!$A$1:$O$653,13,FALSE)</f>
        <v>0</v>
      </c>
      <c r="O465">
        <f>VLOOKUP($B465,label_rawdata!$A$1:$O$653,14,FALSE)</f>
        <v>13.5</v>
      </c>
      <c r="P465">
        <f>VLOOKUP($B465,label_rawdata!$A$1:$O$653,15,FALSE)</f>
        <v>9</v>
      </c>
    </row>
    <row r="466" spans="1:16" x14ac:dyDescent="0.3">
      <c r="A466" t="s">
        <v>923</v>
      </c>
      <c r="B466" t="s">
        <v>1866</v>
      </c>
      <c r="C466">
        <f>VLOOKUP($B466,label_rawdata!$A$1:$O$653,2,FALSE)</f>
        <v>2380</v>
      </c>
      <c r="D466">
        <f>VLOOKUP($B466,label_rawdata!$A$1:$O$653,3,FALSE)</f>
        <v>508</v>
      </c>
      <c r="E466">
        <f>VLOOKUP($B466,label_rawdata!$A$1:$O$653,4,FALSE)</f>
        <v>2390</v>
      </c>
      <c r="F466">
        <f>VLOOKUP($B466,label_rawdata!$A$1:$O$653,5,FALSE)</f>
        <v>508</v>
      </c>
      <c r="G466">
        <f>VLOOKUP($B466,label_rawdata!$A$1:$O$653,6,FALSE)</f>
        <v>0</v>
      </c>
      <c r="H466">
        <f>VLOOKUP($B466,label_rawdata!$A$1:$O$653,7,FALSE)</f>
        <v>0</v>
      </c>
      <c r="I466">
        <f>VLOOKUP($B466,label_rawdata!$A$1:$O$653,8,FALSE)</f>
        <v>0</v>
      </c>
      <c r="J466">
        <f>VLOOKUP($B466,label_rawdata!$A$1:$O$653,9,FALSE)</f>
        <v>0</v>
      </c>
      <c r="K466">
        <f>VLOOKUP($B466,label_rawdata!$A$1:$O$653,10,FALSE)</f>
        <v>0</v>
      </c>
      <c r="L466">
        <f>VLOOKUP($B466,label_rawdata!$A$1:$O$653,11,FALSE)</f>
        <v>0</v>
      </c>
      <c r="M466">
        <f>VLOOKUP($B466,label_rawdata!$A$1:$O$653,12,FALSE)</f>
        <v>0</v>
      </c>
      <c r="N466">
        <f>VLOOKUP($B466,label_rawdata!$A$1:$O$653,13,FALSE)</f>
        <v>0</v>
      </c>
      <c r="O466">
        <f>VLOOKUP($B466,label_rawdata!$A$1:$O$653,14,FALSE)</f>
        <v>15</v>
      </c>
      <c r="P466">
        <f>VLOOKUP($B466,label_rawdata!$A$1:$O$653,15,FALSE)</f>
        <v>10</v>
      </c>
    </row>
    <row r="467" spans="1:16" x14ac:dyDescent="0.3">
      <c r="A467" t="s">
        <v>925</v>
      </c>
      <c r="B467" t="s">
        <v>1867</v>
      </c>
      <c r="C467">
        <f>VLOOKUP($B467,label_rawdata!$A$1:$O$653,2,FALSE)</f>
        <v>2529</v>
      </c>
      <c r="D467">
        <f>VLOOKUP($B467,label_rawdata!$A$1:$O$653,3,FALSE)</f>
        <v>499</v>
      </c>
      <c r="E467">
        <f>VLOOKUP($B467,label_rawdata!$A$1:$O$653,4,FALSE)</f>
        <v>2536</v>
      </c>
      <c r="F467">
        <f>VLOOKUP($B467,label_rawdata!$A$1:$O$653,5,FALSE)</f>
        <v>498</v>
      </c>
      <c r="G467">
        <f>VLOOKUP($B467,label_rawdata!$A$1:$O$653,6,FALSE)</f>
        <v>0</v>
      </c>
      <c r="H467">
        <f>VLOOKUP($B467,label_rawdata!$A$1:$O$653,7,FALSE)</f>
        <v>0</v>
      </c>
      <c r="I467">
        <f>VLOOKUP($B467,label_rawdata!$A$1:$O$653,8,FALSE)</f>
        <v>0</v>
      </c>
      <c r="J467">
        <f>VLOOKUP($B467,label_rawdata!$A$1:$O$653,9,FALSE)</f>
        <v>0</v>
      </c>
      <c r="K467">
        <f>VLOOKUP($B467,label_rawdata!$A$1:$O$653,10,FALSE)</f>
        <v>0</v>
      </c>
      <c r="L467">
        <f>VLOOKUP($B467,label_rawdata!$A$1:$O$653,11,FALSE)</f>
        <v>0</v>
      </c>
      <c r="M467">
        <f>VLOOKUP($B467,label_rawdata!$A$1:$O$653,12,FALSE)</f>
        <v>0</v>
      </c>
      <c r="N467">
        <f>VLOOKUP($B467,label_rawdata!$A$1:$O$653,13,FALSE)</f>
        <v>0</v>
      </c>
      <c r="O467">
        <f>VLOOKUP($B467,label_rawdata!$A$1:$O$653,14,FALSE)</f>
        <v>10.606601717798213</v>
      </c>
      <c r="P467">
        <f>VLOOKUP($B467,label_rawdata!$A$1:$O$653,15,FALSE)</f>
        <v>7.0710678118654755</v>
      </c>
    </row>
    <row r="468" spans="1:16" x14ac:dyDescent="0.3">
      <c r="A468" t="s">
        <v>927</v>
      </c>
      <c r="B468" t="s">
        <v>1868</v>
      </c>
      <c r="C468">
        <f>VLOOKUP($B468,label_rawdata!$A$1:$O$653,2,FALSE)</f>
        <v>2656</v>
      </c>
      <c r="D468">
        <f>VLOOKUP($B468,label_rawdata!$A$1:$O$653,3,FALSE)</f>
        <v>500</v>
      </c>
      <c r="E468">
        <f>VLOOKUP($B468,label_rawdata!$A$1:$O$653,4,FALSE)</f>
        <v>2667</v>
      </c>
      <c r="F468">
        <f>VLOOKUP($B468,label_rawdata!$A$1:$O$653,5,FALSE)</f>
        <v>500</v>
      </c>
      <c r="G468">
        <f>VLOOKUP($B468,label_rawdata!$A$1:$O$653,6,FALSE)</f>
        <v>0</v>
      </c>
      <c r="H468">
        <f>VLOOKUP($B468,label_rawdata!$A$1:$O$653,7,FALSE)</f>
        <v>0</v>
      </c>
      <c r="I468">
        <f>VLOOKUP($B468,label_rawdata!$A$1:$O$653,8,FALSE)</f>
        <v>0</v>
      </c>
      <c r="J468">
        <f>VLOOKUP($B468,label_rawdata!$A$1:$O$653,9,FALSE)</f>
        <v>0</v>
      </c>
      <c r="K468">
        <f>VLOOKUP($B468,label_rawdata!$A$1:$O$653,10,FALSE)</f>
        <v>0</v>
      </c>
      <c r="L468">
        <f>VLOOKUP($B468,label_rawdata!$A$1:$O$653,11,FALSE)</f>
        <v>0</v>
      </c>
      <c r="M468">
        <f>VLOOKUP($B468,label_rawdata!$A$1:$O$653,12,FALSE)</f>
        <v>0</v>
      </c>
      <c r="N468">
        <f>VLOOKUP($B468,label_rawdata!$A$1:$O$653,13,FALSE)</f>
        <v>0</v>
      </c>
      <c r="O468">
        <f>VLOOKUP($B468,label_rawdata!$A$1:$O$653,14,FALSE)</f>
        <v>16.5</v>
      </c>
      <c r="P468">
        <f>VLOOKUP($B468,label_rawdata!$A$1:$O$653,15,FALSE)</f>
        <v>11</v>
      </c>
    </row>
    <row r="469" spans="1:16" x14ac:dyDescent="0.3">
      <c r="A469" t="s">
        <v>929</v>
      </c>
      <c r="B469" t="s">
        <v>1869</v>
      </c>
      <c r="C469">
        <f>VLOOKUP($B469,label_rawdata!$A$1:$O$653,2,FALSE)</f>
        <v>2367</v>
      </c>
      <c r="D469">
        <f>VLOOKUP($B469,label_rawdata!$A$1:$O$653,3,FALSE)</f>
        <v>500</v>
      </c>
      <c r="E469">
        <f>VLOOKUP($B469,label_rawdata!$A$1:$O$653,4,FALSE)</f>
        <v>2378</v>
      </c>
      <c r="F469">
        <f>VLOOKUP($B469,label_rawdata!$A$1:$O$653,5,FALSE)</f>
        <v>500</v>
      </c>
      <c r="G469">
        <f>VLOOKUP($B469,label_rawdata!$A$1:$O$653,6,FALSE)</f>
        <v>0</v>
      </c>
      <c r="H469">
        <f>VLOOKUP($B469,label_rawdata!$A$1:$O$653,7,FALSE)</f>
        <v>0</v>
      </c>
      <c r="I469">
        <f>VLOOKUP($B469,label_rawdata!$A$1:$O$653,8,FALSE)</f>
        <v>0</v>
      </c>
      <c r="J469">
        <f>VLOOKUP($B469,label_rawdata!$A$1:$O$653,9,FALSE)</f>
        <v>0</v>
      </c>
      <c r="K469">
        <f>VLOOKUP($B469,label_rawdata!$A$1:$O$653,10,FALSE)</f>
        <v>0</v>
      </c>
      <c r="L469">
        <f>VLOOKUP($B469,label_rawdata!$A$1:$O$653,11,FALSE)</f>
        <v>0</v>
      </c>
      <c r="M469">
        <f>VLOOKUP($B469,label_rawdata!$A$1:$O$653,12,FALSE)</f>
        <v>0</v>
      </c>
      <c r="N469">
        <f>VLOOKUP($B469,label_rawdata!$A$1:$O$653,13,FALSE)</f>
        <v>0</v>
      </c>
      <c r="O469">
        <f>VLOOKUP($B469,label_rawdata!$A$1:$O$653,14,FALSE)</f>
        <v>16.5</v>
      </c>
      <c r="P469">
        <f>VLOOKUP($B469,label_rawdata!$A$1:$O$653,15,FALSE)</f>
        <v>11</v>
      </c>
    </row>
    <row r="470" spans="1:16" x14ac:dyDescent="0.3">
      <c r="A470" t="s">
        <v>931</v>
      </c>
      <c r="B470" t="s">
        <v>1870</v>
      </c>
      <c r="C470">
        <f>VLOOKUP($B470,label_rawdata!$A$1:$O$653,2,FALSE)</f>
        <v>2506</v>
      </c>
      <c r="D470">
        <f>VLOOKUP($B470,label_rawdata!$A$1:$O$653,3,FALSE)</f>
        <v>508</v>
      </c>
      <c r="E470">
        <f>VLOOKUP($B470,label_rawdata!$A$1:$O$653,4,FALSE)</f>
        <v>2518</v>
      </c>
      <c r="F470">
        <f>VLOOKUP($B470,label_rawdata!$A$1:$O$653,5,FALSE)</f>
        <v>508</v>
      </c>
      <c r="G470">
        <f>VLOOKUP($B470,label_rawdata!$A$1:$O$653,6,FALSE)</f>
        <v>0</v>
      </c>
      <c r="H470">
        <f>VLOOKUP($B470,label_rawdata!$A$1:$O$653,7,FALSE)</f>
        <v>0</v>
      </c>
      <c r="I470">
        <f>VLOOKUP($B470,label_rawdata!$A$1:$O$653,8,FALSE)</f>
        <v>0</v>
      </c>
      <c r="J470">
        <f>VLOOKUP($B470,label_rawdata!$A$1:$O$653,9,FALSE)</f>
        <v>0</v>
      </c>
      <c r="K470">
        <f>VLOOKUP($B470,label_rawdata!$A$1:$O$653,10,FALSE)</f>
        <v>0</v>
      </c>
      <c r="L470">
        <f>VLOOKUP($B470,label_rawdata!$A$1:$O$653,11,FALSE)</f>
        <v>0</v>
      </c>
      <c r="M470">
        <f>VLOOKUP($B470,label_rawdata!$A$1:$O$653,12,FALSE)</f>
        <v>0</v>
      </c>
      <c r="N470">
        <f>VLOOKUP($B470,label_rawdata!$A$1:$O$653,13,FALSE)</f>
        <v>0</v>
      </c>
      <c r="O470">
        <f>VLOOKUP($B470,label_rawdata!$A$1:$O$653,14,FALSE)</f>
        <v>18</v>
      </c>
      <c r="P470">
        <f>VLOOKUP($B470,label_rawdata!$A$1:$O$653,15,FALSE)</f>
        <v>12</v>
      </c>
    </row>
    <row r="471" spans="1:16" x14ac:dyDescent="0.3">
      <c r="A471" t="s">
        <v>933</v>
      </c>
      <c r="B471" t="s">
        <v>1871</v>
      </c>
      <c r="C471">
        <f>VLOOKUP($B471,label_rawdata!$A$1:$O$653,2,FALSE)</f>
        <v>2342</v>
      </c>
      <c r="D471">
        <f>VLOOKUP($B471,label_rawdata!$A$1:$O$653,3,FALSE)</f>
        <v>512</v>
      </c>
      <c r="E471">
        <f>VLOOKUP($B471,label_rawdata!$A$1:$O$653,4,FALSE)</f>
        <v>2356</v>
      </c>
      <c r="F471">
        <f>VLOOKUP($B471,label_rawdata!$A$1:$O$653,5,FALSE)</f>
        <v>512</v>
      </c>
      <c r="G471">
        <f>VLOOKUP($B471,label_rawdata!$A$1:$O$653,6,FALSE)</f>
        <v>0</v>
      </c>
      <c r="H471">
        <f>VLOOKUP($B471,label_rawdata!$A$1:$O$653,7,FALSE)</f>
        <v>0</v>
      </c>
      <c r="I471">
        <f>VLOOKUP($B471,label_rawdata!$A$1:$O$653,8,FALSE)</f>
        <v>0</v>
      </c>
      <c r="J471">
        <f>VLOOKUP($B471,label_rawdata!$A$1:$O$653,9,FALSE)</f>
        <v>0</v>
      </c>
      <c r="K471">
        <f>VLOOKUP($B471,label_rawdata!$A$1:$O$653,10,FALSE)</f>
        <v>0</v>
      </c>
      <c r="L471">
        <f>VLOOKUP($B471,label_rawdata!$A$1:$O$653,11,FALSE)</f>
        <v>0</v>
      </c>
      <c r="M471">
        <f>VLOOKUP($B471,label_rawdata!$A$1:$O$653,12,FALSE)</f>
        <v>0</v>
      </c>
      <c r="N471">
        <f>VLOOKUP($B471,label_rawdata!$A$1:$O$653,13,FALSE)</f>
        <v>0</v>
      </c>
      <c r="O471">
        <f>VLOOKUP($B471,label_rawdata!$A$1:$O$653,14,FALSE)</f>
        <v>21</v>
      </c>
      <c r="P471">
        <f>VLOOKUP($B471,label_rawdata!$A$1:$O$653,15,FALSE)</f>
        <v>14</v>
      </c>
    </row>
    <row r="472" spans="1:16" x14ac:dyDescent="0.3">
      <c r="A472" t="s">
        <v>935</v>
      </c>
      <c r="B472" t="s">
        <v>1872</v>
      </c>
      <c r="C472">
        <f>VLOOKUP($B472,label_rawdata!$A$1:$O$653,2,FALSE)</f>
        <v>2416</v>
      </c>
      <c r="D472">
        <f>VLOOKUP($B472,label_rawdata!$A$1:$O$653,3,FALSE)</f>
        <v>505</v>
      </c>
      <c r="E472">
        <f>VLOOKUP($B472,label_rawdata!$A$1:$O$653,4,FALSE)</f>
        <v>2429</v>
      </c>
      <c r="F472">
        <f>VLOOKUP($B472,label_rawdata!$A$1:$O$653,5,FALSE)</f>
        <v>505</v>
      </c>
      <c r="G472">
        <f>VLOOKUP($B472,label_rawdata!$A$1:$O$653,6,FALSE)</f>
        <v>0</v>
      </c>
      <c r="H472">
        <f>VLOOKUP($B472,label_rawdata!$A$1:$O$653,7,FALSE)</f>
        <v>0</v>
      </c>
      <c r="I472">
        <f>VLOOKUP($B472,label_rawdata!$A$1:$O$653,8,FALSE)</f>
        <v>0</v>
      </c>
      <c r="J472">
        <f>VLOOKUP($B472,label_rawdata!$A$1:$O$653,9,FALSE)</f>
        <v>0</v>
      </c>
      <c r="K472">
        <f>VLOOKUP($B472,label_rawdata!$A$1:$O$653,10,FALSE)</f>
        <v>0</v>
      </c>
      <c r="L472">
        <f>VLOOKUP($B472,label_rawdata!$A$1:$O$653,11,FALSE)</f>
        <v>0</v>
      </c>
      <c r="M472">
        <f>VLOOKUP($B472,label_rawdata!$A$1:$O$653,12,FALSE)</f>
        <v>0</v>
      </c>
      <c r="N472">
        <f>VLOOKUP($B472,label_rawdata!$A$1:$O$653,13,FALSE)</f>
        <v>0</v>
      </c>
      <c r="O472">
        <f>VLOOKUP($B472,label_rawdata!$A$1:$O$653,14,FALSE)</f>
        <v>19.5</v>
      </c>
      <c r="P472">
        <f>VLOOKUP($B472,label_rawdata!$A$1:$O$653,15,FALSE)</f>
        <v>13</v>
      </c>
    </row>
    <row r="473" spans="1:16" x14ac:dyDescent="0.3">
      <c r="A473" t="s">
        <v>937</v>
      </c>
      <c r="B473" t="s">
        <v>1873</v>
      </c>
      <c r="C473">
        <f>VLOOKUP($B473,label_rawdata!$A$1:$O$653,2,FALSE)</f>
        <v>2484</v>
      </c>
      <c r="D473">
        <f>VLOOKUP($B473,label_rawdata!$A$1:$O$653,3,FALSE)</f>
        <v>507</v>
      </c>
      <c r="E473">
        <f>VLOOKUP($B473,label_rawdata!$A$1:$O$653,4,FALSE)</f>
        <v>2498</v>
      </c>
      <c r="F473">
        <f>VLOOKUP($B473,label_rawdata!$A$1:$O$653,5,FALSE)</f>
        <v>508</v>
      </c>
      <c r="G473">
        <f>VLOOKUP($B473,label_rawdata!$A$1:$O$653,6,FALSE)</f>
        <v>0</v>
      </c>
      <c r="H473">
        <f>VLOOKUP($B473,label_rawdata!$A$1:$O$653,7,FALSE)</f>
        <v>0</v>
      </c>
      <c r="I473">
        <f>VLOOKUP($B473,label_rawdata!$A$1:$O$653,8,FALSE)</f>
        <v>0</v>
      </c>
      <c r="J473">
        <f>VLOOKUP($B473,label_rawdata!$A$1:$O$653,9,FALSE)</f>
        <v>0</v>
      </c>
      <c r="K473">
        <f>VLOOKUP($B473,label_rawdata!$A$1:$O$653,10,FALSE)</f>
        <v>0</v>
      </c>
      <c r="L473">
        <f>VLOOKUP($B473,label_rawdata!$A$1:$O$653,11,FALSE)</f>
        <v>0</v>
      </c>
      <c r="M473">
        <f>VLOOKUP($B473,label_rawdata!$A$1:$O$653,12,FALSE)</f>
        <v>0</v>
      </c>
      <c r="N473">
        <f>VLOOKUP($B473,label_rawdata!$A$1:$O$653,13,FALSE)</f>
        <v>0</v>
      </c>
      <c r="O473">
        <f>VLOOKUP($B473,label_rawdata!$A$1:$O$653,14,FALSE)</f>
        <v>21.053503271427299</v>
      </c>
      <c r="P473">
        <f>VLOOKUP($B473,label_rawdata!$A$1:$O$653,15,FALSE)</f>
        <v>14.035668847618199</v>
      </c>
    </row>
    <row r="474" spans="1:16" x14ac:dyDescent="0.3">
      <c r="A474" t="s">
        <v>939</v>
      </c>
      <c r="B474" t="s">
        <v>1874</v>
      </c>
      <c r="C474">
        <f>VLOOKUP($B474,label_rawdata!$A$1:$O$653,2,FALSE)</f>
        <v>2357</v>
      </c>
      <c r="D474">
        <f>VLOOKUP($B474,label_rawdata!$A$1:$O$653,3,FALSE)</f>
        <v>457</v>
      </c>
      <c r="E474">
        <f>VLOOKUP($B474,label_rawdata!$A$1:$O$653,4,FALSE)</f>
        <v>2370</v>
      </c>
      <c r="F474">
        <f>VLOOKUP($B474,label_rawdata!$A$1:$O$653,5,FALSE)</f>
        <v>457</v>
      </c>
      <c r="G474">
        <f>VLOOKUP($B474,label_rawdata!$A$1:$O$653,6,FALSE)</f>
        <v>0</v>
      </c>
      <c r="H474">
        <f>VLOOKUP($B474,label_rawdata!$A$1:$O$653,7,FALSE)</f>
        <v>0</v>
      </c>
      <c r="I474">
        <f>VLOOKUP($B474,label_rawdata!$A$1:$O$653,8,FALSE)</f>
        <v>0</v>
      </c>
      <c r="J474">
        <f>VLOOKUP($B474,label_rawdata!$A$1:$O$653,9,FALSE)</f>
        <v>0</v>
      </c>
      <c r="K474">
        <f>VLOOKUP($B474,label_rawdata!$A$1:$O$653,10,FALSE)</f>
        <v>0</v>
      </c>
      <c r="L474">
        <f>VLOOKUP($B474,label_rawdata!$A$1:$O$653,11,FALSE)</f>
        <v>0</v>
      </c>
      <c r="M474">
        <f>VLOOKUP($B474,label_rawdata!$A$1:$O$653,12,FALSE)</f>
        <v>0</v>
      </c>
      <c r="N474">
        <f>VLOOKUP($B474,label_rawdata!$A$1:$O$653,13,FALSE)</f>
        <v>0</v>
      </c>
      <c r="O474">
        <f>VLOOKUP($B474,label_rawdata!$A$1:$O$653,14,FALSE)</f>
        <v>19.5</v>
      </c>
      <c r="P474">
        <f>VLOOKUP($B474,label_rawdata!$A$1:$O$653,15,FALSE)</f>
        <v>13</v>
      </c>
    </row>
    <row r="475" spans="1:16" x14ac:dyDescent="0.3">
      <c r="A475" t="s">
        <v>941</v>
      </c>
      <c r="B475" t="s">
        <v>1875</v>
      </c>
      <c r="C475">
        <f>VLOOKUP($B475,label_rawdata!$A$1:$O$653,2,FALSE)</f>
        <v>2283</v>
      </c>
      <c r="D475">
        <f>VLOOKUP($B475,label_rawdata!$A$1:$O$653,3,FALSE)</f>
        <v>460</v>
      </c>
      <c r="E475">
        <f>VLOOKUP($B475,label_rawdata!$A$1:$O$653,4,FALSE)</f>
        <v>2296</v>
      </c>
      <c r="F475">
        <f>VLOOKUP($B475,label_rawdata!$A$1:$O$653,5,FALSE)</f>
        <v>460</v>
      </c>
      <c r="G475">
        <f>VLOOKUP($B475,label_rawdata!$A$1:$O$653,6,FALSE)</f>
        <v>0</v>
      </c>
      <c r="H475">
        <f>VLOOKUP($B475,label_rawdata!$A$1:$O$653,7,FALSE)</f>
        <v>0</v>
      </c>
      <c r="I475">
        <f>VLOOKUP($B475,label_rawdata!$A$1:$O$653,8,FALSE)</f>
        <v>0</v>
      </c>
      <c r="J475">
        <f>VLOOKUP($B475,label_rawdata!$A$1:$O$653,9,FALSE)</f>
        <v>0</v>
      </c>
      <c r="K475">
        <f>VLOOKUP($B475,label_rawdata!$A$1:$O$653,10,FALSE)</f>
        <v>0</v>
      </c>
      <c r="L475">
        <f>VLOOKUP($B475,label_rawdata!$A$1:$O$653,11,FALSE)</f>
        <v>0</v>
      </c>
      <c r="M475">
        <f>VLOOKUP($B475,label_rawdata!$A$1:$O$653,12,FALSE)</f>
        <v>0</v>
      </c>
      <c r="N475">
        <f>VLOOKUP($B475,label_rawdata!$A$1:$O$653,13,FALSE)</f>
        <v>0</v>
      </c>
      <c r="O475">
        <f>VLOOKUP($B475,label_rawdata!$A$1:$O$653,14,FALSE)</f>
        <v>19.5</v>
      </c>
      <c r="P475">
        <f>VLOOKUP($B475,label_rawdata!$A$1:$O$653,15,FALSE)</f>
        <v>13</v>
      </c>
    </row>
    <row r="476" spans="1:16" x14ac:dyDescent="0.3">
      <c r="A476" t="s">
        <v>943</v>
      </c>
      <c r="B476" t="s">
        <v>1876</v>
      </c>
      <c r="C476">
        <f>VLOOKUP($B476,label_rawdata!$A$1:$O$653,2,FALSE)</f>
        <v>2379</v>
      </c>
      <c r="D476">
        <f>VLOOKUP($B476,label_rawdata!$A$1:$O$653,3,FALSE)</f>
        <v>505</v>
      </c>
      <c r="E476">
        <f>VLOOKUP($B476,label_rawdata!$A$1:$O$653,4,FALSE)</f>
        <v>2390</v>
      </c>
      <c r="F476">
        <f>VLOOKUP($B476,label_rawdata!$A$1:$O$653,5,FALSE)</f>
        <v>505</v>
      </c>
      <c r="G476">
        <f>VLOOKUP($B476,label_rawdata!$A$1:$O$653,6,FALSE)</f>
        <v>0</v>
      </c>
      <c r="H476">
        <f>VLOOKUP($B476,label_rawdata!$A$1:$O$653,7,FALSE)</f>
        <v>0</v>
      </c>
      <c r="I476">
        <f>VLOOKUP($B476,label_rawdata!$A$1:$O$653,8,FALSE)</f>
        <v>0</v>
      </c>
      <c r="J476">
        <f>VLOOKUP($B476,label_rawdata!$A$1:$O$653,9,FALSE)</f>
        <v>0</v>
      </c>
      <c r="K476">
        <f>VLOOKUP($B476,label_rawdata!$A$1:$O$653,10,FALSE)</f>
        <v>0</v>
      </c>
      <c r="L476">
        <f>VLOOKUP($B476,label_rawdata!$A$1:$O$653,11,FALSE)</f>
        <v>0</v>
      </c>
      <c r="M476">
        <f>VLOOKUP($B476,label_rawdata!$A$1:$O$653,12,FALSE)</f>
        <v>0</v>
      </c>
      <c r="N476">
        <f>VLOOKUP($B476,label_rawdata!$A$1:$O$653,13,FALSE)</f>
        <v>0</v>
      </c>
      <c r="O476">
        <f>VLOOKUP($B476,label_rawdata!$A$1:$O$653,14,FALSE)</f>
        <v>16.5</v>
      </c>
      <c r="P476">
        <f>VLOOKUP($B476,label_rawdata!$A$1:$O$653,15,FALSE)</f>
        <v>11</v>
      </c>
    </row>
    <row r="477" spans="1:16" x14ac:dyDescent="0.3">
      <c r="A477" t="s">
        <v>945</v>
      </c>
      <c r="B477" t="s">
        <v>1877</v>
      </c>
      <c r="C477">
        <f>VLOOKUP($B477,label_rawdata!$A$1:$O$653,2,FALSE)</f>
        <v>2349</v>
      </c>
      <c r="D477">
        <f>VLOOKUP($B477,label_rawdata!$A$1:$O$653,3,FALSE)</f>
        <v>487</v>
      </c>
      <c r="E477">
        <f>VLOOKUP($B477,label_rawdata!$A$1:$O$653,4,FALSE)</f>
        <v>2360</v>
      </c>
      <c r="F477">
        <f>VLOOKUP($B477,label_rawdata!$A$1:$O$653,5,FALSE)</f>
        <v>487</v>
      </c>
      <c r="G477">
        <f>VLOOKUP($B477,label_rawdata!$A$1:$O$653,6,FALSE)</f>
        <v>0</v>
      </c>
      <c r="H477">
        <f>VLOOKUP($B477,label_rawdata!$A$1:$O$653,7,FALSE)</f>
        <v>0</v>
      </c>
      <c r="I477">
        <f>VLOOKUP($B477,label_rawdata!$A$1:$O$653,8,FALSE)</f>
        <v>0</v>
      </c>
      <c r="J477">
        <f>VLOOKUP($B477,label_rawdata!$A$1:$O$653,9,FALSE)</f>
        <v>0</v>
      </c>
      <c r="K477">
        <f>VLOOKUP($B477,label_rawdata!$A$1:$O$653,10,FALSE)</f>
        <v>0</v>
      </c>
      <c r="L477">
        <f>VLOOKUP($B477,label_rawdata!$A$1:$O$653,11,FALSE)</f>
        <v>0</v>
      </c>
      <c r="M477">
        <f>VLOOKUP($B477,label_rawdata!$A$1:$O$653,12,FALSE)</f>
        <v>0</v>
      </c>
      <c r="N477">
        <f>VLOOKUP($B477,label_rawdata!$A$1:$O$653,13,FALSE)</f>
        <v>0</v>
      </c>
      <c r="O477">
        <f>VLOOKUP($B477,label_rawdata!$A$1:$O$653,14,FALSE)</f>
        <v>16.5</v>
      </c>
      <c r="P477">
        <f>VLOOKUP($B477,label_rawdata!$A$1:$O$653,15,FALSE)</f>
        <v>11</v>
      </c>
    </row>
    <row r="478" spans="1:16" x14ac:dyDescent="0.3">
      <c r="A478" t="s">
        <v>947</v>
      </c>
      <c r="B478" t="s">
        <v>1878</v>
      </c>
      <c r="C478">
        <f>VLOOKUP($B478,label_rawdata!$A$1:$O$653,2,FALSE)</f>
        <v>2388</v>
      </c>
      <c r="D478">
        <f>VLOOKUP($B478,label_rawdata!$A$1:$O$653,3,FALSE)</f>
        <v>505</v>
      </c>
      <c r="E478">
        <f>VLOOKUP($B478,label_rawdata!$A$1:$O$653,4,FALSE)</f>
        <v>2398</v>
      </c>
      <c r="F478">
        <f>VLOOKUP($B478,label_rawdata!$A$1:$O$653,5,FALSE)</f>
        <v>505</v>
      </c>
      <c r="G478">
        <f>VLOOKUP($B478,label_rawdata!$A$1:$O$653,6,FALSE)</f>
        <v>0</v>
      </c>
      <c r="H478">
        <f>VLOOKUP($B478,label_rawdata!$A$1:$O$653,7,FALSE)</f>
        <v>0</v>
      </c>
      <c r="I478">
        <f>VLOOKUP($B478,label_rawdata!$A$1:$O$653,8,FALSE)</f>
        <v>0</v>
      </c>
      <c r="J478">
        <f>VLOOKUP($B478,label_rawdata!$A$1:$O$653,9,FALSE)</f>
        <v>0</v>
      </c>
      <c r="K478">
        <f>VLOOKUP($B478,label_rawdata!$A$1:$O$653,10,FALSE)</f>
        <v>0</v>
      </c>
      <c r="L478">
        <f>VLOOKUP($B478,label_rawdata!$A$1:$O$653,11,FALSE)</f>
        <v>0</v>
      </c>
      <c r="M478">
        <f>VLOOKUP($B478,label_rawdata!$A$1:$O$653,12,FALSE)</f>
        <v>0</v>
      </c>
      <c r="N478">
        <f>VLOOKUP($B478,label_rawdata!$A$1:$O$653,13,FALSE)</f>
        <v>0</v>
      </c>
      <c r="O478">
        <f>VLOOKUP($B478,label_rawdata!$A$1:$O$653,14,FALSE)</f>
        <v>15</v>
      </c>
      <c r="P478">
        <f>VLOOKUP($B478,label_rawdata!$A$1:$O$653,15,FALSE)</f>
        <v>10</v>
      </c>
    </row>
    <row r="479" spans="1:16" x14ac:dyDescent="0.3">
      <c r="A479" t="s">
        <v>949</v>
      </c>
      <c r="B479" t="s">
        <v>1879</v>
      </c>
      <c r="C479">
        <f>VLOOKUP($B479,label_rawdata!$A$1:$O$653,2,FALSE)</f>
        <v>2366</v>
      </c>
      <c r="D479">
        <f>VLOOKUP($B479,label_rawdata!$A$1:$O$653,3,FALSE)</f>
        <v>512</v>
      </c>
      <c r="E479">
        <f>VLOOKUP($B479,label_rawdata!$A$1:$O$653,4,FALSE)</f>
        <v>2379</v>
      </c>
      <c r="F479">
        <f>VLOOKUP($B479,label_rawdata!$A$1:$O$653,5,FALSE)</f>
        <v>511</v>
      </c>
      <c r="G479">
        <f>VLOOKUP($B479,label_rawdata!$A$1:$O$653,6,FALSE)</f>
        <v>0</v>
      </c>
      <c r="H479">
        <f>VLOOKUP($B479,label_rawdata!$A$1:$O$653,7,FALSE)</f>
        <v>0</v>
      </c>
      <c r="I479">
        <f>VLOOKUP($B479,label_rawdata!$A$1:$O$653,8,FALSE)</f>
        <v>0</v>
      </c>
      <c r="J479">
        <f>VLOOKUP($B479,label_rawdata!$A$1:$O$653,9,FALSE)</f>
        <v>0</v>
      </c>
      <c r="K479">
        <f>VLOOKUP($B479,label_rawdata!$A$1:$O$653,10,FALSE)</f>
        <v>0</v>
      </c>
      <c r="L479">
        <f>VLOOKUP($B479,label_rawdata!$A$1:$O$653,11,FALSE)</f>
        <v>0</v>
      </c>
      <c r="M479">
        <f>VLOOKUP($B479,label_rawdata!$A$1:$O$653,12,FALSE)</f>
        <v>0</v>
      </c>
      <c r="N479">
        <f>VLOOKUP($B479,label_rawdata!$A$1:$O$653,13,FALSE)</f>
        <v>0</v>
      </c>
      <c r="O479">
        <f>VLOOKUP($B479,label_rawdata!$A$1:$O$653,14,FALSE)</f>
        <v>19.557607215607948</v>
      </c>
      <c r="P479">
        <f>VLOOKUP($B479,label_rawdata!$A$1:$O$653,15,FALSE)</f>
        <v>13.038404810405298</v>
      </c>
    </row>
    <row r="480" spans="1:16" x14ac:dyDescent="0.3">
      <c r="A480" t="s">
        <v>951</v>
      </c>
      <c r="B480" t="s">
        <v>1880</v>
      </c>
      <c r="C480">
        <f>VLOOKUP($B480,label_rawdata!$A$1:$O$653,2,FALSE)</f>
        <v>2399</v>
      </c>
      <c r="D480">
        <f>VLOOKUP($B480,label_rawdata!$A$1:$O$653,3,FALSE)</f>
        <v>485</v>
      </c>
      <c r="E480">
        <f>VLOOKUP($B480,label_rawdata!$A$1:$O$653,4,FALSE)</f>
        <v>2411</v>
      </c>
      <c r="F480">
        <f>VLOOKUP($B480,label_rawdata!$A$1:$O$653,5,FALSE)</f>
        <v>485</v>
      </c>
      <c r="G480">
        <f>VLOOKUP($B480,label_rawdata!$A$1:$O$653,6,FALSE)</f>
        <v>0</v>
      </c>
      <c r="H480">
        <f>VLOOKUP($B480,label_rawdata!$A$1:$O$653,7,FALSE)</f>
        <v>0</v>
      </c>
      <c r="I480">
        <f>VLOOKUP($B480,label_rawdata!$A$1:$O$653,8,FALSE)</f>
        <v>0</v>
      </c>
      <c r="J480">
        <f>VLOOKUP($B480,label_rawdata!$A$1:$O$653,9,FALSE)</f>
        <v>0</v>
      </c>
      <c r="K480">
        <f>VLOOKUP($B480,label_rawdata!$A$1:$O$653,10,FALSE)</f>
        <v>0</v>
      </c>
      <c r="L480">
        <f>VLOOKUP($B480,label_rawdata!$A$1:$O$653,11,FALSE)</f>
        <v>0</v>
      </c>
      <c r="M480">
        <f>VLOOKUP($B480,label_rawdata!$A$1:$O$653,12,FALSE)</f>
        <v>0</v>
      </c>
      <c r="N480">
        <f>VLOOKUP($B480,label_rawdata!$A$1:$O$653,13,FALSE)</f>
        <v>0</v>
      </c>
      <c r="O480">
        <f>VLOOKUP($B480,label_rawdata!$A$1:$O$653,14,FALSE)</f>
        <v>18</v>
      </c>
      <c r="P480">
        <f>VLOOKUP($B480,label_rawdata!$A$1:$O$653,15,FALSE)</f>
        <v>12</v>
      </c>
    </row>
    <row r="481" spans="1:16" x14ac:dyDescent="0.3">
      <c r="A481" t="s">
        <v>953</v>
      </c>
      <c r="B481" t="s">
        <v>1881</v>
      </c>
      <c r="C481">
        <f>VLOOKUP($B481,label_rawdata!$A$1:$O$653,2,FALSE)</f>
        <v>2382</v>
      </c>
      <c r="D481">
        <f>VLOOKUP($B481,label_rawdata!$A$1:$O$653,3,FALSE)</f>
        <v>508</v>
      </c>
      <c r="E481">
        <f>VLOOKUP($B481,label_rawdata!$A$1:$O$653,4,FALSE)</f>
        <v>2394</v>
      </c>
      <c r="F481">
        <f>VLOOKUP($B481,label_rawdata!$A$1:$O$653,5,FALSE)</f>
        <v>508</v>
      </c>
      <c r="G481">
        <f>VLOOKUP($B481,label_rawdata!$A$1:$O$653,6,FALSE)</f>
        <v>0</v>
      </c>
      <c r="H481">
        <f>VLOOKUP($B481,label_rawdata!$A$1:$O$653,7,FALSE)</f>
        <v>0</v>
      </c>
      <c r="I481">
        <f>VLOOKUP($B481,label_rawdata!$A$1:$O$653,8,FALSE)</f>
        <v>0</v>
      </c>
      <c r="J481">
        <f>VLOOKUP($B481,label_rawdata!$A$1:$O$653,9,FALSE)</f>
        <v>0</v>
      </c>
      <c r="K481">
        <f>VLOOKUP($B481,label_rawdata!$A$1:$O$653,10,FALSE)</f>
        <v>0</v>
      </c>
      <c r="L481">
        <f>VLOOKUP($B481,label_rawdata!$A$1:$O$653,11,FALSE)</f>
        <v>0</v>
      </c>
      <c r="M481">
        <f>VLOOKUP($B481,label_rawdata!$A$1:$O$653,12,FALSE)</f>
        <v>0</v>
      </c>
      <c r="N481">
        <f>VLOOKUP($B481,label_rawdata!$A$1:$O$653,13,FALSE)</f>
        <v>0</v>
      </c>
      <c r="O481">
        <f>VLOOKUP($B481,label_rawdata!$A$1:$O$653,14,FALSE)</f>
        <v>18</v>
      </c>
      <c r="P481">
        <f>VLOOKUP($B481,label_rawdata!$A$1:$O$653,15,FALSE)</f>
        <v>12</v>
      </c>
    </row>
    <row r="482" spans="1:16" x14ac:dyDescent="0.3">
      <c r="A482" t="s">
        <v>955</v>
      </c>
      <c r="B482" t="s">
        <v>1882</v>
      </c>
      <c r="C482">
        <f>VLOOKUP($B482,label_rawdata!$A$1:$O$653,2,FALSE)</f>
        <v>2465</v>
      </c>
      <c r="D482">
        <f>VLOOKUP($B482,label_rawdata!$A$1:$O$653,3,FALSE)</f>
        <v>488</v>
      </c>
      <c r="E482">
        <f>VLOOKUP($B482,label_rawdata!$A$1:$O$653,4,FALSE)</f>
        <v>2475</v>
      </c>
      <c r="F482">
        <f>VLOOKUP($B482,label_rawdata!$A$1:$O$653,5,FALSE)</f>
        <v>488</v>
      </c>
      <c r="G482">
        <f>VLOOKUP($B482,label_rawdata!$A$1:$O$653,6,FALSE)</f>
        <v>0</v>
      </c>
      <c r="H482">
        <f>VLOOKUP($B482,label_rawdata!$A$1:$O$653,7,FALSE)</f>
        <v>0</v>
      </c>
      <c r="I482">
        <f>VLOOKUP($B482,label_rawdata!$A$1:$O$653,8,FALSE)</f>
        <v>0</v>
      </c>
      <c r="J482">
        <f>VLOOKUP($B482,label_rawdata!$A$1:$O$653,9,FALSE)</f>
        <v>0</v>
      </c>
      <c r="K482">
        <f>VLOOKUP($B482,label_rawdata!$A$1:$O$653,10,FALSE)</f>
        <v>0</v>
      </c>
      <c r="L482">
        <f>VLOOKUP($B482,label_rawdata!$A$1:$O$653,11,FALSE)</f>
        <v>0</v>
      </c>
      <c r="M482">
        <f>VLOOKUP($B482,label_rawdata!$A$1:$O$653,12,FALSE)</f>
        <v>0</v>
      </c>
      <c r="N482">
        <f>VLOOKUP($B482,label_rawdata!$A$1:$O$653,13,FALSE)</f>
        <v>0</v>
      </c>
      <c r="O482">
        <f>VLOOKUP($B482,label_rawdata!$A$1:$O$653,14,FALSE)</f>
        <v>15</v>
      </c>
      <c r="P482">
        <f>VLOOKUP($B482,label_rawdata!$A$1:$O$653,15,FALSE)</f>
        <v>10</v>
      </c>
    </row>
    <row r="483" spans="1:16" x14ac:dyDescent="0.3">
      <c r="A483" t="s">
        <v>957</v>
      </c>
      <c r="B483" t="s">
        <v>1883</v>
      </c>
      <c r="C483">
        <f>VLOOKUP($B483,label_rawdata!$A$1:$O$653,2,FALSE)</f>
        <v>2390</v>
      </c>
      <c r="D483">
        <f>VLOOKUP($B483,label_rawdata!$A$1:$O$653,3,FALSE)</f>
        <v>495</v>
      </c>
      <c r="E483">
        <f>VLOOKUP($B483,label_rawdata!$A$1:$O$653,4,FALSE)</f>
        <v>2400</v>
      </c>
      <c r="F483">
        <f>VLOOKUP($B483,label_rawdata!$A$1:$O$653,5,FALSE)</f>
        <v>495</v>
      </c>
      <c r="G483">
        <f>VLOOKUP($B483,label_rawdata!$A$1:$O$653,6,FALSE)</f>
        <v>0</v>
      </c>
      <c r="H483">
        <f>VLOOKUP($B483,label_rawdata!$A$1:$O$653,7,FALSE)</f>
        <v>0</v>
      </c>
      <c r="I483">
        <f>VLOOKUP($B483,label_rawdata!$A$1:$O$653,8,FALSE)</f>
        <v>0</v>
      </c>
      <c r="J483">
        <f>VLOOKUP($B483,label_rawdata!$A$1:$O$653,9,FALSE)</f>
        <v>0</v>
      </c>
      <c r="K483">
        <f>VLOOKUP($B483,label_rawdata!$A$1:$O$653,10,FALSE)</f>
        <v>0</v>
      </c>
      <c r="L483">
        <f>VLOOKUP($B483,label_rawdata!$A$1:$O$653,11,FALSE)</f>
        <v>0</v>
      </c>
      <c r="M483">
        <f>VLOOKUP($B483,label_rawdata!$A$1:$O$653,12,FALSE)</f>
        <v>0</v>
      </c>
      <c r="N483">
        <f>VLOOKUP($B483,label_rawdata!$A$1:$O$653,13,FALSE)</f>
        <v>0</v>
      </c>
      <c r="O483">
        <f>VLOOKUP($B483,label_rawdata!$A$1:$O$653,14,FALSE)</f>
        <v>15</v>
      </c>
      <c r="P483">
        <f>VLOOKUP($B483,label_rawdata!$A$1:$O$653,15,FALSE)</f>
        <v>10</v>
      </c>
    </row>
    <row r="484" spans="1:16" x14ac:dyDescent="0.3">
      <c r="A484" t="s">
        <v>959</v>
      </c>
      <c r="B484" t="s">
        <v>1884</v>
      </c>
      <c r="C484">
        <f>VLOOKUP($B484,label_rawdata!$A$1:$O$653,2,FALSE)</f>
        <v>2366</v>
      </c>
      <c r="D484">
        <f>VLOOKUP($B484,label_rawdata!$A$1:$O$653,3,FALSE)</f>
        <v>487</v>
      </c>
      <c r="E484">
        <f>VLOOKUP($B484,label_rawdata!$A$1:$O$653,4,FALSE)</f>
        <v>2375</v>
      </c>
      <c r="F484">
        <f>VLOOKUP($B484,label_rawdata!$A$1:$O$653,5,FALSE)</f>
        <v>487</v>
      </c>
      <c r="G484">
        <f>VLOOKUP($B484,label_rawdata!$A$1:$O$653,6,FALSE)</f>
        <v>0</v>
      </c>
      <c r="H484">
        <f>VLOOKUP($B484,label_rawdata!$A$1:$O$653,7,FALSE)</f>
        <v>0</v>
      </c>
      <c r="I484">
        <f>VLOOKUP($B484,label_rawdata!$A$1:$O$653,8,FALSE)</f>
        <v>0</v>
      </c>
      <c r="J484">
        <f>VLOOKUP($B484,label_rawdata!$A$1:$O$653,9,FALSE)</f>
        <v>0</v>
      </c>
      <c r="K484">
        <f>VLOOKUP($B484,label_rawdata!$A$1:$O$653,10,FALSE)</f>
        <v>0</v>
      </c>
      <c r="L484">
        <f>VLOOKUP($B484,label_rawdata!$A$1:$O$653,11,FALSE)</f>
        <v>0</v>
      </c>
      <c r="M484">
        <f>VLOOKUP($B484,label_rawdata!$A$1:$O$653,12,FALSE)</f>
        <v>0</v>
      </c>
      <c r="N484">
        <f>VLOOKUP($B484,label_rawdata!$A$1:$O$653,13,FALSE)</f>
        <v>0</v>
      </c>
      <c r="O484">
        <f>VLOOKUP($B484,label_rawdata!$A$1:$O$653,14,FALSE)</f>
        <v>13.5</v>
      </c>
      <c r="P484">
        <f>VLOOKUP($B484,label_rawdata!$A$1:$O$653,15,FALSE)</f>
        <v>9</v>
      </c>
    </row>
    <row r="485" spans="1:16" x14ac:dyDescent="0.3">
      <c r="A485" t="s">
        <v>961</v>
      </c>
      <c r="B485" t="s">
        <v>1885</v>
      </c>
      <c r="C485">
        <f>VLOOKUP($B485,label_rawdata!$A$1:$O$653,2,FALSE)</f>
        <v>2386</v>
      </c>
      <c r="D485">
        <f>VLOOKUP($B485,label_rawdata!$A$1:$O$653,3,FALSE)</f>
        <v>471</v>
      </c>
      <c r="E485">
        <f>VLOOKUP($B485,label_rawdata!$A$1:$O$653,4,FALSE)</f>
        <v>2396</v>
      </c>
      <c r="F485">
        <f>VLOOKUP($B485,label_rawdata!$A$1:$O$653,5,FALSE)</f>
        <v>471</v>
      </c>
      <c r="G485">
        <f>VLOOKUP($B485,label_rawdata!$A$1:$O$653,6,FALSE)</f>
        <v>0</v>
      </c>
      <c r="H485">
        <f>VLOOKUP($B485,label_rawdata!$A$1:$O$653,7,FALSE)</f>
        <v>0</v>
      </c>
      <c r="I485">
        <f>VLOOKUP($B485,label_rawdata!$A$1:$O$653,8,FALSE)</f>
        <v>0</v>
      </c>
      <c r="J485">
        <f>VLOOKUP($B485,label_rawdata!$A$1:$O$653,9,FALSE)</f>
        <v>0</v>
      </c>
      <c r="K485">
        <f>VLOOKUP($B485,label_rawdata!$A$1:$O$653,10,FALSE)</f>
        <v>0</v>
      </c>
      <c r="L485">
        <f>VLOOKUP($B485,label_rawdata!$A$1:$O$653,11,FALSE)</f>
        <v>0</v>
      </c>
      <c r="M485">
        <f>VLOOKUP($B485,label_rawdata!$A$1:$O$653,12,FALSE)</f>
        <v>0</v>
      </c>
      <c r="N485">
        <f>VLOOKUP($B485,label_rawdata!$A$1:$O$653,13,FALSE)</f>
        <v>0</v>
      </c>
      <c r="O485">
        <f>VLOOKUP($B485,label_rawdata!$A$1:$O$653,14,FALSE)</f>
        <v>15</v>
      </c>
      <c r="P485">
        <f>VLOOKUP($B485,label_rawdata!$A$1:$O$653,15,FALSE)</f>
        <v>10</v>
      </c>
    </row>
    <row r="486" spans="1:16" x14ac:dyDescent="0.3">
      <c r="A486" t="s">
        <v>963</v>
      </c>
      <c r="B486" t="s">
        <v>1886</v>
      </c>
      <c r="C486">
        <f>VLOOKUP($B486,label_rawdata!$A$1:$O$653,2,FALSE)</f>
        <v>2709</v>
      </c>
      <c r="D486">
        <f>VLOOKUP($B486,label_rawdata!$A$1:$O$653,3,FALSE)</f>
        <v>471</v>
      </c>
      <c r="E486">
        <f>VLOOKUP($B486,label_rawdata!$A$1:$O$653,4,FALSE)</f>
        <v>2719</v>
      </c>
      <c r="F486">
        <f>VLOOKUP($B486,label_rawdata!$A$1:$O$653,5,FALSE)</f>
        <v>472</v>
      </c>
      <c r="G486">
        <f>VLOOKUP($B486,label_rawdata!$A$1:$O$653,6,FALSE)</f>
        <v>0</v>
      </c>
      <c r="H486">
        <f>VLOOKUP($B486,label_rawdata!$A$1:$O$653,7,FALSE)</f>
        <v>0</v>
      </c>
      <c r="I486">
        <f>VLOOKUP($B486,label_rawdata!$A$1:$O$653,8,FALSE)</f>
        <v>0</v>
      </c>
      <c r="J486">
        <f>VLOOKUP($B486,label_rawdata!$A$1:$O$653,9,FALSE)</f>
        <v>0</v>
      </c>
      <c r="K486">
        <f>VLOOKUP($B486,label_rawdata!$A$1:$O$653,10,FALSE)</f>
        <v>0</v>
      </c>
      <c r="L486">
        <f>VLOOKUP($B486,label_rawdata!$A$1:$O$653,11,FALSE)</f>
        <v>0</v>
      </c>
      <c r="M486">
        <f>VLOOKUP($B486,label_rawdata!$A$1:$O$653,12,FALSE)</f>
        <v>0</v>
      </c>
      <c r="N486">
        <f>VLOOKUP($B486,label_rawdata!$A$1:$O$653,13,FALSE)</f>
        <v>0</v>
      </c>
      <c r="O486">
        <f>VLOOKUP($B486,label_rawdata!$A$1:$O$653,14,FALSE)</f>
        <v>15.074813431681335</v>
      </c>
      <c r="P486">
        <f>VLOOKUP($B486,label_rawdata!$A$1:$O$653,15,FALSE)</f>
        <v>10.04987562112089</v>
      </c>
    </row>
    <row r="487" spans="1:16" x14ac:dyDescent="0.3">
      <c r="A487" t="s">
        <v>965</v>
      </c>
      <c r="B487" t="s">
        <v>1887</v>
      </c>
      <c r="C487">
        <f>VLOOKUP($B487,label_rawdata!$A$1:$O$653,2,FALSE)</f>
        <v>2539</v>
      </c>
      <c r="D487">
        <f>VLOOKUP($B487,label_rawdata!$A$1:$O$653,3,FALSE)</f>
        <v>472</v>
      </c>
      <c r="E487">
        <f>VLOOKUP($B487,label_rawdata!$A$1:$O$653,4,FALSE)</f>
        <v>2549</v>
      </c>
      <c r="F487">
        <f>VLOOKUP($B487,label_rawdata!$A$1:$O$653,5,FALSE)</f>
        <v>471</v>
      </c>
      <c r="G487">
        <f>VLOOKUP($B487,label_rawdata!$A$1:$O$653,6,FALSE)</f>
        <v>0</v>
      </c>
      <c r="H487">
        <f>VLOOKUP($B487,label_rawdata!$A$1:$O$653,7,FALSE)</f>
        <v>0</v>
      </c>
      <c r="I487">
        <f>VLOOKUP($B487,label_rawdata!$A$1:$O$653,8,FALSE)</f>
        <v>0</v>
      </c>
      <c r="J487">
        <f>VLOOKUP($B487,label_rawdata!$A$1:$O$653,9,FALSE)</f>
        <v>0</v>
      </c>
      <c r="K487">
        <f>VLOOKUP($B487,label_rawdata!$A$1:$O$653,10,FALSE)</f>
        <v>0</v>
      </c>
      <c r="L487">
        <f>VLOOKUP($B487,label_rawdata!$A$1:$O$653,11,FALSE)</f>
        <v>0</v>
      </c>
      <c r="M487">
        <f>VLOOKUP($B487,label_rawdata!$A$1:$O$653,12,FALSE)</f>
        <v>0</v>
      </c>
      <c r="N487">
        <f>VLOOKUP($B487,label_rawdata!$A$1:$O$653,13,FALSE)</f>
        <v>0</v>
      </c>
      <c r="O487">
        <f>VLOOKUP($B487,label_rawdata!$A$1:$O$653,14,FALSE)</f>
        <v>15.074813431681335</v>
      </c>
      <c r="P487">
        <f>VLOOKUP($B487,label_rawdata!$A$1:$O$653,15,FALSE)</f>
        <v>10.04987562112089</v>
      </c>
    </row>
    <row r="488" spans="1:16" x14ac:dyDescent="0.3">
      <c r="A488" t="s">
        <v>967</v>
      </c>
      <c r="B488" t="s">
        <v>1888</v>
      </c>
      <c r="C488">
        <f>VLOOKUP($B488,label_rawdata!$A$1:$O$653,2,FALSE)</f>
        <v>2626</v>
      </c>
      <c r="D488">
        <f>VLOOKUP($B488,label_rawdata!$A$1:$O$653,3,FALSE)</f>
        <v>464</v>
      </c>
      <c r="E488">
        <f>VLOOKUP($B488,label_rawdata!$A$1:$O$653,4,FALSE)</f>
        <v>2636</v>
      </c>
      <c r="F488">
        <f>VLOOKUP($B488,label_rawdata!$A$1:$O$653,5,FALSE)</f>
        <v>464</v>
      </c>
      <c r="G488">
        <f>VLOOKUP($B488,label_rawdata!$A$1:$O$653,6,FALSE)</f>
        <v>0</v>
      </c>
      <c r="H488">
        <f>VLOOKUP($B488,label_rawdata!$A$1:$O$653,7,FALSE)</f>
        <v>0</v>
      </c>
      <c r="I488">
        <f>VLOOKUP($B488,label_rawdata!$A$1:$O$653,8,FALSE)</f>
        <v>0</v>
      </c>
      <c r="J488">
        <f>VLOOKUP($B488,label_rawdata!$A$1:$O$653,9,FALSE)</f>
        <v>0</v>
      </c>
      <c r="K488">
        <f>VLOOKUP($B488,label_rawdata!$A$1:$O$653,10,FALSE)</f>
        <v>0</v>
      </c>
      <c r="L488">
        <f>VLOOKUP($B488,label_rawdata!$A$1:$O$653,11,FALSE)</f>
        <v>0</v>
      </c>
      <c r="M488">
        <f>VLOOKUP($B488,label_rawdata!$A$1:$O$653,12,FALSE)</f>
        <v>0</v>
      </c>
      <c r="N488">
        <f>VLOOKUP($B488,label_rawdata!$A$1:$O$653,13,FALSE)</f>
        <v>0</v>
      </c>
      <c r="O488">
        <f>VLOOKUP($B488,label_rawdata!$A$1:$O$653,14,FALSE)</f>
        <v>15</v>
      </c>
      <c r="P488">
        <f>VLOOKUP($B488,label_rawdata!$A$1:$O$653,15,FALSE)</f>
        <v>10</v>
      </c>
    </row>
    <row r="489" spans="1:16" x14ac:dyDescent="0.3">
      <c r="A489" t="s">
        <v>969</v>
      </c>
      <c r="B489" t="s">
        <v>1889</v>
      </c>
      <c r="C489">
        <f>VLOOKUP($B489,label_rawdata!$A$1:$O$653,2,FALSE)</f>
        <v>2505</v>
      </c>
      <c r="D489">
        <f>VLOOKUP($B489,label_rawdata!$A$1:$O$653,3,FALSE)</f>
        <v>493</v>
      </c>
      <c r="E489">
        <f>VLOOKUP($B489,label_rawdata!$A$1:$O$653,4,FALSE)</f>
        <v>2515</v>
      </c>
      <c r="F489">
        <f>VLOOKUP($B489,label_rawdata!$A$1:$O$653,5,FALSE)</f>
        <v>493</v>
      </c>
      <c r="G489">
        <f>VLOOKUP($B489,label_rawdata!$A$1:$O$653,6,FALSE)</f>
        <v>0</v>
      </c>
      <c r="H489">
        <f>VLOOKUP($B489,label_rawdata!$A$1:$O$653,7,FALSE)</f>
        <v>0</v>
      </c>
      <c r="I489">
        <f>VLOOKUP($B489,label_rawdata!$A$1:$O$653,8,FALSE)</f>
        <v>0</v>
      </c>
      <c r="J489">
        <f>VLOOKUP($B489,label_rawdata!$A$1:$O$653,9,FALSE)</f>
        <v>0</v>
      </c>
      <c r="K489">
        <f>VLOOKUP($B489,label_rawdata!$A$1:$O$653,10,FALSE)</f>
        <v>0</v>
      </c>
      <c r="L489">
        <f>VLOOKUP($B489,label_rawdata!$A$1:$O$653,11,FALSE)</f>
        <v>0</v>
      </c>
      <c r="M489">
        <f>VLOOKUP($B489,label_rawdata!$A$1:$O$653,12,FALSE)</f>
        <v>0</v>
      </c>
      <c r="N489">
        <f>VLOOKUP($B489,label_rawdata!$A$1:$O$653,13,FALSE)</f>
        <v>0</v>
      </c>
      <c r="O489">
        <f>VLOOKUP($B489,label_rawdata!$A$1:$O$653,14,FALSE)</f>
        <v>15</v>
      </c>
      <c r="P489">
        <f>VLOOKUP($B489,label_rawdata!$A$1:$O$653,15,FALSE)</f>
        <v>10</v>
      </c>
    </row>
    <row r="490" spans="1:16" x14ac:dyDescent="0.3">
      <c r="A490" t="s">
        <v>971</v>
      </c>
      <c r="B490" t="s">
        <v>1890</v>
      </c>
      <c r="C490">
        <f>VLOOKUP($B490,label_rawdata!$A$1:$O$653,2,FALSE)</f>
        <v>2739</v>
      </c>
      <c r="D490">
        <f>VLOOKUP($B490,label_rawdata!$A$1:$O$653,3,FALSE)</f>
        <v>447</v>
      </c>
      <c r="E490">
        <f>VLOOKUP($B490,label_rawdata!$A$1:$O$653,4,FALSE)</f>
        <v>2751</v>
      </c>
      <c r="F490">
        <f>VLOOKUP($B490,label_rawdata!$A$1:$O$653,5,FALSE)</f>
        <v>447</v>
      </c>
      <c r="G490">
        <f>VLOOKUP($B490,label_rawdata!$A$1:$O$653,6,FALSE)</f>
        <v>0</v>
      </c>
      <c r="H490">
        <f>VLOOKUP($B490,label_rawdata!$A$1:$O$653,7,FALSE)</f>
        <v>0</v>
      </c>
      <c r="I490">
        <f>VLOOKUP($B490,label_rawdata!$A$1:$O$653,8,FALSE)</f>
        <v>0</v>
      </c>
      <c r="J490">
        <f>VLOOKUP($B490,label_rawdata!$A$1:$O$653,9,FALSE)</f>
        <v>0</v>
      </c>
      <c r="K490">
        <f>VLOOKUP($B490,label_rawdata!$A$1:$O$653,10,FALSE)</f>
        <v>0</v>
      </c>
      <c r="L490">
        <f>VLOOKUP($B490,label_rawdata!$A$1:$O$653,11,FALSE)</f>
        <v>0</v>
      </c>
      <c r="M490">
        <f>VLOOKUP($B490,label_rawdata!$A$1:$O$653,12,FALSE)</f>
        <v>0</v>
      </c>
      <c r="N490">
        <f>VLOOKUP($B490,label_rawdata!$A$1:$O$653,13,FALSE)</f>
        <v>0</v>
      </c>
      <c r="O490">
        <f>VLOOKUP($B490,label_rawdata!$A$1:$O$653,14,FALSE)</f>
        <v>18</v>
      </c>
      <c r="P490">
        <f>VLOOKUP($B490,label_rawdata!$A$1:$O$653,15,FALSE)</f>
        <v>12</v>
      </c>
    </row>
    <row r="491" spans="1:16" x14ac:dyDescent="0.3">
      <c r="A491" t="s">
        <v>973</v>
      </c>
      <c r="B491" t="s">
        <v>1891</v>
      </c>
      <c r="C491">
        <f>VLOOKUP($B491,label_rawdata!$A$1:$O$653,2,FALSE)</f>
        <v>2574</v>
      </c>
      <c r="D491">
        <f>VLOOKUP($B491,label_rawdata!$A$1:$O$653,3,FALSE)</f>
        <v>509</v>
      </c>
      <c r="E491">
        <f>VLOOKUP($B491,label_rawdata!$A$1:$O$653,4,FALSE)</f>
        <v>2590</v>
      </c>
      <c r="F491">
        <f>VLOOKUP($B491,label_rawdata!$A$1:$O$653,5,FALSE)</f>
        <v>509</v>
      </c>
      <c r="G491">
        <f>VLOOKUP($B491,label_rawdata!$A$1:$O$653,6,FALSE)</f>
        <v>0</v>
      </c>
      <c r="H491">
        <f>VLOOKUP($B491,label_rawdata!$A$1:$O$653,7,FALSE)</f>
        <v>0</v>
      </c>
      <c r="I491">
        <f>VLOOKUP($B491,label_rawdata!$A$1:$O$653,8,FALSE)</f>
        <v>0</v>
      </c>
      <c r="J491">
        <f>VLOOKUP($B491,label_rawdata!$A$1:$O$653,9,FALSE)</f>
        <v>0</v>
      </c>
      <c r="K491">
        <f>VLOOKUP($B491,label_rawdata!$A$1:$O$653,10,FALSE)</f>
        <v>0</v>
      </c>
      <c r="L491">
        <f>VLOOKUP($B491,label_rawdata!$A$1:$O$653,11,FALSE)</f>
        <v>0</v>
      </c>
      <c r="M491">
        <f>VLOOKUP($B491,label_rawdata!$A$1:$O$653,12,FALSE)</f>
        <v>0</v>
      </c>
      <c r="N491">
        <f>VLOOKUP($B491,label_rawdata!$A$1:$O$653,13,FALSE)</f>
        <v>0</v>
      </c>
      <c r="O491">
        <f>VLOOKUP($B491,label_rawdata!$A$1:$O$653,14,FALSE)</f>
        <v>24</v>
      </c>
      <c r="P491">
        <f>VLOOKUP($B491,label_rawdata!$A$1:$O$653,15,FALSE)</f>
        <v>16</v>
      </c>
    </row>
    <row r="492" spans="1:16" x14ac:dyDescent="0.3">
      <c r="A492" t="s">
        <v>975</v>
      </c>
      <c r="B492" t="s">
        <v>1892</v>
      </c>
      <c r="C492">
        <f>VLOOKUP($B492,label_rawdata!$A$1:$O$653,2,FALSE)</f>
        <v>2695</v>
      </c>
      <c r="D492">
        <f>VLOOKUP($B492,label_rawdata!$A$1:$O$653,3,FALSE)</f>
        <v>501</v>
      </c>
      <c r="E492">
        <f>VLOOKUP($B492,label_rawdata!$A$1:$O$653,4,FALSE)</f>
        <v>2710</v>
      </c>
      <c r="F492">
        <f>VLOOKUP($B492,label_rawdata!$A$1:$O$653,5,FALSE)</f>
        <v>501</v>
      </c>
      <c r="G492">
        <f>VLOOKUP($B492,label_rawdata!$A$1:$O$653,6,FALSE)</f>
        <v>0</v>
      </c>
      <c r="H492">
        <f>VLOOKUP($B492,label_rawdata!$A$1:$O$653,7,FALSE)</f>
        <v>0</v>
      </c>
      <c r="I492">
        <f>VLOOKUP($B492,label_rawdata!$A$1:$O$653,8,FALSE)</f>
        <v>0</v>
      </c>
      <c r="J492">
        <f>VLOOKUP($B492,label_rawdata!$A$1:$O$653,9,FALSE)</f>
        <v>0</v>
      </c>
      <c r="K492">
        <f>VLOOKUP($B492,label_rawdata!$A$1:$O$653,10,FALSE)</f>
        <v>0</v>
      </c>
      <c r="L492">
        <f>VLOOKUP($B492,label_rawdata!$A$1:$O$653,11,FALSE)</f>
        <v>0</v>
      </c>
      <c r="M492">
        <f>VLOOKUP($B492,label_rawdata!$A$1:$O$653,12,FALSE)</f>
        <v>0</v>
      </c>
      <c r="N492">
        <f>VLOOKUP($B492,label_rawdata!$A$1:$O$653,13,FALSE)</f>
        <v>0</v>
      </c>
      <c r="O492">
        <f>VLOOKUP($B492,label_rawdata!$A$1:$O$653,14,FALSE)</f>
        <v>22.5</v>
      </c>
      <c r="P492">
        <f>VLOOKUP($B492,label_rawdata!$A$1:$O$653,15,FALSE)</f>
        <v>15</v>
      </c>
    </row>
    <row r="493" spans="1:16" x14ac:dyDescent="0.3">
      <c r="A493" t="s">
        <v>977</v>
      </c>
      <c r="B493" t="s">
        <v>1893</v>
      </c>
      <c r="C493">
        <f>VLOOKUP($B493,label_rawdata!$A$1:$O$653,2,FALSE)</f>
        <v>2554</v>
      </c>
      <c r="D493">
        <f>VLOOKUP($B493,label_rawdata!$A$1:$O$653,3,FALSE)</f>
        <v>528</v>
      </c>
      <c r="E493">
        <f>VLOOKUP($B493,label_rawdata!$A$1:$O$653,4,FALSE)</f>
        <v>2570</v>
      </c>
      <c r="F493">
        <f>VLOOKUP($B493,label_rawdata!$A$1:$O$653,5,FALSE)</f>
        <v>530</v>
      </c>
      <c r="G493">
        <f>VLOOKUP($B493,label_rawdata!$A$1:$O$653,6,FALSE)</f>
        <v>0</v>
      </c>
      <c r="H493">
        <f>VLOOKUP($B493,label_rawdata!$A$1:$O$653,7,FALSE)</f>
        <v>0</v>
      </c>
      <c r="I493">
        <f>VLOOKUP($B493,label_rawdata!$A$1:$O$653,8,FALSE)</f>
        <v>0</v>
      </c>
      <c r="J493">
        <f>VLOOKUP($B493,label_rawdata!$A$1:$O$653,9,FALSE)</f>
        <v>0</v>
      </c>
      <c r="K493">
        <f>VLOOKUP($B493,label_rawdata!$A$1:$O$653,10,FALSE)</f>
        <v>0</v>
      </c>
      <c r="L493">
        <f>VLOOKUP($B493,label_rawdata!$A$1:$O$653,11,FALSE)</f>
        <v>0</v>
      </c>
      <c r="M493">
        <f>VLOOKUP($B493,label_rawdata!$A$1:$O$653,12,FALSE)</f>
        <v>0</v>
      </c>
      <c r="N493">
        <f>VLOOKUP($B493,label_rawdata!$A$1:$O$653,13,FALSE)</f>
        <v>0</v>
      </c>
      <c r="O493">
        <f>VLOOKUP($B493,label_rawdata!$A$1:$O$653,14,FALSE)</f>
        <v>24.186773244895647</v>
      </c>
      <c r="P493">
        <f>VLOOKUP($B493,label_rawdata!$A$1:$O$653,15,FALSE)</f>
        <v>16.124515496597098</v>
      </c>
    </row>
    <row r="494" spans="1:16" x14ac:dyDescent="0.3">
      <c r="A494" t="s">
        <v>979</v>
      </c>
      <c r="B494" t="s">
        <v>1894</v>
      </c>
      <c r="C494">
        <f>VLOOKUP($B494,label_rawdata!$A$1:$O$653,2,FALSE)</f>
        <v>2422</v>
      </c>
      <c r="D494">
        <f>VLOOKUP($B494,label_rawdata!$A$1:$O$653,3,FALSE)</f>
        <v>492</v>
      </c>
      <c r="E494">
        <f>VLOOKUP($B494,label_rawdata!$A$1:$O$653,4,FALSE)</f>
        <v>2436</v>
      </c>
      <c r="F494">
        <f>VLOOKUP($B494,label_rawdata!$A$1:$O$653,5,FALSE)</f>
        <v>491</v>
      </c>
      <c r="G494">
        <f>VLOOKUP($B494,label_rawdata!$A$1:$O$653,6,FALSE)</f>
        <v>0</v>
      </c>
      <c r="H494">
        <f>VLOOKUP($B494,label_rawdata!$A$1:$O$653,7,FALSE)</f>
        <v>0</v>
      </c>
      <c r="I494">
        <f>VLOOKUP($B494,label_rawdata!$A$1:$O$653,8,FALSE)</f>
        <v>0</v>
      </c>
      <c r="J494">
        <f>VLOOKUP($B494,label_rawdata!$A$1:$O$653,9,FALSE)</f>
        <v>0</v>
      </c>
      <c r="K494">
        <f>VLOOKUP($B494,label_rawdata!$A$1:$O$653,10,FALSE)</f>
        <v>0</v>
      </c>
      <c r="L494">
        <f>VLOOKUP($B494,label_rawdata!$A$1:$O$653,11,FALSE)</f>
        <v>0</v>
      </c>
      <c r="M494">
        <f>VLOOKUP($B494,label_rawdata!$A$1:$O$653,12,FALSE)</f>
        <v>0</v>
      </c>
      <c r="N494">
        <f>VLOOKUP($B494,label_rawdata!$A$1:$O$653,13,FALSE)</f>
        <v>0</v>
      </c>
      <c r="O494">
        <f>VLOOKUP($B494,label_rawdata!$A$1:$O$653,14,FALSE)</f>
        <v>21.053503271427299</v>
      </c>
      <c r="P494">
        <f>VLOOKUP($B494,label_rawdata!$A$1:$O$653,15,FALSE)</f>
        <v>14.035668847618199</v>
      </c>
    </row>
    <row r="495" spans="1:16" x14ac:dyDescent="0.3">
      <c r="A495" t="s">
        <v>981</v>
      </c>
      <c r="B495" t="s">
        <v>1394</v>
      </c>
      <c r="C495">
        <f>VLOOKUP($B495,label_rawdata!$A$1:$O$653,2,FALSE)</f>
        <v>2477</v>
      </c>
      <c r="D495">
        <f>VLOOKUP($B495,label_rawdata!$A$1:$O$653,3,FALSE)</f>
        <v>502</v>
      </c>
      <c r="E495">
        <f>VLOOKUP($B495,label_rawdata!$A$1:$O$653,4,FALSE)</f>
        <v>2491</v>
      </c>
      <c r="F495">
        <f>VLOOKUP($B495,label_rawdata!$A$1:$O$653,5,FALSE)</f>
        <v>502</v>
      </c>
      <c r="G495">
        <f>VLOOKUP($B495,label_rawdata!$A$1:$O$653,6,FALSE)</f>
        <v>0</v>
      </c>
      <c r="H495">
        <f>VLOOKUP($B495,label_rawdata!$A$1:$O$653,7,FALSE)</f>
        <v>0</v>
      </c>
      <c r="I495">
        <f>VLOOKUP($B495,label_rawdata!$A$1:$O$653,8,FALSE)</f>
        <v>0</v>
      </c>
      <c r="J495">
        <f>VLOOKUP($B495,label_rawdata!$A$1:$O$653,9,FALSE)</f>
        <v>0</v>
      </c>
      <c r="K495">
        <f>VLOOKUP($B495,label_rawdata!$A$1:$O$653,10,FALSE)</f>
        <v>0</v>
      </c>
      <c r="L495">
        <f>VLOOKUP($B495,label_rawdata!$A$1:$O$653,11,FALSE)</f>
        <v>0</v>
      </c>
      <c r="M495">
        <f>VLOOKUP($B495,label_rawdata!$A$1:$O$653,12,FALSE)</f>
        <v>0</v>
      </c>
      <c r="N495">
        <f>VLOOKUP($B495,label_rawdata!$A$1:$O$653,13,FALSE)</f>
        <v>0</v>
      </c>
      <c r="O495">
        <f>VLOOKUP($B495,label_rawdata!$A$1:$O$653,14,FALSE)</f>
        <v>21</v>
      </c>
      <c r="P495">
        <f>VLOOKUP($B495,label_rawdata!$A$1:$O$653,15,FALSE)</f>
        <v>14</v>
      </c>
    </row>
    <row r="496" spans="1:16" x14ac:dyDescent="0.3">
      <c r="A496" t="s">
        <v>983</v>
      </c>
      <c r="B496" t="s">
        <v>1395</v>
      </c>
      <c r="C496">
        <f>VLOOKUP($B496,label_rawdata!$A$1:$O$653,2,FALSE)</f>
        <v>2514</v>
      </c>
      <c r="D496">
        <f>VLOOKUP($B496,label_rawdata!$A$1:$O$653,3,FALSE)</f>
        <v>486</v>
      </c>
      <c r="E496">
        <f>VLOOKUP($B496,label_rawdata!$A$1:$O$653,4,FALSE)</f>
        <v>2528</v>
      </c>
      <c r="F496">
        <f>VLOOKUP($B496,label_rawdata!$A$1:$O$653,5,FALSE)</f>
        <v>486</v>
      </c>
      <c r="G496">
        <f>VLOOKUP($B496,label_rawdata!$A$1:$O$653,6,FALSE)</f>
        <v>0</v>
      </c>
      <c r="H496">
        <f>VLOOKUP($B496,label_rawdata!$A$1:$O$653,7,FALSE)</f>
        <v>0</v>
      </c>
      <c r="I496">
        <f>VLOOKUP($B496,label_rawdata!$A$1:$O$653,8,FALSE)</f>
        <v>0</v>
      </c>
      <c r="J496">
        <f>VLOOKUP($B496,label_rawdata!$A$1:$O$653,9,FALSE)</f>
        <v>0</v>
      </c>
      <c r="K496">
        <f>VLOOKUP($B496,label_rawdata!$A$1:$O$653,10,FALSE)</f>
        <v>0</v>
      </c>
      <c r="L496">
        <f>VLOOKUP($B496,label_rawdata!$A$1:$O$653,11,FALSE)</f>
        <v>0</v>
      </c>
      <c r="M496">
        <f>VLOOKUP($B496,label_rawdata!$A$1:$O$653,12,FALSE)</f>
        <v>0</v>
      </c>
      <c r="N496">
        <f>VLOOKUP($B496,label_rawdata!$A$1:$O$653,13,FALSE)</f>
        <v>0</v>
      </c>
      <c r="O496">
        <f>VLOOKUP($B496,label_rawdata!$A$1:$O$653,14,FALSE)</f>
        <v>21</v>
      </c>
      <c r="P496">
        <f>VLOOKUP($B496,label_rawdata!$A$1:$O$653,15,FALSE)</f>
        <v>14</v>
      </c>
    </row>
    <row r="497" spans="1:16" x14ac:dyDescent="0.3">
      <c r="A497" t="s">
        <v>985</v>
      </c>
      <c r="B497" t="s">
        <v>1396</v>
      </c>
      <c r="C497">
        <f>VLOOKUP($B497,label_rawdata!$A$1:$O$653,2,FALSE)</f>
        <v>2458</v>
      </c>
      <c r="D497">
        <f>VLOOKUP($B497,label_rawdata!$A$1:$O$653,3,FALSE)</f>
        <v>491</v>
      </c>
      <c r="E497">
        <f>VLOOKUP($B497,label_rawdata!$A$1:$O$653,4,FALSE)</f>
        <v>2471</v>
      </c>
      <c r="F497">
        <f>VLOOKUP($B497,label_rawdata!$A$1:$O$653,5,FALSE)</f>
        <v>491</v>
      </c>
      <c r="G497">
        <f>VLOOKUP($B497,label_rawdata!$A$1:$O$653,6,FALSE)</f>
        <v>0</v>
      </c>
      <c r="H497">
        <f>VLOOKUP($B497,label_rawdata!$A$1:$O$653,7,FALSE)</f>
        <v>0</v>
      </c>
      <c r="I497">
        <f>VLOOKUP($B497,label_rawdata!$A$1:$O$653,8,FALSE)</f>
        <v>0</v>
      </c>
      <c r="J497">
        <f>VLOOKUP($B497,label_rawdata!$A$1:$O$653,9,FALSE)</f>
        <v>0</v>
      </c>
      <c r="K497">
        <f>VLOOKUP($B497,label_rawdata!$A$1:$O$653,10,FALSE)</f>
        <v>0</v>
      </c>
      <c r="L497">
        <f>VLOOKUP($B497,label_rawdata!$A$1:$O$653,11,FALSE)</f>
        <v>0</v>
      </c>
      <c r="M497">
        <f>VLOOKUP($B497,label_rawdata!$A$1:$O$653,12,FALSE)</f>
        <v>0</v>
      </c>
      <c r="N497">
        <f>VLOOKUP($B497,label_rawdata!$A$1:$O$653,13,FALSE)</f>
        <v>0</v>
      </c>
      <c r="O497">
        <f>VLOOKUP($B497,label_rawdata!$A$1:$O$653,14,FALSE)</f>
        <v>19.5</v>
      </c>
      <c r="P497">
        <f>VLOOKUP($B497,label_rawdata!$A$1:$O$653,15,FALSE)</f>
        <v>13</v>
      </c>
    </row>
    <row r="498" spans="1:16" x14ac:dyDescent="0.3">
      <c r="A498" t="s">
        <v>987</v>
      </c>
      <c r="B498" t="s">
        <v>1397</v>
      </c>
      <c r="C498">
        <f>VLOOKUP($B498,label_rawdata!$A$1:$O$653,2,FALSE)</f>
        <v>2406</v>
      </c>
      <c r="D498">
        <f>VLOOKUP($B498,label_rawdata!$A$1:$O$653,3,FALSE)</f>
        <v>513</v>
      </c>
      <c r="E498">
        <f>VLOOKUP($B498,label_rawdata!$A$1:$O$653,4,FALSE)</f>
        <v>2417</v>
      </c>
      <c r="F498">
        <f>VLOOKUP($B498,label_rawdata!$A$1:$O$653,5,FALSE)</f>
        <v>513</v>
      </c>
      <c r="G498">
        <f>VLOOKUP($B498,label_rawdata!$A$1:$O$653,6,FALSE)</f>
        <v>0</v>
      </c>
      <c r="H498">
        <f>VLOOKUP($B498,label_rawdata!$A$1:$O$653,7,FALSE)</f>
        <v>0</v>
      </c>
      <c r="I498">
        <f>VLOOKUP($B498,label_rawdata!$A$1:$O$653,8,FALSE)</f>
        <v>0</v>
      </c>
      <c r="J498">
        <f>VLOOKUP($B498,label_rawdata!$A$1:$O$653,9,FALSE)</f>
        <v>0</v>
      </c>
      <c r="K498">
        <f>VLOOKUP($B498,label_rawdata!$A$1:$O$653,10,FALSE)</f>
        <v>0</v>
      </c>
      <c r="L498">
        <f>VLOOKUP($B498,label_rawdata!$A$1:$O$653,11,FALSE)</f>
        <v>0</v>
      </c>
      <c r="M498">
        <f>VLOOKUP($B498,label_rawdata!$A$1:$O$653,12,FALSE)</f>
        <v>0</v>
      </c>
      <c r="N498">
        <f>VLOOKUP($B498,label_rawdata!$A$1:$O$653,13,FALSE)</f>
        <v>0</v>
      </c>
      <c r="O498">
        <f>VLOOKUP($B498,label_rawdata!$A$1:$O$653,14,FALSE)</f>
        <v>16.5</v>
      </c>
      <c r="P498">
        <f>VLOOKUP($B498,label_rawdata!$A$1:$O$653,15,FALSE)</f>
        <v>11</v>
      </c>
    </row>
    <row r="499" spans="1:16" x14ac:dyDescent="0.3">
      <c r="A499" t="s">
        <v>989</v>
      </c>
      <c r="B499" t="s">
        <v>1398</v>
      </c>
      <c r="C499">
        <f>VLOOKUP($B499,label_rawdata!$A$1:$O$653,2,FALSE)</f>
        <v>2534</v>
      </c>
      <c r="D499">
        <f>VLOOKUP($B499,label_rawdata!$A$1:$O$653,3,FALSE)</f>
        <v>567</v>
      </c>
      <c r="E499">
        <f>VLOOKUP($B499,label_rawdata!$A$1:$O$653,4,FALSE)</f>
        <v>2549</v>
      </c>
      <c r="F499">
        <f>VLOOKUP($B499,label_rawdata!$A$1:$O$653,5,FALSE)</f>
        <v>567</v>
      </c>
      <c r="G499">
        <f>VLOOKUP($B499,label_rawdata!$A$1:$O$653,6,FALSE)</f>
        <v>0</v>
      </c>
      <c r="H499">
        <f>VLOOKUP($B499,label_rawdata!$A$1:$O$653,7,FALSE)</f>
        <v>0</v>
      </c>
      <c r="I499">
        <f>VLOOKUP($B499,label_rawdata!$A$1:$O$653,8,FALSE)</f>
        <v>0</v>
      </c>
      <c r="J499">
        <f>VLOOKUP($B499,label_rawdata!$A$1:$O$653,9,FALSE)</f>
        <v>0</v>
      </c>
      <c r="K499">
        <f>VLOOKUP($B499,label_rawdata!$A$1:$O$653,10,FALSE)</f>
        <v>0</v>
      </c>
      <c r="L499">
        <f>VLOOKUP($B499,label_rawdata!$A$1:$O$653,11,FALSE)</f>
        <v>0</v>
      </c>
      <c r="M499">
        <f>VLOOKUP($B499,label_rawdata!$A$1:$O$653,12,FALSE)</f>
        <v>0</v>
      </c>
      <c r="N499">
        <f>VLOOKUP($B499,label_rawdata!$A$1:$O$653,13,FALSE)</f>
        <v>0</v>
      </c>
      <c r="O499">
        <f>VLOOKUP($B499,label_rawdata!$A$1:$O$653,14,FALSE)</f>
        <v>22.5</v>
      </c>
      <c r="P499">
        <f>VLOOKUP($B499,label_rawdata!$A$1:$O$653,15,FALSE)</f>
        <v>15</v>
      </c>
    </row>
    <row r="500" spans="1:16" x14ac:dyDescent="0.3">
      <c r="A500" t="s">
        <v>991</v>
      </c>
      <c r="B500" t="s">
        <v>1399</v>
      </c>
      <c r="C500">
        <f>VLOOKUP($B500,label_rawdata!$A$1:$O$653,2,FALSE)</f>
        <v>2504</v>
      </c>
      <c r="D500">
        <f>VLOOKUP($B500,label_rawdata!$A$1:$O$653,3,FALSE)</f>
        <v>610</v>
      </c>
      <c r="E500">
        <f>VLOOKUP($B500,label_rawdata!$A$1:$O$653,4,FALSE)</f>
        <v>2520</v>
      </c>
      <c r="F500">
        <f>VLOOKUP($B500,label_rawdata!$A$1:$O$653,5,FALSE)</f>
        <v>610</v>
      </c>
      <c r="G500">
        <f>VLOOKUP($B500,label_rawdata!$A$1:$O$653,6,FALSE)</f>
        <v>0</v>
      </c>
      <c r="H500">
        <f>VLOOKUP($B500,label_rawdata!$A$1:$O$653,7,FALSE)</f>
        <v>0</v>
      </c>
      <c r="I500">
        <f>VLOOKUP($B500,label_rawdata!$A$1:$O$653,8,FALSE)</f>
        <v>0</v>
      </c>
      <c r="J500">
        <f>VLOOKUP($B500,label_rawdata!$A$1:$O$653,9,FALSE)</f>
        <v>0</v>
      </c>
      <c r="K500">
        <f>VLOOKUP($B500,label_rawdata!$A$1:$O$653,10,FALSE)</f>
        <v>0</v>
      </c>
      <c r="L500">
        <f>VLOOKUP($B500,label_rawdata!$A$1:$O$653,11,FALSE)</f>
        <v>0</v>
      </c>
      <c r="M500">
        <f>VLOOKUP($B500,label_rawdata!$A$1:$O$653,12,FALSE)</f>
        <v>0</v>
      </c>
      <c r="N500">
        <f>VLOOKUP($B500,label_rawdata!$A$1:$O$653,13,FALSE)</f>
        <v>0</v>
      </c>
      <c r="O500">
        <f>VLOOKUP($B500,label_rawdata!$A$1:$O$653,14,FALSE)</f>
        <v>24</v>
      </c>
      <c r="P500">
        <f>VLOOKUP($B500,label_rawdata!$A$1:$O$653,15,FALSE)</f>
        <v>16</v>
      </c>
    </row>
    <row r="501" spans="1:16" x14ac:dyDescent="0.3">
      <c r="A501" t="s">
        <v>993</v>
      </c>
      <c r="B501" t="s">
        <v>1400</v>
      </c>
      <c r="C501">
        <f>VLOOKUP($B501,label_rawdata!$A$1:$O$653,2,FALSE)</f>
        <v>2623</v>
      </c>
      <c r="D501">
        <f>VLOOKUP($B501,label_rawdata!$A$1:$O$653,3,FALSE)</f>
        <v>610</v>
      </c>
      <c r="E501">
        <f>VLOOKUP($B501,label_rawdata!$A$1:$O$653,4,FALSE)</f>
        <v>2639</v>
      </c>
      <c r="F501">
        <f>VLOOKUP($B501,label_rawdata!$A$1:$O$653,5,FALSE)</f>
        <v>610</v>
      </c>
      <c r="G501">
        <f>VLOOKUP($B501,label_rawdata!$A$1:$O$653,6,FALSE)</f>
        <v>0</v>
      </c>
      <c r="H501">
        <f>VLOOKUP($B501,label_rawdata!$A$1:$O$653,7,FALSE)</f>
        <v>0</v>
      </c>
      <c r="I501">
        <f>VLOOKUP($B501,label_rawdata!$A$1:$O$653,8,FALSE)</f>
        <v>0</v>
      </c>
      <c r="J501">
        <f>VLOOKUP($B501,label_rawdata!$A$1:$O$653,9,FALSE)</f>
        <v>0</v>
      </c>
      <c r="K501">
        <f>VLOOKUP($B501,label_rawdata!$A$1:$O$653,10,FALSE)</f>
        <v>0</v>
      </c>
      <c r="L501">
        <f>VLOOKUP($B501,label_rawdata!$A$1:$O$653,11,FALSE)</f>
        <v>0</v>
      </c>
      <c r="M501">
        <f>VLOOKUP($B501,label_rawdata!$A$1:$O$653,12,FALSE)</f>
        <v>0</v>
      </c>
      <c r="N501">
        <f>VLOOKUP($B501,label_rawdata!$A$1:$O$653,13,FALSE)</f>
        <v>0</v>
      </c>
      <c r="O501">
        <f>VLOOKUP($B501,label_rawdata!$A$1:$O$653,14,FALSE)</f>
        <v>24</v>
      </c>
      <c r="P501">
        <f>VLOOKUP($B501,label_rawdata!$A$1:$O$653,15,FALSE)</f>
        <v>16</v>
      </c>
    </row>
    <row r="502" spans="1:16" x14ac:dyDescent="0.3">
      <c r="A502" t="s">
        <v>995</v>
      </c>
      <c r="B502" t="s">
        <v>1401</v>
      </c>
      <c r="C502">
        <f>VLOOKUP($B502,label_rawdata!$A$1:$O$653,2,FALSE)</f>
        <v>2603</v>
      </c>
      <c r="D502">
        <f>VLOOKUP($B502,label_rawdata!$A$1:$O$653,3,FALSE)</f>
        <v>605</v>
      </c>
      <c r="E502">
        <f>VLOOKUP($B502,label_rawdata!$A$1:$O$653,4,FALSE)</f>
        <v>2617</v>
      </c>
      <c r="F502">
        <f>VLOOKUP($B502,label_rawdata!$A$1:$O$653,5,FALSE)</f>
        <v>605</v>
      </c>
      <c r="G502">
        <f>VLOOKUP($B502,label_rawdata!$A$1:$O$653,6,FALSE)</f>
        <v>0</v>
      </c>
      <c r="H502">
        <f>VLOOKUP($B502,label_rawdata!$A$1:$O$653,7,FALSE)</f>
        <v>0</v>
      </c>
      <c r="I502">
        <f>VLOOKUP($B502,label_rawdata!$A$1:$O$653,8,FALSE)</f>
        <v>0</v>
      </c>
      <c r="J502">
        <f>VLOOKUP($B502,label_rawdata!$A$1:$O$653,9,FALSE)</f>
        <v>0</v>
      </c>
      <c r="K502">
        <f>VLOOKUP($B502,label_rawdata!$A$1:$O$653,10,FALSE)</f>
        <v>0</v>
      </c>
      <c r="L502">
        <f>VLOOKUP($B502,label_rawdata!$A$1:$O$653,11,FALSE)</f>
        <v>0</v>
      </c>
      <c r="M502">
        <f>VLOOKUP($B502,label_rawdata!$A$1:$O$653,12,FALSE)</f>
        <v>0</v>
      </c>
      <c r="N502">
        <f>VLOOKUP($B502,label_rawdata!$A$1:$O$653,13,FALSE)</f>
        <v>0</v>
      </c>
      <c r="O502">
        <f>VLOOKUP($B502,label_rawdata!$A$1:$O$653,14,FALSE)</f>
        <v>21</v>
      </c>
      <c r="P502">
        <f>VLOOKUP($B502,label_rawdata!$A$1:$O$653,15,FALSE)</f>
        <v>14</v>
      </c>
    </row>
    <row r="503" spans="1:16" x14ac:dyDescent="0.3">
      <c r="A503" t="s">
        <v>997</v>
      </c>
      <c r="B503" t="s">
        <v>1402</v>
      </c>
      <c r="C503">
        <f>VLOOKUP($B503,label_rawdata!$A$1:$O$653,2,FALSE)</f>
        <v>2343</v>
      </c>
      <c r="D503">
        <f>VLOOKUP($B503,label_rawdata!$A$1:$O$653,3,FALSE)</f>
        <v>611</v>
      </c>
      <c r="E503">
        <f>VLOOKUP($B503,label_rawdata!$A$1:$O$653,4,FALSE)</f>
        <v>2359</v>
      </c>
      <c r="F503">
        <f>VLOOKUP($B503,label_rawdata!$A$1:$O$653,5,FALSE)</f>
        <v>61</v>
      </c>
      <c r="G503">
        <f>VLOOKUP($B503,label_rawdata!$A$1:$O$653,6,FALSE)</f>
        <v>0</v>
      </c>
      <c r="H503">
        <f>VLOOKUP($B503,label_rawdata!$A$1:$O$653,7,FALSE)</f>
        <v>0</v>
      </c>
      <c r="I503">
        <f>VLOOKUP($B503,label_rawdata!$A$1:$O$653,8,FALSE)</f>
        <v>0</v>
      </c>
      <c r="J503">
        <f>VLOOKUP($B503,label_rawdata!$A$1:$O$653,9,FALSE)</f>
        <v>0</v>
      </c>
      <c r="K503">
        <f>VLOOKUP($B503,label_rawdata!$A$1:$O$653,10,FALSE)</f>
        <v>0</v>
      </c>
      <c r="L503">
        <f>VLOOKUP($B503,label_rawdata!$A$1:$O$653,11,FALSE)</f>
        <v>0</v>
      </c>
      <c r="M503">
        <f>VLOOKUP($B503,label_rawdata!$A$1:$O$653,12,FALSE)</f>
        <v>0</v>
      </c>
      <c r="N503">
        <f>VLOOKUP($B503,label_rawdata!$A$1:$O$653,13,FALSE)</f>
        <v>0</v>
      </c>
      <c r="O503">
        <f>VLOOKUP($B503,label_rawdata!$A$1:$O$653,14,FALSE)</f>
        <v>825.34901708307621</v>
      </c>
      <c r="P503">
        <f>VLOOKUP($B503,label_rawdata!$A$1:$O$653,15,FALSE)</f>
        <v>550.2326780553841</v>
      </c>
    </row>
    <row r="504" spans="1:16" x14ac:dyDescent="0.3">
      <c r="A504" t="s">
        <v>999</v>
      </c>
      <c r="B504" t="s">
        <v>1403</v>
      </c>
      <c r="C504">
        <f>VLOOKUP($B504,label_rawdata!$A$1:$O$653,2,FALSE)</f>
        <v>2381</v>
      </c>
      <c r="D504">
        <f>VLOOKUP($B504,label_rawdata!$A$1:$O$653,3,FALSE)</f>
        <v>634</v>
      </c>
      <c r="E504">
        <f>VLOOKUP($B504,label_rawdata!$A$1:$O$653,4,FALSE)</f>
        <v>2401</v>
      </c>
      <c r="F504">
        <f>VLOOKUP($B504,label_rawdata!$A$1:$O$653,5,FALSE)</f>
        <v>634</v>
      </c>
      <c r="G504">
        <f>VLOOKUP($B504,label_rawdata!$A$1:$O$653,6,FALSE)</f>
        <v>0</v>
      </c>
      <c r="H504">
        <f>VLOOKUP($B504,label_rawdata!$A$1:$O$653,7,FALSE)</f>
        <v>0</v>
      </c>
      <c r="I504">
        <f>VLOOKUP($B504,label_rawdata!$A$1:$O$653,8,FALSE)</f>
        <v>0</v>
      </c>
      <c r="J504">
        <f>VLOOKUP($B504,label_rawdata!$A$1:$O$653,9,FALSE)</f>
        <v>0</v>
      </c>
      <c r="K504">
        <f>VLOOKUP($B504,label_rawdata!$A$1:$O$653,10,FALSE)</f>
        <v>0</v>
      </c>
      <c r="L504">
        <f>VLOOKUP($B504,label_rawdata!$A$1:$O$653,11,FALSE)</f>
        <v>0</v>
      </c>
      <c r="M504">
        <f>VLOOKUP($B504,label_rawdata!$A$1:$O$653,12,FALSE)</f>
        <v>0</v>
      </c>
      <c r="N504">
        <f>VLOOKUP($B504,label_rawdata!$A$1:$O$653,13,FALSE)</f>
        <v>0</v>
      </c>
      <c r="O504">
        <f>VLOOKUP($B504,label_rawdata!$A$1:$O$653,14,FALSE)</f>
        <v>30</v>
      </c>
      <c r="P504">
        <f>VLOOKUP($B504,label_rawdata!$A$1:$O$653,15,FALSE)</f>
        <v>20</v>
      </c>
    </row>
    <row r="505" spans="1:16" x14ac:dyDescent="0.3">
      <c r="A505" t="s">
        <v>1001</v>
      </c>
      <c r="B505" t="s">
        <v>1404</v>
      </c>
      <c r="C505">
        <f>VLOOKUP($B505,label_rawdata!$A$1:$O$653,2,FALSE)</f>
        <v>2504</v>
      </c>
      <c r="D505">
        <f>VLOOKUP($B505,label_rawdata!$A$1:$O$653,3,FALSE)</f>
        <v>454</v>
      </c>
      <c r="E505">
        <f>VLOOKUP($B505,label_rawdata!$A$1:$O$653,4,FALSE)</f>
        <v>2519</v>
      </c>
      <c r="F505">
        <f>VLOOKUP($B505,label_rawdata!$A$1:$O$653,5,FALSE)</f>
        <v>454</v>
      </c>
      <c r="G505">
        <f>VLOOKUP($B505,label_rawdata!$A$1:$O$653,6,FALSE)</f>
        <v>0</v>
      </c>
      <c r="H505">
        <f>VLOOKUP($B505,label_rawdata!$A$1:$O$653,7,FALSE)</f>
        <v>0</v>
      </c>
      <c r="I505">
        <f>VLOOKUP($B505,label_rawdata!$A$1:$O$653,8,FALSE)</f>
        <v>0</v>
      </c>
      <c r="J505">
        <f>VLOOKUP($B505,label_rawdata!$A$1:$O$653,9,FALSE)</f>
        <v>0</v>
      </c>
      <c r="K505">
        <f>VLOOKUP($B505,label_rawdata!$A$1:$O$653,10,FALSE)</f>
        <v>0</v>
      </c>
      <c r="L505">
        <f>VLOOKUP($B505,label_rawdata!$A$1:$O$653,11,FALSE)</f>
        <v>0</v>
      </c>
      <c r="M505">
        <f>VLOOKUP($B505,label_rawdata!$A$1:$O$653,12,FALSE)</f>
        <v>0</v>
      </c>
      <c r="N505">
        <f>VLOOKUP($B505,label_rawdata!$A$1:$O$653,13,FALSE)</f>
        <v>0</v>
      </c>
      <c r="O505">
        <f>VLOOKUP($B505,label_rawdata!$A$1:$O$653,14,FALSE)</f>
        <v>22.5</v>
      </c>
      <c r="P505">
        <f>VLOOKUP($B505,label_rawdata!$A$1:$O$653,15,FALSE)</f>
        <v>15</v>
      </c>
    </row>
    <row r="506" spans="1:16" x14ac:dyDescent="0.3">
      <c r="A506" t="s">
        <v>1003</v>
      </c>
      <c r="B506" t="s">
        <v>1405</v>
      </c>
      <c r="C506">
        <f>VLOOKUP($B506,label_rawdata!$A$1:$O$653,2,FALSE)</f>
        <v>2514</v>
      </c>
      <c r="D506">
        <f>VLOOKUP($B506,label_rawdata!$A$1:$O$653,3,FALSE)</f>
        <v>452</v>
      </c>
      <c r="E506">
        <f>VLOOKUP($B506,label_rawdata!$A$1:$O$653,4,FALSE)</f>
        <v>2528</v>
      </c>
      <c r="F506">
        <f>VLOOKUP($B506,label_rawdata!$A$1:$O$653,5,FALSE)</f>
        <v>452</v>
      </c>
      <c r="G506">
        <f>VLOOKUP($B506,label_rawdata!$A$1:$O$653,6,FALSE)</f>
        <v>0</v>
      </c>
      <c r="H506">
        <f>VLOOKUP($B506,label_rawdata!$A$1:$O$653,7,FALSE)</f>
        <v>0</v>
      </c>
      <c r="I506">
        <f>VLOOKUP($B506,label_rawdata!$A$1:$O$653,8,FALSE)</f>
        <v>0</v>
      </c>
      <c r="J506">
        <f>VLOOKUP($B506,label_rawdata!$A$1:$O$653,9,FALSE)</f>
        <v>0</v>
      </c>
      <c r="K506">
        <f>VLOOKUP($B506,label_rawdata!$A$1:$O$653,10,FALSE)</f>
        <v>0</v>
      </c>
      <c r="L506">
        <f>VLOOKUP($B506,label_rawdata!$A$1:$O$653,11,FALSE)</f>
        <v>0</v>
      </c>
      <c r="M506">
        <f>VLOOKUP($B506,label_rawdata!$A$1:$O$653,12,FALSE)</f>
        <v>0</v>
      </c>
      <c r="N506">
        <f>VLOOKUP($B506,label_rawdata!$A$1:$O$653,13,FALSE)</f>
        <v>0</v>
      </c>
      <c r="O506">
        <f>VLOOKUP($B506,label_rawdata!$A$1:$O$653,14,FALSE)</f>
        <v>21</v>
      </c>
      <c r="P506">
        <f>VLOOKUP($B506,label_rawdata!$A$1:$O$653,15,FALSE)</f>
        <v>14</v>
      </c>
    </row>
    <row r="507" spans="1:16" x14ac:dyDescent="0.3">
      <c r="A507" t="s">
        <v>1005</v>
      </c>
      <c r="B507" t="s">
        <v>1406</v>
      </c>
      <c r="C507">
        <f>VLOOKUP($B507,label_rawdata!$A$1:$O$653,2,FALSE)</f>
        <v>2553</v>
      </c>
      <c r="D507">
        <f>VLOOKUP($B507,label_rawdata!$A$1:$O$653,3,FALSE)</f>
        <v>448</v>
      </c>
      <c r="E507">
        <f>VLOOKUP($B507,label_rawdata!$A$1:$O$653,4,FALSE)</f>
        <v>2566</v>
      </c>
      <c r="F507">
        <f>VLOOKUP($B507,label_rawdata!$A$1:$O$653,5,FALSE)</f>
        <v>448</v>
      </c>
      <c r="G507">
        <f>VLOOKUP($B507,label_rawdata!$A$1:$O$653,6,FALSE)</f>
        <v>0</v>
      </c>
      <c r="H507">
        <f>VLOOKUP($B507,label_rawdata!$A$1:$O$653,7,FALSE)</f>
        <v>0</v>
      </c>
      <c r="I507">
        <f>VLOOKUP($B507,label_rawdata!$A$1:$O$653,8,FALSE)</f>
        <v>0</v>
      </c>
      <c r="J507">
        <f>VLOOKUP($B507,label_rawdata!$A$1:$O$653,9,FALSE)</f>
        <v>0</v>
      </c>
      <c r="K507">
        <f>VLOOKUP($B507,label_rawdata!$A$1:$O$653,10,FALSE)</f>
        <v>0</v>
      </c>
      <c r="L507">
        <f>VLOOKUP($B507,label_rawdata!$A$1:$O$653,11,FALSE)</f>
        <v>0</v>
      </c>
      <c r="M507">
        <f>VLOOKUP($B507,label_rawdata!$A$1:$O$653,12,FALSE)</f>
        <v>0</v>
      </c>
      <c r="N507">
        <f>VLOOKUP($B507,label_rawdata!$A$1:$O$653,13,FALSE)</f>
        <v>0</v>
      </c>
      <c r="O507">
        <f>VLOOKUP($B507,label_rawdata!$A$1:$O$653,14,FALSE)</f>
        <v>19.5</v>
      </c>
      <c r="P507">
        <f>VLOOKUP($B507,label_rawdata!$A$1:$O$653,15,FALSE)</f>
        <v>13</v>
      </c>
    </row>
    <row r="508" spans="1:16" x14ac:dyDescent="0.3">
      <c r="A508" t="s">
        <v>1007</v>
      </c>
      <c r="B508" t="s">
        <v>1407</v>
      </c>
      <c r="C508">
        <f>VLOOKUP($B508,label_rawdata!$A$1:$O$653,2,FALSE)</f>
        <v>2511</v>
      </c>
      <c r="D508">
        <f>VLOOKUP($B508,label_rawdata!$A$1:$O$653,3,FALSE)</f>
        <v>440</v>
      </c>
      <c r="E508">
        <f>VLOOKUP($B508,label_rawdata!$A$1:$O$653,4,FALSE)</f>
        <v>2523</v>
      </c>
      <c r="F508">
        <f>VLOOKUP($B508,label_rawdata!$A$1:$O$653,5,FALSE)</f>
        <v>440</v>
      </c>
      <c r="G508">
        <f>VLOOKUP($B508,label_rawdata!$A$1:$O$653,6,FALSE)</f>
        <v>0</v>
      </c>
      <c r="H508">
        <f>VLOOKUP($B508,label_rawdata!$A$1:$O$653,7,FALSE)</f>
        <v>0</v>
      </c>
      <c r="I508">
        <f>VLOOKUP($B508,label_rawdata!$A$1:$O$653,8,FALSE)</f>
        <v>0</v>
      </c>
      <c r="J508">
        <f>VLOOKUP($B508,label_rawdata!$A$1:$O$653,9,FALSE)</f>
        <v>0</v>
      </c>
      <c r="K508">
        <f>VLOOKUP($B508,label_rawdata!$A$1:$O$653,10,FALSE)</f>
        <v>0</v>
      </c>
      <c r="L508">
        <f>VLOOKUP($B508,label_rawdata!$A$1:$O$653,11,FALSE)</f>
        <v>0</v>
      </c>
      <c r="M508">
        <f>VLOOKUP($B508,label_rawdata!$A$1:$O$653,12,FALSE)</f>
        <v>0</v>
      </c>
      <c r="N508">
        <f>VLOOKUP($B508,label_rawdata!$A$1:$O$653,13,FALSE)</f>
        <v>0</v>
      </c>
      <c r="O508">
        <f>VLOOKUP($B508,label_rawdata!$A$1:$O$653,14,FALSE)</f>
        <v>18</v>
      </c>
      <c r="P508">
        <f>VLOOKUP($B508,label_rawdata!$A$1:$O$653,15,FALSE)</f>
        <v>12</v>
      </c>
    </row>
    <row r="509" spans="1:16" x14ac:dyDescent="0.3">
      <c r="A509" t="s">
        <v>1008</v>
      </c>
      <c r="B509" t="s">
        <v>1408</v>
      </c>
      <c r="C509">
        <f>VLOOKUP($B509,label_rawdata!$A$1:$O$653,2,FALSE)</f>
        <v>2480</v>
      </c>
      <c r="D509">
        <f>VLOOKUP($B509,label_rawdata!$A$1:$O$653,3,FALSE)</f>
        <v>400</v>
      </c>
      <c r="E509">
        <f>VLOOKUP($B509,label_rawdata!$A$1:$O$653,4,FALSE)</f>
        <v>2493</v>
      </c>
      <c r="F509">
        <f>VLOOKUP($B509,label_rawdata!$A$1:$O$653,5,FALSE)</f>
        <v>400</v>
      </c>
      <c r="G509">
        <f>VLOOKUP($B509,label_rawdata!$A$1:$O$653,6,FALSE)</f>
        <v>0</v>
      </c>
      <c r="H509">
        <f>VLOOKUP($B509,label_rawdata!$A$1:$O$653,7,FALSE)</f>
        <v>0</v>
      </c>
      <c r="I509">
        <f>VLOOKUP($B509,label_rawdata!$A$1:$O$653,8,FALSE)</f>
        <v>0</v>
      </c>
      <c r="J509">
        <f>VLOOKUP($B509,label_rawdata!$A$1:$O$653,9,FALSE)</f>
        <v>0</v>
      </c>
      <c r="K509">
        <f>VLOOKUP($B509,label_rawdata!$A$1:$O$653,10,FALSE)</f>
        <v>0</v>
      </c>
      <c r="L509">
        <f>VLOOKUP($B509,label_rawdata!$A$1:$O$653,11,FALSE)</f>
        <v>0</v>
      </c>
      <c r="M509">
        <f>VLOOKUP($B509,label_rawdata!$A$1:$O$653,12,FALSE)</f>
        <v>0</v>
      </c>
      <c r="N509">
        <f>VLOOKUP($B509,label_rawdata!$A$1:$O$653,13,FALSE)</f>
        <v>0</v>
      </c>
      <c r="O509">
        <f>VLOOKUP($B509,label_rawdata!$A$1:$O$653,14,FALSE)</f>
        <v>19.5</v>
      </c>
      <c r="P509">
        <f>VLOOKUP($B509,label_rawdata!$A$1:$O$653,15,FALSE)</f>
        <v>13</v>
      </c>
    </row>
    <row r="510" spans="1:16" x14ac:dyDescent="0.3">
      <c r="A510" t="s">
        <v>1010</v>
      </c>
      <c r="B510" t="s">
        <v>1409</v>
      </c>
      <c r="C510">
        <f>VLOOKUP($B510,label_rawdata!$A$1:$O$653,2,FALSE)</f>
        <v>2487</v>
      </c>
      <c r="D510">
        <f>VLOOKUP($B510,label_rawdata!$A$1:$O$653,3,FALSE)</f>
        <v>509</v>
      </c>
      <c r="E510">
        <f>VLOOKUP($B510,label_rawdata!$A$1:$O$653,4,FALSE)</f>
        <v>2502</v>
      </c>
      <c r="F510">
        <f>VLOOKUP($B510,label_rawdata!$A$1:$O$653,5,FALSE)</f>
        <v>509</v>
      </c>
      <c r="G510">
        <f>VLOOKUP($B510,label_rawdata!$A$1:$O$653,6,FALSE)</f>
        <v>0</v>
      </c>
      <c r="H510">
        <f>VLOOKUP($B510,label_rawdata!$A$1:$O$653,7,FALSE)</f>
        <v>0</v>
      </c>
      <c r="I510">
        <f>VLOOKUP($B510,label_rawdata!$A$1:$O$653,8,FALSE)</f>
        <v>0</v>
      </c>
      <c r="J510">
        <f>VLOOKUP($B510,label_rawdata!$A$1:$O$653,9,FALSE)</f>
        <v>0</v>
      </c>
      <c r="K510">
        <f>VLOOKUP($B510,label_rawdata!$A$1:$O$653,10,FALSE)</f>
        <v>0</v>
      </c>
      <c r="L510">
        <f>VLOOKUP($B510,label_rawdata!$A$1:$O$653,11,FALSE)</f>
        <v>0</v>
      </c>
      <c r="M510">
        <f>VLOOKUP($B510,label_rawdata!$A$1:$O$653,12,FALSE)</f>
        <v>0</v>
      </c>
      <c r="N510">
        <f>VLOOKUP($B510,label_rawdata!$A$1:$O$653,13,FALSE)</f>
        <v>0</v>
      </c>
      <c r="O510">
        <f>VLOOKUP($B510,label_rawdata!$A$1:$O$653,14,FALSE)</f>
        <v>22.5</v>
      </c>
      <c r="P510">
        <f>VLOOKUP($B510,label_rawdata!$A$1:$O$653,15,FALSE)</f>
        <v>15</v>
      </c>
    </row>
    <row r="511" spans="1:16" x14ac:dyDescent="0.3">
      <c r="A511" t="s">
        <v>1012</v>
      </c>
      <c r="B511" t="s">
        <v>1410</v>
      </c>
      <c r="C511">
        <f>VLOOKUP($B511,label_rawdata!$A$1:$O$653,2,FALSE)</f>
        <v>2439</v>
      </c>
      <c r="D511">
        <f>VLOOKUP($B511,label_rawdata!$A$1:$O$653,3,FALSE)</f>
        <v>524</v>
      </c>
      <c r="E511">
        <f>VLOOKUP($B511,label_rawdata!$A$1:$O$653,4,FALSE)</f>
        <v>2456</v>
      </c>
      <c r="F511">
        <f>VLOOKUP($B511,label_rawdata!$A$1:$O$653,5,FALSE)</f>
        <v>524</v>
      </c>
      <c r="G511">
        <f>VLOOKUP($B511,label_rawdata!$A$1:$O$653,6,FALSE)</f>
        <v>0</v>
      </c>
      <c r="H511">
        <f>VLOOKUP($B511,label_rawdata!$A$1:$O$653,7,FALSE)</f>
        <v>0</v>
      </c>
      <c r="I511">
        <f>VLOOKUP($B511,label_rawdata!$A$1:$O$653,8,FALSE)</f>
        <v>0</v>
      </c>
      <c r="J511">
        <f>VLOOKUP($B511,label_rawdata!$A$1:$O$653,9,FALSE)</f>
        <v>0</v>
      </c>
      <c r="K511">
        <f>VLOOKUP($B511,label_rawdata!$A$1:$O$653,10,FALSE)</f>
        <v>0</v>
      </c>
      <c r="L511">
        <f>VLOOKUP($B511,label_rawdata!$A$1:$O$653,11,FALSE)</f>
        <v>0</v>
      </c>
      <c r="M511">
        <f>VLOOKUP($B511,label_rawdata!$A$1:$O$653,12,FALSE)</f>
        <v>0</v>
      </c>
      <c r="N511">
        <f>VLOOKUP($B511,label_rawdata!$A$1:$O$653,13,FALSE)</f>
        <v>0</v>
      </c>
      <c r="O511">
        <f>VLOOKUP($B511,label_rawdata!$A$1:$O$653,14,FALSE)</f>
        <v>25.5</v>
      </c>
      <c r="P511">
        <f>VLOOKUP($B511,label_rawdata!$A$1:$O$653,15,FALSE)</f>
        <v>17</v>
      </c>
    </row>
    <row r="512" spans="1:16" x14ac:dyDescent="0.3">
      <c r="A512" t="s">
        <v>1014</v>
      </c>
      <c r="B512" t="s">
        <v>1411</v>
      </c>
      <c r="C512">
        <f>VLOOKUP($B512,label_rawdata!$A$1:$O$653,2,FALSE)</f>
        <v>2539</v>
      </c>
      <c r="D512">
        <f>VLOOKUP($B512,label_rawdata!$A$1:$O$653,3,FALSE)</f>
        <v>509</v>
      </c>
      <c r="E512">
        <f>VLOOKUP($B512,label_rawdata!$A$1:$O$653,4,FALSE)</f>
        <v>2554</v>
      </c>
      <c r="F512">
        <f>VLOOKUP($B512,label_rawdata!$A$1:$O$653,5,FALSE)</f>
        <v>509</v>
      </c>
      <c r="G512">
        <f>VLOOKUP($B512,label_rawdata!$A$1:$O$653,6,FALSE)</f>
        <v>0</v>
      </c>
      <c r="H512">
        <f>VLOOKUP($B512,label_rawdata!$A$1:$O$653,7,FALSE)</f>
        <v>0</v>
      </c>
      <c r="I512">
        <f>VLOOKUP($B512,label_rawdata!$A$1:$O$653,8,FALSE)</f>
        <v>0</v>
      </c>
      <c r="J512">
        <f>VLOOKUP($B512,label_rawdata!$A$1:$O$653,9,FALSE)</f>
        <v>0</v>
      </c>
      <c r="K512">
        <f>VLOOKUP($B512,label_rawdata!$A$1:$O$653,10,FALSE)</f>
        <v>0</v>
      </c>
      <c r="L512">
        <f>VLOOKUP($B512,label_rawdata!$A$1:$O$653,11,FALSE)</f>
        <v>0</v>
      </c>
      <c r="M512">
        <f>VLOOKUP($B512,label_rawdata!$A$1:$O$653,12,FALSE)</f>
        <v>0</v>
      </c>
      <c r="N512">
        <f>VLOOKUP($B512,label_rawdata!$A$1:$O$653,13,FALSE)</f>
        <v>0</v>
      </c>
      <c r="O512">
        <f>VLOOKUP($B512,label_rawdata!$A$1:$O$653,14,FALSE)</f>
        <v>22.5</v>
      </c>
      <c r="P512">
        <f>VLOOKUP($B512,label_rawdata!$A$1:$O$653,15,FALSE)</f>
        <v>15</v>
      </c>
    </row>
    <row r="513" spans="1:16" x14ac:dyDescent="0.3">
      <c r="A513" t="s">
        <v>1016</v>
      </c>
      <c r="B513" t="s">
        <v>1412</v>
      </c>
      <c r="C513">
        <f>VLOOKUP($B513,label_rawdata!$A$1:$O$653,2,FALSE)</f>
        <v>2432</v>
      </c>
      <c r="D513">
        <f>VLOOKUP($B513,label_rawdata!$A$1:$O$653,3,FALSE)</f>
        <v>518</v>
      </c>
      <c r="E513">
        <f>VLOOKUP($B513,label_rawdata!$A$1:$O$653,4,FALSE)</f>
        <v>2447</v>
      </c>
      <c r="F513">
        <f>VLOOKUP($B513,label_rawdata!$A$1:$O$653,5,FALSE)</f>
        <v>518</v>
      </c>
      <c r="G513">
        <f>VLOOKUP($B513,label_rawdata!$A$1:$O$653,6,FALSE)</f>
        <v>0</v>
      </c>
      <c r="H513">
        <f>VLOOKUP($B513,label_rawdata!$A$1:$O$653,7,FALSE)</f>
        <v>0</v>
      </c>
      <c r="I513">
        <f>VLOOKUP($B513,label_rawdata!$A$1:$O$653,8,FALSE)</f>
        <v>0</v>
      </c>
      <c r="J513">
        <f>VLOOKUP($B513,label_rawdata!$A$1:$O$653,9,FALSE)</f>
        <v>0</v>
      </c>
      <c r="K513">
        <f>VLOOKUP($B513,label_rawdata!$A$1:$O$653,10,FALSE)</f>
        <v>0</v>
      </c>
      <c r="L513">
        <f>VLOOKUP($B513,label_rawdata!$A$1:$O$653,11,FALSE)</f>
        <v>0</v>
      </c>
      <c r="M513">
        <f>VLOOKUP($B513,label_rawdata!$A$1:$O$653,12,FALSE)</f>
        <v>0</v>
      </c>
      <c r="N513">
        <f>VLOOKUP($B513,label_rawdata!$A$1:$O$653,13,FALSE)</f>
        <v>0</v>
      </c>
      <c r="O513">
        <f>VLOOKUP($B513,label_rawdata!$A$1:$O$653,14,FALSE)</f>
        <v>22.5</v>
      </c>
      <c r="P513">
        <f>VLOOKUP($B513,label_rawdata!$A$1:$O$653,15,FALSE)</f>
        <v>15</v>
      </c>
    </row>
    <row r="514" spans="1:16" x14ac:dyDescent="0.3">
      <c r="A514" t="s">
        <v>1018</v>
      </c>
      <c r="B514" t="s">
        <v>1413</v>
      </c>
      <c r="C514">
        <f>VLOOKUP($B514,label_rawdata!$A$1:$O$653,2,FALSE)</f>
        <v>2542</v>
      </c>
      <c r="D514">
        <f>VLOOKUP($B514,label_rawdata!$A$1:$O$653,3,FALSE)</f>
        <v>511</v>
      </c>
      <c r="E514">
        <f>VLOOKUP($B514,label_rawdata!$A$1:$O$653,4,FALSE)</f>
        <v>2557</v>
      </c>
      <c r="F514">
        <f>VLOOKUP($B514,label_rawdata!$A$1:$O$653,5,FALSE)</f>
        <v>511</v>
      </c>
      <c r="G514">
        <f>VLOOKUP($B514,label_rawdata!$A$1:$O$653,6,FALSE)</f>
        <v>0</v>
      </c>
      <c r="H514">
        <f>VLOOKUP($B514,label_rawdata!$A$1:$O$653,7,FALSE)</f>
        <v>0</v>
      </c>
      <c r="I514">
        <f>VLOOKUP($B514,label_rawdata!$A$1:$O$653,8,FALSE)</f>
        <v>0</v>
      </c>
      <c r="J514">
        <f>VLOOKUP($B514,label_rawdata!$A$1:$O$653,9,FALSE)</f>
        <v>0</v>
      </c>
      <c r="K514">
        <f>VLOOKUP($B514,label_rawdata!$A$1:$O$653,10,FALSE)</f>
        <v>0</v>
      </c>
      <c r="L514">
        <f>VLOOKUP($B514,label_rawdata!$A$1:$O$653,11,FALSE)</f>
        <v>0</v>
      </c>
      <c r="M514">
        <f>VLOOKUP($B514,label_rawdata!$A$1:$O$653,12,FALSE)</f>
        <v>0</v>
      </c>
      <c r="N514">
        <f>VLOOKUP($B514,label_rawdata!$A$1:$O$653,13,FALSE)</f>
        <v>0</v>
      </c>
      <c r="O514">
        <f>VLOOKUP($B514,label_rawdata!$A$1:$O$653,14,FALSE)</f>
        <v>22.5</v>
      </c>
      <c r="P514">
        <f>VLOOKUP($B514,label_rawdata!$A$1:$O$653,15,FALSE)</f>
        <v>15</v>
      </c>
    </row>
    <row r="515" spans="1:16" x14ac:dyDescent="0.3">
      <c r="A515" t="s">
        <v>1020</v>
      </c>
      <c r="B515" t="s">
        <v>1414</v>
      </c>
      <c r="C515">
        <f>VLOOKUP($B515,label_rawdata!$A$1:$O$653,2,FALSE)</f>
        <v>2442</v>
      </c>
      <c r="D515">
        <f>VLOOKUP($B515,label_rawdata!$A$1:$O$653,3,FALSE)</f>
        <v>490</v>
      </c>
      <c r="E515">
        <f>VLOOKUP($B515,label_rawdata!$A$1:$O$653,4,FALSE)</f>
        <v>2459</v>
      </c>
      <c r="F515">
        <f>VLOOKUP($B515,label_rawdata!$A$1:$O$653,5,FALSE)</f>
        <v>490</v>
      </c>
      <c r="G515">
        <f>VLOOKUP($B515,label_rawdata!$A$1:$O$653,6,FALSE)</f>
        <v>0</v>
      </c>
      <c r="H515">
        <f>VLOOKUP($B515,label_rawdata!$A$1:$O$653,7,FALSE)</f>
        <v>0</v>
      </c>
      <c r="I515">
        <f>VLOOKUP($B515,label_rawdata!$A$1:$O$653,8,FALSE)</f>
        <v>0</v>
      </c>
      <c r="J515">
        <f>VLOOKUP($B515,label_rawdata!$A$1:$O$653,9,FALSE)</f>
        <v>0</v>
      </c>
      <c r="K515">
        <f>VLOOKUP($B515,label_rawdata!$A$1:$O$653,10,FALSE)</f>
        <v>0</v>
      </c>
      <c r="L515">
        <f>VLOOKUP($B515,label_rawdata!$A$1:$O$653,11,FALSE)</f>
        <v>0</v>
      </c>
      <c r="M515">
        <f>VLOOKUP($B515,label_rawdata!$A$1:$O$653,12,FALSE)</f>
        <v>0</v>
      </c>
      <c r="N515">
        <f>VLOOKUP($B515,label_rawdata!$A$1:$O$653,13,FALSE)</f>
        <v>0</v>
      </c>
      <c r="O515">
        <f>VLOOKUP($B515,label_rawdata!$A$1:$O$653,14,FALSE)</f>
        <v>25.5</v>
      </c>
      <c r="P515">
        <f>VLOOKUP($B515,label_rawdata!$A$1:$O$653,15,FALSE)</f>
        <v>17</v>
      </c>
    </row>
    <row r="516" spans="1:16" x14ac:dyDescent="0.3">
      <c r="A516" t="s">
        <v>1022</v>
      </c>
      <c r="B516" t="s">
        <v>1415</v>
      </c>
      <c r="C516">
        <f>VLOOKUP($B516,label_rawdata!$A$1:$O$653,2,FALSE)</f>
        <v>2519</v>
      </c>
      <c r="D516">
        <f>VLOOKUP($B516,label_rawdata!$A$1:$O$653,3,FALSE)</f>
        <v>498</v>
      </c>
      <c r="E516">
        <f>VLOOKUP($B516,label_rawdata!$A$1:$O$653,4,FALSE)</f>
        <v>2535</v>
      </c>
      <c r="F516">
        <f>VLOOKUP($B516,label_rawdata!$A$1:$O$653,5,FALSE)</f>
        <v>498</v>
      </c>
      <c r="G516">
        <f>VLOOKUP($B516,label_rawdata!$A$1:$O$653,6,FALSE)</f>
        <v>0</v>
      </c>
      <c r="H516">
        <f>VLOOKUP($B516,label_rawdata!$A$1:$O$653,7,FALSE)</f>
        <v>0</v>
      </c>
      <c r="I516">
        <f>VLOOKUP($B516,label_rawdata!$A$1:$O$653,8,FALSE)</f>
        <v>0</v>
      </c>
      <c r="J516">
        <f>VLOOKUP($B516,label_rawdata!$A$1:$O$653,9,FALSE)</f>
        <v>0</v>
      </c>
      <c r="K516">
        <f>VLOOKUP($B516,label_rawdata!$A$1:$O$653,10,FALSE)</f>
        <v>0</v>
      </c>
      <c r="L516">
        <f>VLOOKUP($B516,label_rawdata!$A$1:$O$653,11,FALSE)</f>
        <v>0</v>
      </c>
      <c r="M516">
        <f>VLOOKUP($B516,label_rawdata!$A$1:$O$653,12,FALSE)</f>
        <v>0</v>
      </c>
      <c r="N516">
        <f>VLOOKUP($B516,label_rawdata!$A$1:$O$653,13,FALSE)</f>
        <v>0</v>
      </c>
      <c r="O516">
        <f>VLOOKUP($B516,label_rawdata!$A$1:$O$653,14,FALSE)</f>
        <v>24</v>
      </c>
      <c r="P516">
        <f>VLOOKUP($B516,label_rawdata!$A$1:$O$653,15,FALSE)</f>
        <v>16</v>
      </c>
    </row>
    <row r="517" spans="1:16" x14ac:dyDescent="0.3">
      <c r="A517" t="s">
        <v>1024</v>
      </c>
      <c r="B517" t="s">
        <v>1416</v>
      </c>
      <c r="C517">
        <f>VLOOKUP($B517,label_rawdata!$A$1:$O$653,2,FALSE)</f>
        <v>2474</v>
      </c>
      <c r="D517">
        <f>VLOOKUP($B517,label_rawdata!$A$1:$O$653,3,FALSE)</f>
        <v>494</v>
      </c>
      <c r="E517">
        <f>VLOOKUP($B517,label_rawdata!$A$1:$O$653,4,FALSE)</f>
        <v>2490</v>
      </c>
      <c r="F517">
        <f>VLOOKUP($B517,label_rawdata!$A$1:$O$653,5,FALSE)</f>
        <v>494</v>
      </c>
      <c r="G517">
        <f>VLOOKUP($B517,label_rawdata!$A$1:$O$653,6,FALSE)</f>
        <v>0</v>
      </c>
      <c r="H517">
        <f>VLOOKUP($B517,label_rawdata!$A$1:$O$653,7,FALSE)</f>
        <v>0</v>
      </c>
      <c r="I517">
        <f>VLOOKUP($B517,label_rawdata!$A$1:$O$653,8,FALSE)</f>
        <v>0</v>
      </c>
      <c r="J517">
        <f>VLOOKUP($B517,label_rawdata!$A$1:$O$653,9,FALSE)</f>
        <v>0</v>
      </c>
      <c r="K517">
        <f>VLOOKUP($B517,label_rawdata!$A$1:$O$653,10,FALSE)</f>
        <v>0</v>
      </c>
      <c r="L517">
        <f>VLOOKUP($B517,label_rawdata!$A$1:$O$653,11,FALSE)</f>
        <v>0</v>
      </c>
      <c r="M517">
        <f>VLOOKUP($B517,label_rawdata!$A$1:$O$653,12,FALSE)</f>
        <v>0</v>
      </c>
      <c r="N517">
        <f>VLOOKUP($B517,label_rawdata!$A$1:$O$653,13,FALSE)</f>
        <v>0</v>
      </c>
      <c r="O517">
        <f>VLOOKUP($B517,label_rawdata!$A$1:$O$653,14,FALSE)</f>
        <v>24</v>
      </c>
      <c r="P517">
        <f>VLOOKUP($B517,label_rawdata!$A$1:$O$653,15,FALSE)</f>
        <v>16</v>
      </c>
    </row>
    <row r="518" spans="1:16" x14ac:dyDescent="0.3">
      <c r="A518" t="s">
        <v>1026</v>
      </c>
      <c r="B518" t="s">
        <v>1417</v>
      </c>
      <c r="C518">
        <f>VLOOKUP($B518,label_rawdata!$A$1:$O$653,2,FALSE)</f>
        <v>2515</v>
      </c>
      <c r="D518">
        <f>VLOOKUP($B518,label_rawdata!$A$1:$O$653,3,FALSE)</f>
        <v>475</v>
      </c>
      <c r="E518">
        <f>VLOOKUP($B518,label_rawdata!$A$1:$O$653,4,FALSE)</f>
        <v>2531</v>
      </c>
      <c r="F518">
        <f>VLOOKUP($B518,label_rawdata!$A$1:$O$653,5,FALSE)</f>
        <v>475</v>
      </c>
      <c r="G518">
        <f>VLOOKUP($B518,label_rawdata!$A$1:$O$653,6,FALSE)</f>
        <v>0</v>
      </c>
      <c r="H518">
        <f>VLOOKUP($B518,label_rawdata!$A$1:$O$653,7,FALSE)</f>
        <v>0</v>
      </c>
      <c r="I518">
        <f>VLOOKUP($B518,label_rawdata!$A$1:$O$653,8,FALSE)</f>
        <v>0</v>
      </c>
      <c r="J518">
        <f>VLOOKUP($B518,label_rawdata!$A$1:$O$653,9,FALSE)</f>
        <v>0</v>
      </c>
      <c r="K518">
        <f>VLOOKUP($B518,label_rawdata!$A$1:$O$653,10,FALSE)</f>
        <v>0</v>
      </c>
      <c r="L518">
        <f>VLOOKUP($B518,label_rawdata!$A$1:$O$653,11,FALSE)</f>
        <v>0</v>
      </c>
      <c r="M518">
        <f>VLOOKUP($B518,label_rawdata!$A$1:$O$653,12,FALSE)</f>
        <v>0</v>
      </c>
      <c r="N518">
        <f>VLOOKUP($B518,label_rawdata!$A$1:$O$653,13,FALSE)</f>
        <v>0</v>
      </c>
      <c r="O518">
        <f>VLOOKUP($B518,label_rawdata!$A$1:$O$653,14,FALSE)</f>
        <v>24</v>
      </c>
      <c r="P518">
        <f>VLOOKUP($B518,label_rawdata!$A$1:$O$653,15,FALSE)</f>
        <v>16</v>
      </c>
    </row>
    <row r="519" spans="1:16" x14ac:dyDescent="0.3">
      <c r="A519" t="s">
        <v>1028</v>
      </c>
      <c r="B519" t="s">
        <v>1418</v>
      </c>
      <c r="C519">
        <f>VLOOKUP($B519,label_rawdata!$A$1:$O$653,2,FALSE)</f>
        <v>2258</v>
      </c>
      <c r="D519">
        <f>VLOOKUP($B519,label_rawdata!$A$1:$O$653,3,FALSE)</f>
        <v>456</v>
      </c>
      <c r="E519">
        <f>VLOOKUP($B519,label_rawdata!$A$1:$O$653,4,FALSE)</f>
        <v>2274</v>
      </c>
      <c r="F519">
        <f>VLOOKUP($B519,label_rawdata!$A$1:$O$653,5,FALSE)</f>
        <v>456</v>
      </c>
      <c r="G519">
        <f>VLOOKUP($B519,label_rawdata!$A$1:$O$653,6,FALSE)</f>
        <v>0</v>
      </c>
      <c r="H519">
        <f>VLOOKUP($B519,label_rawdata!$A$1:$O$653,7,FALSE)</f>
        <v>0</v>
      </c>
      <c r="I519">
        <f>VLOOKUP($B519,label_rawdata!$A$1:$O$653,8,FALSE)</f>
        <v>0</v>
      </c>
      <c r="J519">
        <f>VLOOKUP($B519,label_rawdata!$A$1:$O$653,9,FALSE)</f>
        <v>0</v>
      </c>
      <c r="K519">
        <f>VLOOKUP($B519,label_rawdata!$A$1:$O$653,10,FALSE)</f>
        <v>0</v>
      </c>
      <c r="L519">
        <f>VLOOKUP($B519,label_rawdata!$A$1:$O$653,11,FALSE)</f>
        <v>0</v>
      </c>
      <c r="M519">
        <f>VLOOKUP($B519,label_rawdata!$A$1:$O$653,12,FALSE)</f>
        <v>0</v>
      </c>
      <c r="N519">
        <f>VLOOKUP($B519,label_rawdata!$A$1:$O$653,13,FALSE)</f>
        <v>0</v>
      </c>
      <c r="O519">
        <f>VLOOKUP($B519,label_rawdata!$A$1:$O$653,14,FALSE)</f>
        <v>24</v>
      </c>
      <c r="P519">
        <f>VLOOKUP($B519,label_rawdata!$A$1:$O$653,15,FALSE)</f>
        <v>16</v>
      </c>
    </row>
    <row r="520" spans="1:16" x14ac:dyDescent="0.3">
      <c r="A520" t="s">
        <v>1030</v>
      </c>
      <c r="B520" t="s">
        <v>1419</v>
      </c>
      <c r="C520">
        <f>VLOOKUP($B520,label_rawdata!$A$1:$O$653,2,FALSE)</f>
        <v>2554</v>
      </c>
      <c r="D520">
        <f>VLOOKUP($B520,label_rawdata!$A$1:$O$653,3,FALSE)</f>
        <v>533</v>
      </c>
      <c r="E520">
        <f>VLOOKUP($B520,label_rawdata!$A$1:$O$653,4,FALSE)</f>
        <v>2567</v>
      </c>
      <c r="F520">
        <f>VLOOKUP($B520,label_rawdata!$A$1:$O$653,5,FALSE)</f>
        <v>533</v>
      </c>
      <c r="G520">
        <f>VLOOKUP($B520,label_rawdata!$A$1:$O$653,6,FALSE)</f>
        <v>0</v>
      </c>
      <c r="H520">
        <f>VLOOKUP($B520,label_rawdata!$A$1:$O$653,7,FALSE)</f>
        <v>0</v>
      </c>
      <c r="I520">
        <f>VLOOKUP($B520,label_rawdata!$A$1:$O$653,8,FALSE)</f>
        <v>0</v>
      </c>
      <c r="J520">
        <f>VLOOKUP($B520,label_rawdata!$A$1:$O$653,9,FALSE)</f>
        <v>0</v>
      </c>
      <c r="K520">
        <f>VLOOKUP($B520,label_rawdata!$A$1:$O$653,10,FALSE)</f>
        <v>0</v>
      </c>
      <c r="L520">
        <f>VLOOKUP($B520,label_rawdata!$A$1:$O$653,11,FALSE)</f>
        <v>0</v>
      </c>
      <c r="M520">
        <f>VLOOKUP($B520,label_rawdata!$A$1:$O$653,12,FALSE)</f>
        <v>0</v>
      </c>
      <c r="N520">
        <f>VLOOKUP($B520,label_rawdata!$A$1:$O$653,13,FALSE)</f>
        <v>0</v>
      </c>
      <c r="O520">
        <f>VLOOKUP($B520,label_rawdata!$A$1:$O$653,14,FALSE)</f>
        <v>19.5</v>
      </c>
      <c r="P520">
        <f>VLOOKUP($B520,label_rawdata!$A$1:$O$653,15,FALSE)</f>
        <v>13</v>
      </c>
    </row>
    <row r="521" spans="1:16" x14ac:dyDescent="0.3">
      <c r="A521" t="s">
        <v>1032</v>
      </c>
      <c r="B521" t="s">
        <v>1420</v>
      </c>
      <c r="C521">
        <f>VLOOKUP($B521,label_rawdata!$A$1:$O$653,2,FALSE)</f>
        <v>2505</v>
      </c>
      <c r="D521">
        <f>VLOOKUP($B521,label_rawdata!$A$1:$O$653,3,FALSE)</f>
        <v>529</v>
      </c>
      <c r="E521">
        <f>VLOOKUP($B521,label_rawdata!$A$1:$O$653,4,FALSE)</f>
        <v>2518</v>
      </c>
      <c r="F521">
        <f>VLOOKUP($B521,label_rawdata!$A$1:$O$653,5,FALSE)</f>
        <v>529</v>
      </c>
      <c r="G521">
        <f>VLOOKUP($B521,label_rawdata!$A$1:$O$653,6,FALSE)</f>
        <v>0</v>
      </c>
      <c r="H521">
        <f>VLOOKUP($B521,label_rawdata!$A$1:$O$653,7,FALSE)</f>
        <v>0</v>
      </c>
      <c r="I521">
        <f>VLOOKUP($B521,label_rawdata!$A$1:$O$653,8,FALSE)</f>
        <v>0</v>
      </c>
      <c r="J521">
        <f>VLOOKUP($B521,label_rawdata!$A$1:$O$653,9,FALSE)</f>
        <v>0</v>
      </c>
      <c r="K521">
        <f>VLOOKUP($B521,label_rawdata!$A$1:$O$653,10,FALSE)</f>
        <v>0</v>
      </c>
      <c r="L521">
        <f>VLOOKUP($B521,label_rawdata!$A$1:$O$653,11,FALSE)</f>
        <v>0</v>
      </c>
      <c r="M521">
        <f>VLOOKUP($B521,label_rawdata!$A$1:$O$653,12,FALSE)</f>
        <v>0</v>
      </c>
      <c r="N521">
        <f>VLOOKUP($B521,label_rawdata!$A$1:$O$653,13,FALSE)</f>
        <v>0</v>
      </c>
      <c r="O521">
        <f>VLOOKUP($B521,label_rawdata!$A$1:$O$653,14,FALSE)</f>
        <v>19.5</v>
      </c>
      <c r="P521">
        <f>VLOOKUP($B521,label_rawdata!$A$1:$O$653,15,FALSE)</f>
        <v>13</v>
      </c>
    </row>
    <row r="522" spans="1:16" x14ac:dyDescent="0.3">
      <c r="A522" t="s">
        <v>1034</v>
      </c>
      <c r="B522" t="s">
        <v>1421</v>
      </c>
      <c r="C522">
        <f>VLOOKUP($B522,label_rawdata!$A$1:$O$653,2,FALSE)</f>
        <v>2511</v>
      </c>
      <c r="D522">
        <f>VLOOKUP($B522,label_rawdata!$A$1:$O$653,3,FALSE)</f>
        <v>538</v>
      </c>
      <c r="E522">
        <f>VLOOKUP($B522,label_rawdata!$A$1:$O$653,4,FALSE)</f>
        <v>2527</v>
      </c>
      <c r="F522">
        <f>VLOOKUP($B522,label_rawdata!$A$1:$O$653,5,FALSE)</f>
        <v>538</v>
      </c>
      <c r="G522">
        <f>VLOOKUP($B522,label_rawdata!$A$1:$O$653,6,FALSE)</f>
        <v>0</v>
      </c>
      <c r="H522">
        <f>VLOOKUP($B522,label_rawdata!$A$1:$O$653,7,FALSE)</f>
        <v>0</v>
      </c>
      <c r="I522">
        <f>VLOOKUP($B522,label_rawdata!$A$1:$O$653,8,FALSE)</f>
        <v>0</v>
      </c>
      <c r="J522">
        <f>VLOOKUP($B522,label_rawdata!$A$1:$O$653,9,FALSE)</f>
        <v>0</v>
      </c>
      <c r="K522">
        <f>VLOOKUP($B522,label_rawdata!$A$1:$O$653,10,FALSE)</f>
        <v>0</v>
      </c>
      <c r="L522">
        <f>VLOOKUP($B522,label_rawdata!$A$1:$O$653,11,FALSE)</f>
        <v>0</v>
      </c>
      <c r="M522">
        <f>VLOOKUP($B522,label_rawdata!$A$1:$O$653,12,FALSE)</f>
        <v>0</v>
      </c>
      <c r="N522">
        <f>VLOOKUP($B522,label_rawdata!$A$1:$O$653,13,FALSE)</f>
        <v>0</v>
      </c>
      <c r="O522">
        <f>VLOOKUP($B522,label_rawdata!$A$1:$O$653,14,FALSE)</f>
        <v>24</v>
      </c>
      <c r="P522">
        <f>VLOOKUP($B522,label_rawdata!$A$1:$O$653,15,FALSE)</f>
        <v>16</v>
      </c>
    </row>
    <row r="523" spans="1:16" x14ac:dyDescent="0.3">
      <c r="A523" t="s">
        <v>1036</v>
      </c>
      <c r="B523" t="s">
        <v>1422</v>
      </c>
      <c r="C523">
        <f>VLOOKUP($B523,label_rawdata!$A$1:$O$653,2,FALSE)</f>
        <v>2465</v>
      </c>
      <c r="D523">
        <f>VLOOKUP($B523,label_rawdata!$A$1:$O$653,3,FALSE)</f>
        <v>531</v>
      </c>
      <c r="E523">
        <f>VLOOKUP($B523,label_rawdata!$A$1:$O$653,4,FALSE)</f>
        <v>2478</v>
      </c>
      <c r="F523">
        <f>VLOOKUP($B523,label_rawdata!$A$1:$O$653,5,FALSE)</f>
        <v>531</v>
      </c>
      <c r="G523">
        <f>VLOOKUP($B523,label_rawdata!$A$1:$O$653,6,FALSE)</f>
        <v>0</v>
      </c>
      <c r="H523">
        <f>VLOOKUP($B523,label_rawdata!$A$1:$O$653,7,FALSE)</f>
        <v>0</v>
      </c>
      <c r="I523">
        <f>VLOOKUP($B523,label_rawdata!$A$1:$O$653,8,FALSE)</f>
        <v>0</v>
      </c>
      <c r="J523">
        <f>VLOOKUP($B523,label_rawdata!$A$1:$O$653,9,FALSE)</f>
        <v>0</v>
      </c>
      <c r="K523">
        <f>VLOOKUP($B523,label_rawdata!$A$1:$O$653,10,FALSE)</f>
        <v>0</v>
      </c>
      <c r="L523">
        <f>VLOOKUP($B523,label_rawdata!$A$1:$O$653,11,FALSE)</f>
        <v>0</v>
      </c>
      <c r="M523">
        <f>VLOOKUP($B523,label_rawdata!$A$1:$O$653,12,FALSE)</f>
        <v>0</v>
      </c>
      <c r="N523">
        <f>VLOOKUP($B523,label_rawdata!$A$1:$O$653,13,FALSE)</f>
        <v>0</v>
      </c>
      <c r="O523">
        <f>VLOOKUP($B523,label_rawdata!$A$1:$O$653,14,FALSE)</f>
        <v>19.5</v>
      </c>
      <c r="P523">
        <f>VLOOKUP($B523,label_rawdata!$A$1:$O$653,15,FALSE)</f>
        <v>13</v>
      </c>
    </row>
    <row r="524" spans="1:16" x14ac:dyDescent="0.3">
      <c r="A524" t="s">
        <v>1038</v>
      </c>
      <c r="B524" t="s">
        <v>1423</v>
      </c>
      <c r="C524">
        <f>VLOOKUP($B524,label_rawdata!$A$1:$O$653,2,FALSE)</f>
        <v>2526</v>
      </c>
      <c r="D524">
        <f>VLOOKUP($B524,label_rawdata!$A$1:$O$653,3,FALSE)</f>
        <v>524</v>
      </c>
      <c r="E524">
        <f>VLOOKUP($B524,label_rawdata!$A$1:$O$653,4,FALSE)</f>
        <v>2539</v>
      </c>
      <c r="F524">
        <f>VLOOKUP($B524,label_rawdata!$A$1:$O$653,5,FALSE)</f>
        <v>524</v>
      </c>
      <c r="G524">
        <f>VLOOKUP($B524,label_rawdata!$A$1:$O$653,6,FALSE)</f>
        <v>0</v>
      </c>
      <c r="H524">
        <f>VLOOKUP($B524,label_rawdata!$A$1:$O$653,7,FALSE)</f>
        <v>0</v>
      </c>
      <c r="I524">
        <f>VLOOKUP($B524,label_rawdata!$A$1:$O$653,8,FALSE)</f>
        <v>0</v>
      </c>
      <c r="J524">
        <f>VLOOKUP($B524,label_rawdata!$A$1:$O$653,9,FALSE)</f>
        <v>0</v>
      </c>
      <c r="K524">
        <f>VLOOKUP($B524,label_rawdata!$A$1:$O$653,10,FALSE)</f>
        <v>0</v>
      </c>
      <c r="L524">
        <f>VLOOKUP($B524,label_rawdata!$A$1:$O$653,11,FALSE)</f>
        <v>0</v>
      </c>
      <c r="M524">
        <f>VLOOKUP($B524,label_rawdata!$A$1:$O$653,12,FALSE)</f>
        <v>0</v>
      </c>
      <c r="N524">
        <f>VLOOKUP($B524,label_rawdata!$A$1:$O$653,13,FALSE)</f>
        <v>0</v>
      </c>
      <c r="O524">
        <f>VLOOKUP($B524,label_rawdata!$A$1:$O$653,14,FALSE)</f>
        <v>19.5</v>
      </c>
      <c r="P524">
        <f>VLOOKUP($B524,label_rawdata!$A$1:$O$653,15,FALSE)</f>
        <v>13</v>
      </c>
    </row>
    <row r="525" spans="1:16" x14ac:dyDescent="0.3">
      <c r="A525" t="s">
        <v>1040</v>
      </c>
      <c r="B525" t="s">
        <v>1424</v>
      </c>
      <c r="C525">
        <f>VLOOKUP($B525,label_rawdata!$A$1:$O$653,2,FALSE)</f>
        <v>2436</v>
      </c>
      <c r="D525">
        <f>VLOOKUP($B525,label_rawdata!$A$1:$O$653,3,FALSE)</f>
        <v>536</v>
      </c>
      <c r="E525">
        <f>VLOOKUP($B525,label_rawdata!$A$1:$O$653,4,FALSE)</f>
        <v>2451</v>
      </c>
      <c r="F525">
        <f>VLOOKUP($B525,label_rawdata!$A$1:$O$653,5,FALSE)</f>
        <v>536</v>
      </c>
      <c r="G525">
        <f>VLOOKUP($B525,label_rawdata!$A$1:$O$653,6,FALSE)</f>
        <v>0</v>
      </c>
      <c r="H525">
        <f>VLOOKUP($B525,label_rawdata!$A$1:$O$653,7,FALSE)</f>
        <v>0</v>
      </c>
      <c r="I525">
        <f>VLOOKUP($B525,label_rawdata!$A$1:$O$653,8,FALSE)</f>
        <v>0</v>
      </c>
      <c r="J525">
        <f>VLOOKUP($B525,label_rawdata!$A$1:$O$653,9,FALSE)</f>
        <v>0</v>
      </c>
      <c r="K525">
        <f>VLOOKUP($B525,label_rawdata!$A$1:$O$653,10,FALSE)</f>
        <v>0</v>
      </c>
      <c r="L525">
        <f>VLOOKUP($B525,label_rawdata!$A$1:$O$653,11,FALSE)</f>
        <v>0</v>
      </c>
      <c r="M525">
        <f>VLOOKUP($B525,label_rawdata!$A$1:$O$653,12,FALSE)</f>
        <v>0</v>
      </c>
      <c r="N525">
        <f>VLOOKUP($B525,label_rawdata!$A$1:$O$653,13,FALSE)</f>
        <v>0</v>
      </c>
      <c r="O525">
        <f>VLOOKUP($B525,label_rawdata!$A$1:$O$653,14,FALSE)</f>
        <v>22.5</v>
      </c>
      <c r="P525">
        <f>VLOOKUP($B525,label_rawdata!$A$1:$O$653,15,FALSE)</f>
        <v>15</v>
      </c>
    </row>
    <row r="526" spans="1:16" x14ac:dyDescent="0.3">
      <c r="A526" t="s">
        <v>1042</v>
      </c>
      <c r="B526" t="s">
        <v>1425</v>
      </c>
      <c r="C526">
        <f>VLOOKUP($B526,label_rawdata!$A$1:$O$653,2,FALSE)</f>
        <v>2521</v>
      </c>
      <c r="D526">
        <f>VLOOKUP($B526,label_rawdata!$A$1:$O$653,3,FALSE)</f>
        <v>533</v>
      </c>
      <c r="E526">
        <f>VLOOKUP($B526,label_rawdata!$A$1:$O$653,4,FALSE)</f>
        <v>2536</v>
      </c>
      <c r="F526">
        <f>VLOOKUP($B526,label_rawdata!$A$1:$O$653,5,FALSE)</f>
        <v>533</v>
      </c>
      <c r="G526">
        <f>VLOOKUP($B526,label_rawdata!$A$1:$O$653,6,FALSE)</f>
        <v>0</v>
      </c>
      <c r="H526">
        <f>VLOOKUP($B526,label_rawdata!$A$1:$O$653,7,FALSE)</f>
        <v>0</v>
      </c>
      <c r="I526">
        <f>VLOOKUP($B526,label_rawdata!$A$1:$O$653,8,FALSE)</f>
        <v>0</v>
      </c>
      <c r="J526">
        <f>VLOOKUP($B526,label_rawdata!$A$1:$O$653,9,FALSE)</f>
        <v>0</v>
      </c>
      <c r="K526">
        <f>VLOOKUP($B526,label_rawdata!$A$1:$O$653,10,FALSE)</f>
        <v>0</v>
      </c>
      <c r="L526">
        <f>VLOOKUP($B526,label_rawdata!$A$1:$O$653,11,FALSE)</f>
        <v>0</v>
      </c>
      <c r="M526">
        <f>VLOOKUP($B526,label_rawdata!$A$1:$O$653,12,FALSE)</f>
        <v>0</v>
      </c>
      <c r="N526">
        <f>VLOOKUP($B526,label_rawdata!$A$1:$O$653,13,FALSE)</f>
        <v>0</v>
      </c>
      <c r="O526">
        <f>VLOOKUP($B526,label_rawdata!$A$1:$O$653,14,FALSE)</f>
        <v>22.5</v>
      </c>
      <c r="P526">
        <f>VLOOKUP($B526,label_rawdata!$A$1:$O$653,15,FALSE)</f>
        <v>15</v>
      </c>
    </row>
    <row r="527" spans="1:16" x14ac:dyDescent="0.3">
      <c r="A527" t="s">
        <v>1044</v>
      </c>
      <c r="B527" t="s">
        <v>1426</v>
      </c>
      <c r="C527">
        <f>VLOOKUP($B527,label_rawdata!$A$1:$O$653,2,FALSE)</f>
        <v>2439</v>
      </c>
      <c r="D527">
        <f>VLOOKUP($B527,label_rawdata!$A$1:$O$653,3,FALSE)</f>
        <v>535</v>
      </c>
      <c r="E527">
        <f>VLOOKUP($B527,label_rawdata!$A$1:$O$653,4,FALSE)</f>
        <v>2453</v>
      </c>
      <c r="F527">
        <f>VLOOKUP($B527,label_rawdata!$A$1:$O$653,5,FALSE)</f>
        <v>535</v>
      </c>
      <c r="G527">
        <f>VLOOKUP($B527,label_rawdata!$A$1:$O$653,6,FALSE)</f>
        <v>0</v>
      </c>
      <c r="H527">
        <f>VLOOKUP($B527,label_rawdata!$A$1:$O$653,7,FALSE)</f>
        <v>0</v>
      </c>
      <c r="I527">
        <f>VLOOKUP($B527,label_rawdata!$A$1:$O$653,8,FALSE)</f>
        <v>0</v>
      </c>
      <c r="J527">
        <f>VLOOKUP($B527,label_rawdata!$A$1:$O$653,9,FALSE)</f>
        <v>0</v>
      </c>
      <c r="K527">
        <f>VLOOKUP($B527,label_rawdata!$A$1:$O$653,10,FALSE)</f>
        <v>0</v>
      </c>
      <c r="L527">
        <f>VLOOKUP($B527,label_rawdata!$A$1:$O$653,11,FALSE)</f>
        <v>0</v>
      </c>
      <c r="M527">
        <f>VLOOKUP($B527,label_rawdata!$A$1:$O$653,12,FALSE)</f>
        <v>0</v>
      </c>
      <c r="N527">
        <f>VLOOKUP($B527,label_rawdata!$A$1:$O$653,13,FALSE)</f>
        <v>0</v>
      </c>
      <c r="O527">
        <f>VLOOKUP($B527,label_rawdata!$A$1:$O$653,14,FALSE)</f>
        <v>21</v>
      </c>
      <c r="P527">
        <f>VLOOKUP($B527,label_rawdata!$A$1:$O$653,15,FALSE)</f>
        <v>14</v>
      </c>
    </row>
    <row r="528" spans="1:16" x14ac:dyDescent="0.3">
      <c r="A528" t="s">
        <v>1046</v>
      </c>
      <c r="B528" t="s">
        <v>1427</v>
      </c>
      <c r="C528">
        <f>VLOOKUP($B528,label_rawdata!$A$1:$O$653,2,FALSE)</f>
        <v>2550</v>
      </c>
      <c r="D528">
        <f>VLOOKUP($B528,label_rawdata!$A$1:$O$653,3,FALSE)</f>
        <v>624</v>
      </c>
      <c r="E528">
        <f>VLOOKUP($B528,label_rawdata!$A$1:$O$653,4,FALSE)</f>
        <v>2562</v>
      </c>
      <c r="F528">
        <f>VLOOKUP($B528,label_rawdata!$A$1:$O$653,5,FALSE)</f>
        <v>524</v>
      </c>
      <c r="G528">
        <f>VLOOKUP($B528,label_rawdata!$A$1:$O$653,6,FALSE)</f>
        <v>0</v>
      </c>
      <c r="H528">
        <f>VLOOKUP($B528,label_rawdata!$A$1:$O$653,7,FALSE)</f>
        <v>0</v>
      </c>
      <c r="I528">
        <f>VLOOKUP($B528,label_rawdata!$A$1:$O$653,8,FALSE)</f>
        <v>0</v>
      </c>
      <c r="J528">
        <f>VLOOKUP($B528,label_rawdata!$A$1:$O$653,9,FALSE)</f>
        <v>0</v>
      </c>
      <c r="K528">
        <f>VLOOKUP($B528,label_rawdata!$A$1:$O$653,10,FALSE)</f>
        <v>0</v>
      </c>
      <c r="L528">
        <f>VLOOKUP($B528,label_rawdata!$A$1:$O$653,11,FALSE)</f>
        <v>0</v>
      </c>
      <c r="M528">
        <f>VLOOKUP($B528,label_rawdata!$A$1:$O$653,12,FALSE)</f>
        <v>0</v>
      </c>
      <c r="N528">
        <f>VLOOKUP($B528,label_rawdata!$A$1:$O$653,13,FALSE)</f>
        <v>0</v>
      </c>
      <c r="O528">
        <f>VLOOKUP($B528,label_rawdata!$A$1:$O$653,14,FALSE)</f>
        <v>151.07613974417006</v>
      </c>
      <c r="P528">
        <f>VLOOKUP($B528,label_rawdata!$A$1:$O$653,15,FALSE)</f>
        <v>100.71742649611338</v>
      </c>
    </row>
    <row r="529" spans="1:16" x14ac:dyDescent="0.3">
      <c r="A529" t="s">
        <v>1048</v>
      </c>
      <c r="B529" t="s">
        <v>1428</v>
      </c>
      <c r="C529">
        <f>VLOOKUP($B529,label_rawdata!$A$1:$O$653,2,FALSE)</f>
        <v>2509</v>
      </c>
      <c r="D529">
        <f>VLOOKUP($B529,label_rawdata!$A$1:$O$653,3,FALSE)</f>
        <v>530</v>
      </c>
      <c r="E529">
        <f>VLOOKUP($B529,label_rawdata!$A$1:$O$653,4,FALSE)</f>
        <v>2523</v>
      </c>
      <c r="F529">
        <f>VLOOKUP($B529,label_rawdata!$A$1:$O$653,5,FALSE)</f>
        <v>530</v>
      </c>
      <c r="G529">
        <f>VLOOKUP($B529,label_rawdata!$A$1:$O$653,6,FALSE)</f>
        <v>0</v>
      </c>
      <c r="H529">
        <f>VLOOKUP($B529,label_rawdata!$A$1:$O$653,7,FALSE)</f>
        <v>0</v>
      </c>
      <c r="I529">
        <f>VLOOKUP($B529,label_rawdata!$A$1:$O$653,8,FALSE)</f>
        <v>0</v>
      </c>
      <c r="J529">
        <f>VLOOKUP($B529,label_rawdata!$A$1:$O$653,9,FALSE)</f>
        <v>0</v>
      </c>
      <c r="K529">
        <f>VLOOKUP($B529,label_rawdata!$A$1:$O$653,10,FALSE)</f>
        <v>0</v>
      </c>
      <c r="L529">
        <f>VLOOKUP($B529,label_rawdata!$A$1:$O$653,11,FALSE)</f>
        <v>0</v>
      </c>
      <c r="M529">
        <f>VLOOKUP($B529,label_rawdata!$A$1:$O$653,12,FALSE)</f>
        <v>0</v>
      </c>
      <c r="N529">
        <f>VLOOKUP($B529,label_rawdata!$A$1:$O$653,13,FALSE)</f>
        <v>0</v>
      </c>
      <c r="O529">
        <f>VLOOKUP($B529,label_rawdata!$A$1:$O$653,14,FALSE)</f>
        <v>21</v>
      </c>
      <c r="P529">
        <f>VLOOKUP($B529,label_rawdata!$A$1:$O$653,15,FALSE)</f>
        <v>14</v>
      </c>
    </row>
    <row r="530" spans="1:16" x14ac:dyDescent="0.3">
      <c r="A530" t="s">
        <v>1050</v>
      </c>
      <c r="B530" t="s">
        <v>1429</v>
      </c>
      <c r="C530">
        <f>VLOOKUP($B530,label_rawdata!$A$1:$O$653,2,FALSE)</f>
        <v>2508</v>
      </c>
      <c r="D530">
        <f>VLOOKUP($B530,label_rawdata!$A$1:$O$653,3,FALSE)</f>
        <v>525</v>
      </c>
      <c r="E530">
        <f>VLOOKUP($B530,label_rawdata!$A$1:$O$653,4,FALSE)</f>
        <v>2523</v>
      </c>
      <c r="F530">
        <f>VLOOKUP($B530,label_rawdata!$A$1:$O$653,5,FALSE)</f>
        <v>525</v>
      </c>
      <c r="G530">
        <f>VLOOKUP($B530,label_rawdata!$A$1:$O$653,6,FALSE)</f>
        <v>0</v>
      </c>
      <c r="H530">
        <f>VLOOKUP($B530,label_rawdata!$A$1:$O$653,7,FALSE)</f>
        <v>0</v>
      </c>
      <c r="I530">
        <f>VLOOKUP($B530,label_rawdata!$A$1:$O$653,8,FALSE)</f>
        <v>0</v>
      </c>
      <c r="J530">
        <f>VLOOKUP($B530,label_rawdata!$A$1:$O$653,9,FALSE)</f>
        <v>0</v>
      </c>
      <c r="K530">
        <f>VLOOKUP($B530,label_rawdata!$A$1:$O$653,10,FALSE)</f>
        <v>0</v>
      </c>
      <c r="L530">
        <f>VLOOKUP($B530,label_rawdata!$A$1:$O$653,11,FALSE)</f>
        <v>0</v>
      </c>
      <c r="M530">
        <f>VLOOKUP($B530,label_rawdata!$A$1:$O$653,12,FALSE)</f>
        <v>0</v>
      </c>
      <c r="N530">
        <f>VLOOKUP($B530,label_rawdata!$A$1:$O$653,13,FALSE)</f>
        <v>0</v>
      </c>
      <c r="O530">
        <f>VLOOKUP($B530,label_rawdata!$A$1:$O$653,14,FALSE)</f>
        <v>22.5</v>
      </c>
      <c r="P530">
        <f>VLOOKUP($B530,label_rawdata!$A$1:$O$653,15,FALSE)</f>
        <v>15</v>
      </c>
    </row>
    <row r="531" spans="1:16" x14ac:dyDescent="0.3">
      <c r="A531" t="s">
        <v>1052</v>
      </c>
      <c r="B531" t="s">
        <v>1430</v>
      </c>
      <c r="C531">
        <f>VLOOKUP($B531,label_rawdata!$A$1:$O$653,2,FALSE)</f>
        <v>2504</v>
      </c>
      <c r="D531">
        <f>VLOOKUP($B531,label_rawdata!$A$1:$O$653,3,FALSE)</f>
        <v>504</v>
      </c>
      <c r="E531">
        <f>VLOOKUP($B531,label_rawdata!$A$1:$O$653,4,FALSE)</f>
        <v>2519</v>
      </c>
      <c r="F531">
        <f>VLOOKUP($B531,label_rawdata!$A$1:$O$653,5,FALSE)</f>
        <v>504</v>
      </c>
      <c r="G531">
        <f>VLOOKUP($B531,label_rawdata!$A$1:$O$653,6,FALSE)</f>
        <v>0</v>
      </c>
      <c r="H531">
        <f>VLOOKUP($B531,label_rawdata!$A$1:$O$653,7,FALSE)</f>
        <v>0</v>
      </c>
      <c r="I531">
        <f>VLOOKUP($B531,label_rawdata!$A$1:$O$653,8,FALSE)</f>
        <v>0</v>
      </c>
      <c r="J531">
        <f>VLOOKUP($B531,label_rawdata!$A$1:$O$653,9,FALSE)</f>
        <v>0</v>
      </c>
      <c r="K531">
        <f>VLOOKUP($B531,label_rawdata!$A$1:$O$653,10,FALSE)</f>
        <v>0</v>
      </c>
      <c r="L531">
        <f>VLOOKUP($B531,label_rawdata!$A$1:$O$653,11,FALSE)</f>
        <v>0</v>
      </c>
      <c r="M531">
        <f>VLOOKUP($B531,label_rawdata!$A$1:$O$653,12,FALSE)</f>
        <v>0</v>
      </c>
      <c r="N531">
        <f>VLOOKUP($B531,label_rawdata!$A$1:$O$653,13,FALSE)</f>
        <v>0</v>
      </c>
      <c r="O531">
        <f>VLOOKUP($B531,label_rawdata!$A$1:$O$653,14,FALSE)</f>
        <v>22.5</v>
      </c>
      <c r="P531">
        <f>VLOOKUP($B531,label_rawdata!$A$1:$O$653,15,FALSE)</f>
        <v>15</v>
      </c>
    </row>
    <row r="532" spans="1:16" x14ac:dyDescent="0.3">
      <c r="A532" t="s">
        <v>1054</v>
      </c>
      <c r="B532" t="s">
        <v>1431</v>
      </c>
      <c r="C532">
        <f>VLOOKUP($B532,label_rawdata!$A$1:$O$653,2,FALSE)</f>
        <v>2475</v>
      </c>
      <c r="D532">
        <f>VLOOKUP($B532,label_rawdata!$A$1:$O$653,3,FALSE)</f>
        <v>503</v>
      </c>
      <c r="E532">
        <f>VLOOKUP($B532,label_rawdata!$A$1:$O$653,4,FALSE)</f>
        <v>2489</v>
      </c>
      <c r="F532">
        <f>VLOOKUP($B532,label_rawdata!$A$1:$O$653,5,FALSE)</f>
        <v>503</v>
      </c>
      <c r="G532">
        <f>VLOOKUP($B532,label_rawdata!$A$1:$O$653,6,FALSE)</f>
        <v>0</v>
      </c>
      <c r="H532">
        <f>VLOOKUP($B532,label_rawdata!$A$1:$O$653,7,FALSE)</f>
        <v>0</v>
      </c>
      <c r="I532">
        <f>VLOOKUP($B532,label_rawdata!$A$1:$O$653,8,FALSE)</f>
        <v>0</v>
      </c>
      <c r="J532">
        <f>VLOOKUP($B532,label_rawdata!$A$1:$O$653,9,FALSE)</f>
        <v>0</v>
      </c>
      <c r="K532">
        <f>VLOOKUP($B532,label_rawdata!$A$1:$O$653,10,FALSE)</f>
        <v>0</v>
      </c>
      <c r="L532">
        <f>VLOOKUP($B532,label_rawdata!$A$1:$O$653,11,FALSE)</f>
        <v>0</v>
      </c>
      <c r="M532">
        <f>VLOOKUP($B532,label_rawdata!$A$1:$O$653,12,FALSE)</f>
        <v>0</v>
      </c>
      <c r="N532">
        <f>VLOOKUP($B532,label_rawdata!$A$1:$O$653,13,FALSE)</f>
        <v>0</v>
      </c>
      <c r="O532">
        <f>VLOOKUP($B532,label_rawdata!$A$1:$O$653,14,FALSE)</f>
        <v>21</v>
      </c>
      <c r="P532">
        <f>VLOOKUP($B532,label_rawdata!$A$1:$O$653,15,FALSE)</f>
        <v>14</v>
      </c>
    </row>
    <row r="533" spans="1:16" x14ac:dyDescent="0.3">
      <c r="A533" t="s">
        <v>1056</v>
      </c>
      <c r="B533" t="s">
        <v>1432</v>
      </c>
      <c r="C533">
        <f>VLOOKUP($B533,label_rawdata!$A$1:$O$653,2,FALSE)</f>
        <v>2477</v>
      </c>
      <c r="D533">
        <f>VLOOKUP($B533,label_rawdata!$A$1:$O$653,3,FALSE)</f>
        <v>496</v>
      </c>
      <c r="E533">
        <f>VLOOKUP($B533,label_rawdata!$A$1:$O$653,4,FALSE)</f>
        <v>2492</v>
      </c>
      <c r="F533">
        <f>VLOOKUP($B533,label_rawdata!$A$1:$O$653,5,FALSE)</f>
        <v>496</v>
      </c>
      <c r="G533">
        <f>VLOOKUP($B533,label_rawdata!$A$1:$O$653,6,FALSE)</f>
        <v>0</v>
      </c>
      <c r="H533">
        <f>VLOOKUP($B533,label_rawdata!$A$1:$O$653,7,FALSE)</f>
        <v>0</v>
      </c>
      <c r="I533">
        <f>VLOOKUP($B533,label_rawdata!$A$1:$O$653,8,FALSE)</f>
        <v>0</v>
      </c>
      <c r="J533">
        <f>VLOOKUP($B533,label_rawdata!$A$1:$O$653,9,FALSE)</f>
        <v>0</v>
      </c>
      <c r="K533">
        <f>VLOOKUP($B533,label_rawdata!$A$1:$O$653,10,FALSE)</f>
        <v>0</v>
      </c>
      <c r="L533">
        <f>VLOOKUP($B533,label_rawdata!$A$1:$O$653,11,FALSE)</f>
        <v>0</v>
      </c>
      <c r="M533">
        <f>VLOOKUP($B533,label_rawdata!$A$1:$O$653,12,FALSE)</f>
        <v>0</v>
      </c>
      <c r="N533">
        <f>VLOOKUP($B533,label_rawdata!$A$1:$O$653,13,FALSE)</f>
        <v>0</v>
      </c>
      <c r="O533">
        <f>VLOOKUP($B533,label_rawdata!$A$1:$O$653,14,FALSE)</f>
        <v>22.5</v>
      </c>
      <c r="P533">
        <f>VLOOKUP($B533,label_rawdata!$A$1:$O$653,15,FALSE)</f>
        <v>15</v>
      </c>
    </row>
    <row r="534" spans="1:16" x14ac:dyDescent="0.3">
      <c r="A534" t="s">
        <v>1058</v>
      </c>
      <c r="B534" t="s">
        <v>1433</v>
      </c>
      <c r="C534">
        <f>VLOOKUP($B534,label_rawdata!$A$1:$O$653,2,FALSE)</f>
        <v>2474</v>
      </c>
      <c r="D534">
        <f>VLOOKUP($B534,label_rawdata!$A$1:$O$653,3,FALSE)</f>
        <v>484</v>
      </c>
      <c r="E534">
        <f>VLOOKUP($B534,label_rawdata!$A$1:$O$653,4,FALSE)</f>
        <v>2489</v>
      </c>
      <c r="F534">
        <f>VLOOKUP($B534,label_rawdata!$A$1:$O$653,5,FALSE)</f>
        <v>2474</v>
      </c>
      <c r="G534">
        <f>VLOOKUP($B534,label_rawdata!$A$1:$O$653,6,FALSE)</f>
        <v>0</v>
      </c>
      <c r="H534">
        <f>VLOOKUP($B534,label_rawdata!$A$1:$O$653,7,FALSE)</f>
        <v>0</v>
      </c>
      <c r="I534">
        <f>VLOOKUP($B534,label_rawdata!$A$1:$O$653,8,FALSE)</f>
        <v>0</v>
      </c>
      <c r="J534">
        <f>VLOOKUP($B534,label_rawdata!$A$1:$O$653,9,FALSE)</f>
        <v>0</v>
      </c>
      <c r="K534">
        <f>VLOOKUP($B534,label_rawdata!$A$1:$O$653,10,FALSE)</f>
        <v>0</v>
      </c>
      <c r="L534">
        <f>VLOOKUP($B534,label_rawdata!$A$1:$O$653,11,FALSE)</f>
        <v>0</v>
      </c>
      <c r="M534">
        <f>VLOOKUP($B534,label_rawdata!$A$1:$O$653,12,FALSE)</f>
        <v>0</v>
      </c>
      <c r="N534">
        <f>VLOOKUP($B534,label_rawdata!$A$1:$O$653,13,FALSE)</f>
        <v>0</v>
      </c>
      <c r="O534">
        <f>VLOOKUP($B534,label_rawdata!$A$1:$O$653,14,FALSE)</f>
        <v>2985.0847977905087</v>
      </c>
      <c r="P534">
        <f>VLOOKUP($B534,label_rawdata!$A$1:$O$653,15,FALSE)</f>
        <v>1990.0565318603392</v>
      </c>
    </row>
    <row r="535" spans="1:16" x14ac:dyDescent="0.3">
      <c r="A535" t="s">
        <v>1060</v>
      </c>
      <c r="B535" t="s">
        <v>1434</v>
      </c>
      <c r="C535">
        <f>VLOOKUP($B535,label_rawdata!$A$1:$O$653,2,FALSE)</f>
        <v>2452</v>
      </c>
      <c r="D535">
        <f>VLOOKUP($B535,label_rawdata!$A$1:$O$653,3,FALSE)</f>
        <v>489</v>
      </c>
      <c r="E535">
        <f>VLOOKUP($B535,label_rawdata!$A$1:$O$653,4,FALSE)</f>
        <v>2470</v>
      </c>
      <c r="F535">
        <f>VLOOKUP($B535,label_rawdata!$A$1:$O$653,5,FALSE)</f>
        <v>489</v>
      </c>
      <c r="G535">
        <f>VLOOKUP($B535,label_rawdata!$A$1:$O$653,6,FALSE)</f>
        <v>0</v>
      </c>
      <c r="H535">
        <f>VLOOKUP($B535,label_rawdata!$A$1:$O$653,7,FALSE)</f>
        <v>0</v>
      </c>
      <c r="I535">
        <f>VLOOKUP($B535,label_rawdata!$A$1:$O$653,8,FALSE)</f>
        <v>0</v>
      </c>
      <c r="J535">
        <f>VLOOKUP($B535,label_rawdata!$A$1:$O$653,9,FALSE)</f>
        <v>0</v>
      </c>
      <c r="K535">
        <f>VLOOKUP($B535,label_rawdata!$A$1:$O$653,10,FALSE)</f>
        <v>0</v>
      </c>
      <c r="L535">
        <f>VLOOKUP($B535,label_rawdata!$A$1:$O$653,11,FALSE)</f>
        <v>0</v>
      </c>
      <c r="M535">
        <f>VLOOKUP($B535,label_rawdata!$A$1:$O$653,12,FALSE)</f>
        <v>0</v>
      </c>
      <c r="N535">
        <f>VLOOKUP($B535,label_rawdata!$A$1:$O$653,13,FALSE)</f>
        <v>0</v>
      </c>
      <c r="O535">
        <f>VLOOKUP($B535,label_rawdata!$A$1:$O$653,14,FALSE)</f>
        <v>27</v>
      </c>
      <c r="P535">
        <f>VLOOKUP($B535,label_rawdata!$A$1:$O$653,15,FALSE)</f>
        <v>18</v>
      </c>
    </row>
    <row r="536" spans="1:16" x14ac:dyDescent="0.3">
      <c r="A536" t="s">
        <v>1062</v>
      </c>
      <c r="B536" t="s">
        <v>1435</v>
      </c>
      <c r="C536">
        <f>VLOOKUP($B536,label_rawdata!$A$1:$O$653,2,FALSE)</f>
        <v>2459</v>
      </c>
      <c r="D536">
        <f>VLOOKUP($B536,label_rawdata!$A$1:$O$653,3,FALSE)</f>
        <v>500</v>
      </c>
      <c r="E536">
        <f>VLOOKUP($B536,label_rawdata!$A$1:$O$653,4,FALSE)</f>
        <v>2473</v>
      </c>
      <c r="F536">
        <f>VLOOKUP($B536,label_rawdata!$A$1:$O$653,5,FALSE)</f>
        <v>500</v>
      </c>
      <c r="G536">
        <f>VLOOKUP($B536,label_rawdata!$A$1:$O$653,6,FALSE)</f>
        <v>0</v>
      </c>
      <c r="H536">
        <f>VLOOKUP($B536,label_rawdata!$A$1:$O$653,7,FALSE)</f>
        <v>0</v>
      </c>
      <c r="I536">
        <f>VLOOKUP($B536,label_rawdata!$A$1:$O$653,8,FALSE)</f>
        <v>0</v>
      </c>
      <c r="J536">
        <f>VLOOKUP($B536,label_rawdata!$A$1:$O$653,9,FALSE)</f>
        <v>0</v>
      </c>
      <c r="K536">
        <f>VLOOKUP($B536,label_rawdata!$A$1:$O$653,10,FALSE)</f>
        <v>0</v>
      </c>
      <c r="L536">
        <f>VLOOKUP($B536,label_rawdata!$A$1:$O$653,11,FALSE)</f>
        <v>0</v>
      </c>
      <c r="M536">
        <f>VLOOKUP($B536,label_rawdata!$A$1:$O$653,12,FALSE)</f>
        <v>0</v>
      </c>
      <c r="N536">
        <f>VLOOKUP($B536,label_rawdata!$A$1:$O$653,13,FALSE)</f>
        <v>0</v>
      </c>
      <c r="O536">
        <f>VLOOKUP($B536,label_rawdata!$A$1:$O$653,14,FALSE)</f>
        <v>21</v>
      </c>
      <c r="P536">
        <f>VLOOKUP($B536,label_rawdata!$A$1:$O$653,15,FALSE)</f>
        <v>14</v>
      </c>
    </row>
    <row r="537" spans="1:16" x14ac:dyDescent="0.3">
      <c r="A537" t="s">
        <v>1064</v>
      </c>
      <c r="B537" t="s">
        <v>1436</v>
      </c>
      <c r="C537">
        <f>VLOOKUP($B537,label_rawdata!$A$1:$O$653,2,FALSE)</f>
        <v>2519</v>
      </c>
      <c r="D537">
        <f>VLOOKUP($B537,label_rawdata!$A$1:$O$653,3,FALSE)</f>
        <v>483</v>
      </c>
      <c r="E537">
        <f>VLOOKUP($B537,label_rawdata!$A$1:$O$653,4,FALSE)</f>
        <v>2532</v>
      </c>
      <c r="F537">
        <f>VLOOKUP($B537,label_rawdata!$A$1:$O$653,5,FALSE)</f>
        <v>483</v>
      </c>
      <c r="G537">
        <f>VLOOKUP($B537,label_rawdata!$A$1:$O$653,6,FALSE)</f>
        <v>0</v>
      </c>
      <c r="H537">
        <f>VLOOKUP($B537,label_rawdata!$A$1:$O$653,7,FALSE)</f>
        <v>0</v>
      </c>
      <c r="I537">
        <f>VLOOKUP($B537,label_rawdata!$A$1:$O$653,8,FALSE)</f>
        <v>0</v>
      </c>
      <c r="J537">
        <f>VLOOKUP($B537,label_rawdata!$A$1:$O$653,9,FALSE)</f>
        <v>0</v>
      </c>
      <c r="K537">
        <f>VLOOKUP($B537,label_rawdata!$A$1:$O$653,10,FALSE)</f>
        <v>0</v>
      </c>
      <c r="L537">
        <f>VLOOKUP($B537,label_rawdata!$A$1:$O$653,11,FALSE)</f>
        <v>0</v>
      </c>
      <c r="M537">
        <f>VLOOKUP($B537,label_rawdata!$A$1:$O$653,12,FALSE)</f>
        <v>0</v>
      </c>
      <c r="N537">
        <f>VLOOKUP($B537,label_rawdata!$A$1:$O$653,13,FALSE)</f>
        <v>0</v>
      </c>
      <c r="O537">
        <f>VLOOKUP($B537,label_rawdata!$A$1:$O$653,14,FALSE)</f>
        <v>19.5</v>
      </c>
      <c r="P537">
        <f>VLOOKUP($B537,label_rawdata!$A$1:$O$653,15,FALSE)</f>
        <v>13</v>
      </c>
    </row>
    <row r="538" spans="1:16" x14ac:dyDescent="0.3">
      <c r="A538" t="s">
        <v>1066</v>
      </c>
      <c r="B538" t="s">
        <v>1437</v>
      </c>
      <c r="C538">
        <f>VLOOKUP($B538,label_rawdata!$A$1:$O$653,2,FALSE)</f>
        <v>2456</v>
      </c>
      <c r="D538">
        <f>VLOOKUP($B538,label_rawdata!$A$1:$O$653,3,FALSE)</f>
        <v>470</v>
      </c>
      <c r="E538">
        <f>VLOOKUP($B538,label_rawdata!$A$1:$O$653,4,FALSE)</f>
        <v>2473</v>
      </c>
      <c r="F538">
        <f>VLOOKUP($B538,label_rawdata!$A$1:$O$653,5,FALSE)</f>
        <v>470</v>
      </c>
      <c r="G538">
        <f>VLOOKUP($B538,label_rawdata!$A$1:$O$653,6,FALSE)</f>
        <v>0</v>
      </c>
      <c r="H538">
        <f>VLOOKUP($B538,label_rawdata!$A$1:$O$653,7,FALSE)</f>
        <v>0</v>
      </c>
      <c r="I538">
        <f>VLOOKUP($B538,label_rawdata!$A$1:$O$653,8,FALSE)</f>
        <v>0</v>
      </c>
      <c r="J538">
        <f>VLOOKUP($B538,label_rawdata!$A$1:$O$653,9,FALSE)</f>
        <v>0</v>
      </c>
      <c r="K538">
        <f>VLOOKUP($B538,label_rawdata!$A$1:$O$653,10,FALSE)</f>
        <v>0</v>
      </c>
      <c r="L538">
        <f>VLOOKUP($B538,label_rawdata!$A$1:$O$653,11,FALSE)</f>
        <v>0</v>
      </c>
      <c r="M538">
        <f>VLOOKUP($B538,label_rawdata!$A$1:$O$653,12,FALSE)</f>
        <v>0</v>
      </c>
      <c r="N538">
        <f>VLOOKUP($B538,label_rawdata!$A$1:$O$653,13,FALSE)</f>
        <v>0</v>
      </c>
      <c r="O538">
        <f>VLOOKUP($B538,label_rawdata!$A$1:$O$653,14,FALSE)</f>
        <v>25.5</v>
      </c>
      <c r="P538">
        <f>VLOOKUP($B538,label_rawdata!$A$1:$O$653,15,FALSE)</f>
        <v>17</v>
      </c>
    </row>
    <row r="539" spans="1:16" x14ac:dyDescent="0.3">
      <c r="A539" t="s">
        <v>1068</v>
      </c>
      <c r="B539" t="s">
        <v>1438</v>
      </c>
      <c r="C539">
        <f>VLOOKUP($B539,label_rawdata!$A$1:$O$653,2,FALSE)</f>
        <v>2363</v>
      </c>
      <c r="D539">
        <f>VLOOKUP($B539,label_rawdata!$A$1:$O$653,3,FALSE)</f>
        <v>457</v>
      </c>
      <c r="E539">
        <f>VLOOKUP($B539,label_rawdata!$A$1:$O$653,4,FALSE)</f>
        <v>2378</v>
      </c>
      <c r="F539">
        <f>VLOOKUP($B539,label_rawdata!$A$1:$O$653,5,FALSE)</f>
        <v>457</v>
      </c>
      <c r="G539">
        <f>VLOOKUP($B539,label_rawdata!$A$1:$O$653,6,FALSE)</f>
        <v>0</v>
      </c>
      <c r="H539">
        <f>VLOOKUP($B539,label_rawdata!$A$1:$O$653,7,FALSE)</f>
        <v>0</v>
      </c>
      <c r="I539">
        <f>VLOOKUP($B539,label_rawdata!$A$1:$O$653,8,FALSE)</f>
        <v>0</v>
      </c>
      <c r="J539">
        <f>VLOOKUP($B539,label_rawdata!$A$1:$O$653,9,FALSE)</f>
        <v>0</v>
      </c>
      <c r="K539">
        <f>VLOOKUP($B539,label_rawdata!$A$1:$O$653,10,FALSE)</f>
        <v>0</v>
      </c>
      <c r="L539">
        <f>VLOOKUP($B539,label_rawdata!$A$1:$O$653,11,FALSE)</f>
        <v>0</v>
      </c>
      <c r="M539">
        <f>VLOOKUP($B539,label_rawdata!$A$1:$O$653,12,FALSE)</f>
        <v>0</v>
      </c>
      <c r="N539">
        <f>VLOOKUP($B539,label_rawdata!$A$1:$O$653,13,FALSE)</f>
        <v>0</v>
      </c>
      <c r="O539">
        <f>VLOOKUP($B539,label_rawdata!$A$1:$O$653,14,FALSE)</f>
        <v>22.5</v>
      </c>
      <c r="P539">
        <f>VLOOKUP($B539,label_rawdata!$A$1:$O$653,15,FALSE)</f>
        <v>15</v>
      </c>
    </row>
    <row r="540" spans="1:16" x14ac:dyDescent="0.3">
      <c r="A540" t="s">
        <v>1069</v>
      </c>
      <c r="B540" t="s">
        <v>1439</v>
      </c>
      <c r="C540">
        <f>VLOOKUP($B540,label_rawdata!$A$1:$O$653,2,FALSE)</f>
        <v>2385</v>
      </c>
      <c r="D540">
        <f>VLOOKUP($B540,label_rawdata!$A$1:$O$653,3,FALSE)</f>
        <v>534</v>
      </c>
      <c r="E540">
        <f>VLOOKUP($B540,label_rawdata!$A$1:$O$653,4,FALSE)</f>
        <v>2399</v>
      </c>
      <c r="F540">
        <f>VLOOKUP($B540,label_rawdata!$A$1:$O$653,5,FALSE)</f>
        <v>534</v>
      </c>
      <c r="G540">
        <f>VLOOKUP($B540,label_rawdata!$A$1:$O$653,6,FALSE)</f>
        <v>0</v>
      </c>
      <c r="H540">
        <f>VLOOKUP($B540,label_rawdata!$A$1:$O$653,7,FALSE)</f>
        <v>0</v>
      </c>
      <c r="I540">
        <f>VLOOKUP($B540,label_rawdata!$A$1:$O$653,8,FALSE)</f>
        <v>0</v>
      </c>
      <c r="J540">
        <f>VLOOKUP($B540,label_rawdata!$A$1:$O$653,9,FALSE)</f>
        <v>0</v>
      </c>
      <c r="K540">
        <f>VLOOKUP($B540,label_rawdata!$A$1:$O$653,10,FALSE)</f>
        <v>0</v>
      </c>
      <c r="L540">
        <f>VLOOKUP($B540,label_rawdata!$A$1:$O$653,11,FALSE)</f>
        <v>0</v>
      </c>
      <c r="M540">
        <f>VLOOKUP($B540,label_rawdata!$A$1:$O$653,12,FALSE)</f>
        <v>0</v>
      </c>
      <c r="N540">
        <f>VLOOKUP($B540,label_rawdata!$A$1:$O$653,13,FALSE)</f>
        <v>0</v>
      </c>
      <c r="O540">
        <f>VLOOKUP($B540,label_rawdata!$A$1:$O$653,14,FALSE)</f>
        <v>21</v>
      </c>
      <c r="P540">
        <f>VLOOKUP($B540,label_rawdata!$A$1:$O$653,15,FALSE)</f>
        <v>14</v>
      </c>
    </row>
    <row r="541" spans="1:16" x14ac:dyDescent="0.3">
      <c r="A541" t="s">
        <v>1071</v>
      </c>
      <c r="B541" t="s">
        <v>1440</v>
      </c>
      <c r="C541">
        <f>VLOOKUP($B541,label_rawdata!$A$1:$O$653,2,FALSE)</f>
        <v>2532</v>
      </c>
      <c r="D541">
        <f>VLOOKUP($B541,label_rawdata!$A$1:$O$653,3,FALSE)</f>
        <v>518</v>
      </c>
      <c r="E541">
        <f>VLOOKUP($B541,label_rawdata!$A$1:$O$653,4,FALSE)</f>
        <v>2547</v>
      </c>
      <c r="F541">
        <f>VLOOKUP($B541,label_rawdata!$A$1:$O$653,5,FALSE)</f>
        <v>518</v>
      </c>
      <c r="G541">
        <f>VLOOKUP($B541,label_rawdata!$A$1:$O$653,6,FALSE)</f>
        <v>0</v>
      </c>
      <c r="H541">
        <f>VLOOKUP($B541,label_rawdata!$A$1:$O$653,7,FALSE)</f>
        <v>0</v>
      </c>
      <c r="I541">
        <f>VLOOKUP($B541,label_rawdata!$A$1:$O$653,8,FALSE)</f>
        <v>0</v>
      </c>
      <c r="J541">
        <f>VLOOKUP($B541,label_rawdata!$A$1:$O$653,9,FALSE)</f>
        <v>0</v>
      </c>
      <c r="K541">
        <f>VLOOKUP($B541,label_rawdata!$A$1:$O$653,10,FALSE)</f>
        <v>0</v>
      </c>
      <c r="L541">
        <f>VLOOKUP($B541,label_rawdata!$A$1:$O$653,11,FALSE)</f>
        <v>0</v>
      </c>
      <c r="M541">
        <f>VLOOKUP($B541,label_rawdata!$A$1:$O$653,12,FALSE)</f>
        <v>0</v>
      </c>
      <c r="N541">
        <f>VLOOKUP($B541,label_rawdata!$A$1:$O$653,13,FALSE)</f>
        <v>0</v>
      </c>
      <c r="O541">
        <f>VLOOKUP($B541,label_rawdata!$A$1:$O$653,14,FALSE)</f>
        <v>22.5</v>
      </c>
      <c r="P541">
        <f>VLOOKUP($B541,label_rawdata!$A$1:$O$653,15,FALSE)</f>
        <v>15</v>
      </c>
    </row>
    <row r="542" spans="1:16" x14ac:dyDescent="0.3">
      <c r="A542" t="s">
        <v>1073</v>
      </c>
      <c r="B542" t="s">
        <v>1441</v>
      </c>
      <c r="C542">
        <f>VLOOKUP($B542,label_rawdata!$A$1:$O$653,2,FALSE)</f>
        <v>2477</v>
      </c>
      <c r="D542">
        <f>VLOOKUP($B542,label_rawdata!$A$1:$O$653,3,FALSE)</f>
        <v>513</v>
      </c>
      <c r="E542">
        <f>VLOOKUP($B542,label_rawdata!$A$1:$O$653,4,FALSE)</f>
        <v>2492</v>
      </c>
      <c r="F542">
        <f>VLOOKUP($B542,label_rawdata!$A$1:$O$653,5,FALSE)</f>
        <v>513</v>
      </c>
      <c r="G542">
        <f>VLOOKUP($B542,label_rawdata!$A$1:$O$653,6,FALSE)</f>
        <v>0</v>
      </c>
      <c r="H542">
        <f>VLOOKUP($B542,label_rawdata!$A$1:$O$653,7,FALSE)</f>
        <v>0</v>
      </c>
      <c r="I542">
        <f>VLOOKUP($B542,label_rawdata!$A$1:$O$653,8,FALSE)</f>
        <v>0</v>
      </c>
      <c r="J542">
        <f>VLOOKUP($B542,label_rawdata!$A$1:$O$653,9,FALSE)</f>
        <v>0</v>
      </c>
      <c r="K542">
        <f>VLOOKUP($B542,label_rawdata!$A$1:$O$653,10,FALSE)</f>
        <v>0</v>
      </c>
      <c r="L542">
        <f>VLOOKUP($B542,label_rawdata!$A$1:$O$653,11,FALSE)</f>
        <v>0</v>
      </c>
      <c r="M542">
        <f>VLOOKUP($B542,label_rawdata!$A$1:$O$653,12,FALSE)</f>
        <v>0</v>
      </c>
      <c r="N542">
        <f>VLOOKUP($B542,label_rawdata!$A$1:$O$653,13,FALSE)</f>
        <v>0</v>
      </c>
      <c r="O542">
        <f>VLOOKUP($B542,label_rawdata!$A$1:$O$653,14,FALSE)</f>
        <v>22.5</v>
      </c>
      <c r="P542">
        <f>VLOOKUP($B542,label_rawdata!$A$1:$O$653,15,FALSE)</f>
        <v>15</v>
      </c>
    </row>
    <row r="543" spans="1:16" x14ac:dyDescent="0.3">
      <c r="A543" t="s">
        <v>1075</v>
      </c>
      <c r="B543" t="s">
        <v>1442</v>
      </c>
      <c r="C543">
        <f>VLOOKUP($B543,label_rawdata!$A$1:$O$653,2,FALSE)</f>
        <v>2500</v>
      </c>
      <c r="D543">
        <f>VLOOKUP($B543,label_rawdata!$A$1:$O$653,3,FALSE)</f>
        <v>535</v>
      </c>
      <c r="E543">
        <f>VLOOKUP($B543,label_rawdata!$A$1:$O$653,4,FALSE)</f>
        <v>2515</v>
      </c>
      <c r="F543">
        <f>VLOOKUP($B543,label_rawdata!$A$1:$O$653,5,FALSE)</f>
        <v>535</v>
      </c>
      <c r="G543">
        <f>VLOOKUP($B543,label_rawdata!$A$1:$O$653,6,FALSE)</f>
        <v>0</v>
      </c>
      <c r="H543">
        <f>VLOOKUP($B543,label_rawdata!$A$1:$O$653,7,FALSE)</f>
        <v>0</v>
      </c>
      <c r="I543">
        <f>VLOOKUP($B543,label_rawdata!$A$1:$O$653,8,FALSE)</f>
        <v>0</v>
      </c>
      <c r="J543">
        <f>VLOOKUP($B543,label_rawdata!$A$1:$O$653,9,FALSE)</f>
        <v>0</v>
      </c>
      <c r="K543">
        <f>VLOOKUP($B543,label_rawdata!$A$1:$O$653,10,FALSE)</f>
        <v>0</v>
      </c>
      <c r="L543">
        <f>VLOOKUP($B543,label_rawdata!$A$1:$O$653,11,FALSE)</f>
        <v>0</v>
      </c>
      <c r="M543">
        <f>VLOOKUP($B543,label_rawdata!$A$1:$O$653,12,FALSE)</f>
        <v>0</v>
      </c>
      <c r="N543">
        <f>VLOOKUP($B543,label_rawdata!$A$1:$O$653,13,FALSE)</f>
        <v>0</v>
      </c>
      <c r="O543">
        <f>VLOOKUP($B543,label_rawdata!$A$1:$O$653,14,FALSE)</f>
        <v>22.5</v>
      </c>
      <c r="P543">
        <f>VLOOKUP($B543,label_rawdata!$A$1:$O$653,15,FALSE)</f>
        <v>15</v>
      </c>
    </row>
    <row r="544" spans="1:16" x14ac:dyDescent="0.3">
      <c r="A544" t="s">
        <v>1077</v>
      </c>
      <c r="B544" t="s">
        <v>1443</v>
      </c>
      <c r="C544">
        <f>VLOOKUP($B544,label_rawdata!$A$1:$O$653,2,FALSE)</f>
        <v>2475</v>
      </c>
      <c r="D544">
        <f>VLOOKUP($B544,label_rawdata!$A$1:$O$653,3,FALSE)</f>
        <v>519</v>
      </c>
      <c r="E544">
        <f>VLOOKUP($B544,label_rawdata!$A$1:$O$653,4,FALSE)</f>
        <v>2490</v>
      </c>
      <c r="F544">
        <f>VLOOKUP($B544,label_rawdata!$A$1:$O$653,5,FALSE)</f>
        <v>519</v>
      </c>
      <c r="G544">
        <f>VLOOKUP($B544,label_rawdata!$A$1:$O$653,6,FALSE)</f>
        <v>0</v>
      </c>
      <c r="H544">
        <f>VLOOKUP($B544,label_rawdata!$A$1:$O$653,7,FALSE)</f>
        <v>0</v>
      </c>
      <c r="I544">
        <f>VLOOKUP($B544,label_rawdata!$A$1:$O$653,8,FALSE)</f>
        <v>0</v>
      </c>
      <c r="J544">
        <f>VLOOKUP($B544,label_rawdata!$A$1:$O$653,9,FALSE)</f>
        <v>0</v>
      </c>
      <c r="K544">
        <f>VLOOKUP($B544,label_rawdata!$A$1:$O$653,10,FALSE)</f>
        <v>0</v>
      </c>
      <c r="L544">
        <f>VLOOKUP($B544,label_rawdata!$A$1:$O$653,11,FALSE)</f>
        <v>0</v>
      </c>
      <c r="M544">
        <f>VLOOKUP($B544,label_rawdata!$A$1:$O$653,12,FALSE)</f>
        <v>0</v>
      </c>
      <c r="N544">
        <f>VLOOKUP($B544,label_rawdata!$A$1:$O$653,13,FALSE)</f>
        <v>0</v>
      </c>
      <c r="O544">
        <f>VLOOKUP($B544,label_rawdata!$A$1:$O$653,14,FALSE)</f>
        <v>22.5</v>
      </c>
      <c r="P544">
        <f>VLOOKUP($B544,label_rawdata!$A$1:$O$653,15,FALSE)</f>
        <v>15</v>
      </c>
    </row>
    <row r="545" spans="1:16" x14ac:dyDescent="0.3">
      <c r="A545" t="s">
        <v>1079</v>
      </c>
      <c r="B545" t="s">
        <v>1444</v>
      </c>
      <c r="C545">
        <f>VLOOKUP($B545,label_rawdata!$A$1:$O$653,2,FALSE)</f>
        <v>2441</v>
      </c>
      <c r="D545">
        <f>VLOOKUP($B545,label_rawdata!$A$1:$O$653,3,FALSE)</f>
        <v>513</v>
      </c>
      <c r="E545">
        <f>VLOOKUP($B545,label_rawdata!$A$1:$O$653,4,FALSE)</f>
        <v>2456</v>
      </c>
      <c r="F545">
        <f>VLOOKUP($B545,label_rawdata!$A$1:$O$653,5,FALSE)</f>
        <v>513</v>
      </c>
      <c r="G545">
        <f>VLOOKUP($B545,label_rawdata!$A$1:$O$653,6,FALSE)</f>
        <v>0</v>
      </c>
      <c r="H545">
        <f>VLOOKUP($B545,label_rawdata!$A$1:$O$653,7,FALSE)</f>
        <v>0</v>
      </c>
      <c r="I545">
        <f>VLOOKUP($B545,label_rawdata!$A$1:$O$653,8,FALSE)</f>
        <v>0</v>
      </c>
      <c r="J545">
        <f>VLOOKUP($B545,label_rawdata!$A$1:$O$653,9,FALSE)</f>
        <v>0</v>
      </c>
      <c r="K545">
        <f>VLOOKUP($B545,label_rawdata!$A$1:$O$653,10,FALSE)</f>
        <v>0</v>
      </c>
      <c r="L545">
        <f>VLOOKUP($B545,label_rawdata!$A$1:$O$653,11,FALSE)</f>
        <v>0</v>
      </c>
      <c r="M545">
        <f>VLOOKUP($B545,label_rawdata!$A$1:$O$653,12,FALSE)</f>
        <v>0</v>
      </c>
      <c r="N545">
        <f>VLOOKUP($B545,label_rawdata!$A$1:$O$653,13,FALSE)</f>
        <v>0</v>
      </c>
      <c r="O545">
        <f>VLOOKUP($B545,label_rawdata!$A$1:$O$653,14,FALSE)</f>
        <v>22.5</v>
      </c>
      <c r="P545">
        <f>VLOOKUP($B545,label_rawdata!$A$1:$O$653,15,FALSE)</f>
        <v>15</v>
      </c>
    </row>
    <row r="546" spans="1:16" x14ac:dyDescent="0.3">
      <c r="A546" t="s">
        <v>1081</v>
      </c>
      <c r="B546" t="s">
        <v>1445</v>
      </c>
      <c r="C546">
        <f>VLOOKUP($B546,label_rawdata!$A$1:$O$653,2,FALSE)</f>
        <v>2437</v>
      </c>
      <c r="D546">
        <f>VLOOKUP($B546,label_rawdata!$A$1:$O$653,3,FALSE)</f>
        <v>519</v>
      </c>
      <c r="E546">
        <f>VLOOKUP($B546,label_rawdata!$A$1:$O$653,4,FALSE)</f>
        <v>2451</v>
      </c>
      <c r="F546">
        <f>VLOOKUP($B546,label_rawdata!$A$1:$O$653,5,FALSE)</f>
        <v>519</v>
      </c>
      <c r="G546">
        <f>VLOOKUP($B546,label_rawdata!$A$1:$O$653,6,FALSE)</f>
        <v>0</v>
      </c>
      <c r="H546">
        <f>VLOOKUP($B546,label_rawdata!$A$1:$O$653,7,FALSE)</f>
        <v>0</v>
      </c>
      <c r="I546">
        <f>VLOOKUP($B546,label_rawdata!$A$1:$O$653,8,FALSE)</f>
        <v>0</v>
      </c>
      <c r="J546">
        <f>VLOOKUP($B546,label_rawdata!$A$1:$O$653,9,FALSE)</f>
        <v>0</v>
      </c>
      <c r="K546">
        <f>VLOOKUP($B546,label_rawdata!$A$1:$O$653,10,FALSE)</f>
        <v>0</v>
      </c>
      <c r="L546">
        <f>VLOOKUP($B546,label_rawdata!$A$1:$O$653,11,FALSE)</f>
        <v>0</v>
      </c>
      <c r="M546">
        <f>VLOOKUP($B546,label_rawdata!$A$1:$O$653,12,FALSE)</f>
        <v>0</v>
      </c>
      <c r="N546">
        <f>VLOOKUP($B546,label_rawdata!$A$1:$O$653,13,FALSE)</f>
        <v>0</v>
      </c>
      <c r="O546">
        <f>VLOOKUP($B546,label_rawdata!$A$1:$O$653,14,FALSE)</f>
        <v>21</v>
      </c>
      <c r="P546">
        <f>VLOOKUP($B546,label_rawdata!$A$1:$O$653,15,FALSE)</f>
        <v>14</v>
      </c>
    </row>
    <row r="547" spans="1:16" x14ac:dyDescent="0.3">
      <c r="A547" t="s">
        <v>1083</v>
      </c>
      <c r="B547" t="s">
        <v>1446</v>
      </c>
      <c r="C547">
        <f>VLOOKUP($B547,label_rawdata!$A$1:$O$653,2,FALSE)</f>
        <v>2483</v>
      </c>
      <c r="D547">
        <f>VLOOKUP($B547,label_rawdata!$A$1:$O$653,3,FALSE)</f>
        <v>514</v>
      </c>
      <c r="E547">
        <f>VLOOKUP($B547,label_rawdata!$A$1:$O$653,4,FALSE)</f>
        <v>2498</v>
      </c>
      <c r="F547">
        <f>VLOOKUP($B547,label_rawdata!$A$1:$O$653,5,FALSE)</f>
        <v>514</v>
      </c>
      <c r="G547">
        <f>VLOOKUP($B547,label_rawdata!$A$1:$O$653,6,FALSE)</f>
        <v>0</v>
      </c>
      <c r="H547">
        <f>VLOOKUP($B547,label_rawdata!$A$1:$O$653,7,FALSE)</f>
        <v>0</v>
      </c>
      <c r="I547">
        <f>VLOOKUP($B547,label_rawdata!$A$1:$O$653,8,FALSE)</f>
        <v>0</v>
      </c>
      <c r="J547">
        <f>VLOOKUP($B547,label_rawdata!$A$1:$O$653,9,FALSE)</f>
        <v>0</v>
      </c>
      <c r="K547">
        <f>VLOOKUP($B547,label_rawdata!$A$1:$O$653,10,FALSE)</f>
        <v>0</v>
      </c>
      <c r="L547">
        <f>VLOOKUP($B547,label_rawdata!$A$1:$O$653,11,FALSE)</f>
        <v>0</v>
      </c>
      <c r="M547">
        <f>VLOOKUP($B547,label_rawdata!$A$1:$O$653,12,FALSE)</f>
        <v>0</v>
      </c>
      <c r="N547">
        <f>VLOOKUP($B547,label_rawdata!$A$1:$O$653,13,FALSE)</f>
        <v>0</v>
      </c>
      <c r="O547">
        <f>VLOOKUP($B547,label_rawdata!$A$1:$O$653,14,FALSE)</f>
        <v>22.5</v>
      </c>
      <c r="P547">
        <f>VLOOKUP($B547,label_rawdata!$A$1:$O$653,15,FALSE)</f>
        <v>15</v>
      </c>
    </row>
    <row r="548" spans="1:16" x14ac:dyDescent="0.3">
      <c r="A548" t="s">
        <v>1085</v>
      </c>
      <c r="B548" t="s">
        <v>1447</v>
      </c>
      <c r="C548">
        <f>VLOOKUP($B548,label_rawdata!$A$1:$O$653,2,FALSE)</f>
        <v>2468</v>
      </c>
      <c r="D548">
        <f>VLOOKUP($B548,label_rawdata!$A$1:$O$653,3,FALSE)</f>
        <v>517</v>
      </c>
      <c r="E548">
        <f>VLOOKUP($B548,label_rawdata!$A$1:$O$653,4,FALSE)</f>
        <v>2483</v>
      </c>
      <c r="F548">
        <f>VLOOKUP($B548,label_rawdata!$A$1:$O$653,5,FALSE)</f>
        <v>517</v>
      </c>
      <c r="G548">
        <f>VLOOKUP($B548,label_rawdata!$A$1:$O$653,6,FALSE)</f>
        <v>0</v>
      </c>
      <c r="H548">
        <f>VLOOKUP($B548,label_rawdata!$A$1:$O$653,7,FALSE)</f>
        <v>0</v>
      </c>
      <c r="I548">
        <f>VLOOKUP($B548,label_rawdata!$A$1:$O$653,8,FALSE)</f>
        <v>0</v>
      </c>
      <c r="J548">
        <f>VLOOKUP($B548,label_rawdata!$A$1:$O$653,9,FALSE)</f>
        <v>0</v>
      </c>
      <c r="K548">
        <f>VLOOKUP($B548,label_rawdata!$A$1:$O$653,10,FALSE)</f>
        <v>0</v>
      </c>
      <c r="L548">
        <f>VLOOKUP($B548,label_rawdata!$A$1:$O$653,11,FALSE)</f>
        <v>0</v>
      </c>
      <c r="M548">
        <f>VLOOKUP($B548,label_rawdata!$A$1:$O$653,12,FALSE)</f>
        <v>0</v>
      </c>
      <c r="N548">
        <f>VLOOKUP($B548,label_rawdata!$A$1:$O$653,13,FALSE)</f>
        <v>0</v>
      </c>
      <c r="O548">
        <f>VLOOKUP($B548,label_rawdata!$A$1:$O$653,14,FALSE)</f>
        <v>22.5</v>
      </c>
      <c r="P548">
        <f>VLOOKUP($B548,label_rawdata!$A$1:$O$653,15,FALSE)</f>
        <v>15</v>
      </c>
    </row>
    <row r="549" spans="1:16" x14ac:dyDescent="0.3">
      <c r="A549" t="s">
        <v>1087</v>
      </c>
      <c r="B549" t="s">
        <v>1448</v>
      </c>
      <c r="C549">
        <f>VLOOKUP($B549,label_rawdata!$A$1:$O$653,2,FALSE)</f>
        <v>2363</v>
      </c>
      <c r="D549">
        <f>VLOOKUP($B549,label_rawdata!$A$1:$O$653,3,FALSE)</f>
        <v>502</v>
      </c>
      <c r="E549">
        <f>VLOOKUP($B549,label_rawdata!$A$1:$O$653,4,FALSE)</f>
        <v>2376</v>
      </c>
      <c r="F549">
        <f>VLOOKUP($B549,label_rawdata!$A$1:$O$653,5,FALSE)</f>
        <v>502</v>
      </c>
      <c r="G549">
        <f>VLOOKUP($B549,label_rawdata!$A$1:$O$653,6,FALSE)</f>
        <v>0</v>
      </c>
      <c r="H549">
        <f>VLOOKUP($B549,label_rawdata!$A$1:$O$653,7,FALSE)</f>
        <v>0</v>
      </c>
      <c r="I549">
        <f>VLOOKUP($B549,label_rawdata!$A$1:$O$653,8,FALSE)</f>
        <v>0</v>
      </c>
      <c r="J549">
        <f>VLOOKUP($B549,label_rawdata!$A$1:$O$653,9,FALSE)</f>
        <v>0</v>
      </c>
      <c r="K549">
        <f>VLOOKUP($B549,label_rawdata!$A$1:$O$653,10,FALSE)</f>
        <v>0</v>
      </c>
      <c r="L549">
        <f>VLOOKUP($B549,label_rawdata!$A$1:$O$653,11,FALSE)</f>
        <v>0</v>
      </c>
      <c r="M549">
        <f>VLOOKUP($B549,label_rawdata!$A$1:$O$653,12,FALSE)</f>
        <v>0</v>
      </c>
      <c r="N549">
        <f>VLOOKUP($B549,label_rawdata!$A$1:$O$653,13,FALSE)</f>
        <v>0</v>
      </c>
      <c r="O549">
        <f>VLOOKUP($B549,label_rawdata!$A$1:$O$653,14,FALSE)</f>
        <v>19.5</v>
      </c>
      <c r="P549">
        <f>VLOOKUP($B549,label_rawdata!$A$1:$O$653,15,FALSE)</f>
        <v>13</v>
      </c>
    </row>
    <row r="550" spans="1:16" x14ac:dyDescent="0.3">
      <c r="A550" t="s">
        <v>1089</v>
      </c>
      <c r="B550" t="s">
        <v>1449</v>
      </c>
      <c r="C550">
        <f>VLOOKUP($B550,label_rawdata!$A$1:$O$653,2,FALSE)</f>
        <v>2513</v>
      </c>
      <c r="D550">
        <f>VLOOKUP($B550,label_rawdata!$A$1:$O$653,3,FALSE)</f>
        <v>633</v>
      </c>
      <c r="E550">
        <f>VLOOKUP($B550,label_rawdata!$A$1:$O$653,4,FALSE)</f>
        <v>2529</v>
      </c>
      <c r="F550">
        <f>VLOOKUP($B550,label_rawdata!$A$1:$O$653,5,FALSE)</f>
        <v>633</v>
      </c>
      <c r="G550">
        <f>VLOOKUP($B550,label_rawdata!$A$1:$O$653,6,FALSE)</f>
        <v>0</v>
      </c>
      <c r="H550">
        <f>VLOOKUP($B550,label_rawdata!$A$1:$O$653,7,FALSE)</f>
        <v>0</v>
      </c>
      <c r="I550">
        <f>VLOOKUP($B550,label_rawdata!$A$1:$O$653,8,FALSE)</f>
        <v>0</v>
      </c>
      <c r="J550">
        <f>VLOOKUP($B550,label_rawdata!$A$1:$O$653,9,FALSE)</f>
        <v>0</v>
      </c>
      <c r="K550">
        <f>VLOOKUP($B550,label_rawdata!$A$1:$O$653,10,FALSE)</f>
        <v>0</v>
      </c>
      <c r="L550">
        <f>VLOOKUP($B550,label_rawdata!$A$1:$O$653,11,FALSE)</f>
        <v>0</v>
      </c>
      <c r="M550">
        <f>VLOOKUP($B550,label_rawdata!$A$1:$O$653,12,FALSE)</f>
        <v>0</v>
      </c>
      <c r="N550">
        <f>VLOOKUP($B550,label_rawdata!$A$1:$O$653,13,FALSE)</f>
        <v>0</v>
      </c>
      <c r="O550">
        <f>VLOOKUP($B550,label_rawdata!$A$1:$O$653,14,FALSE)</f>
        <v>24</v>
      </c>
      <c r="P550">
        <f>VLOOKUP($B550,label_rawdata!$A$1:$O$653,15,FALSE)</f>
        <v>16</v>
      </c>
    </row>
    <row r="551" spans="1:16" x14ac:dyDescent="0.3">
      <c r="A551" t="s">
        <v>1091</v>
      </c>
      <c r="B551" t="s">
        <v>1450</v>
      </c>
      <c r="C551">
        <f>VLOOKUP($B551,label_rawdata!$A$1:$O$653,2,FALSE)</f>
        <v>2513</v>
      </c>
      <c r="D551">
        <f>VLOOKUP($B551,label_rawdata!$A$1:$O$653,3,FALSE)</f>
        <v>667</v>
      </c>
      <c r="E551">
        <f>VLOOKUP($B551,label_rawdata!$A$1:$O$653,4,FALSE)</f>
        <v>2529</v>
      </c>
      <c r="F551">
        <f>VLOOKUP($B551,label_rawdata!$A$1:$O$653,5,FALSE)</f>
        <v>667</v>
      </c>
      <c r="G551">
        <f>VLOOKUP($B551,label_rawdata!$A$1:$O$653,6,FALSE)</f>
        <v>0</v>
      </c>
      <c r="H551">
        <f>VLOOKUP($B551,label_rawdata!$A$1:$O$653,7,FALSE)</f>
        <v>0</v>
      </c>
      <c r="I551">
        <f>VLOOKUP($B551,label_rawdata!$A$1:$O$653,8,FALSE)</f>
        <v>0</v>
      </c>
      <c r="J551">
        <f>VLOOKUP($B551,label_rawdata!$A$1:$O$653,9,FALSE)</f>
        <v>0</v>
      </c>
      <c r="K551">
        <f>VLOOKUP($B551,label_rawdata!$A$1:$O$653,10,FALSE)</f>
        <v>0</v>
      </c>
      <c r="L551">
        <f>VLOOKUP($B551,label_rawdata!$A$1:$O$653,11,FALSE)</f>
        <v>0</v>
      </c>
      <c r="M551">
        <f>VLOOKUP($B551,label_rawdata!$A$1:$O$653,12,FALSE)</f>
        <v>0</v>
      </c>
      <c r="N551">
        <f>VLOOKUP($B551,label_rawdata!$A$1:$O$653,13,FALSE)</f>
        <v>0</v>
      </c>
      <c r="O551">
        <f>VLOOKUP($B551,label_rawdata!$A$1:$O$653,14,FALSE)</f>
        <v>24</v>
      </c>
      <c r="P551">
        <f>VLOOKUP($B551,label_rawdata!$A$1:$O$653,15,FALSE)</f>
        <v>16</v>
      </c>
    </row>
    <row r="552" spans="1:16" x14ac:dyDescent="0.3">
      <c r="A552" t="s">
        <v>1093</v>
      </c>
      <c r="B552" t="s">
        <v>1451</v>
      </c>
      <c r="C552">
        <f>VLOOKUP($B552,label_rawdata!$A$1:$O$653,2,FALSE)</f>
        <v>2311</v>
      </c>
      <c r="D552">
        <f>VLOOKUP($B552,label_rawdata!$A$1:$O$653,3,FALSE)</f>
        <v>638</v>
      </c>
      <c r="E552">
        <f>VLOOKUP($B552,label_rawdata!$A$1:$O$653,4,FALSE)</f>
        <v>2326</v>
      </c>
      <c r="F552">
        <f>VLOOKUP($B552,label_rawdata!$A$1:$O$653,5,FALSE)</f>
        <v>638</v>
      </c>
      <c r="G552">
        <f>VLOOKUP($B552,label_rawdata!$A$1:$O$653,6,FALSE)</f>
        <v>0</v>
      </c>
      <c r="H552">
        <f>VLOOKUP($B552,label_rawdata!$A$1:$O$653,7,FALSE)</f>
        <v>0</v>
      </c>
      <c r="I552">
        <f>VLOOKUP($B552,label_rawdata!$A$1:$O$653,8,FALSE)</f>
        <v>0</v>
      </c>
      <c r="J552">
        <f>VLOOKUP($B552,label_rawdata!$A$1:$O$653,9,FALSE)</f>
        <v>0</v>
      </c>
      <c r="K552">
        <f>VLOOKUP($B552,label_rawdata!$A$1:$O$653,10,FALSE)</f>
        <v>0</v>
      </c>
      <c r="L552">
        <f>VLOOKUP($B552,label_rawdata!$A$1:$O$653,11,FALSE)</f>
        <v>0</v>
      </c>
      <c r="M552">
        <f>VLOOKUP($B552,label_rawdata!$A$1:$O$653,12,FALSE)</f>
        <v>0</v>
      </c>
      <c r="N552">
        <f>VLOOKUP($B552,label_rawdata!$A$1:$O$653,13,FALSE)</f>
        <v>0</v>
      </c>
      <c r="O552">
        <f>VLOOKUP($B552,label_rawdata!$A$1:$O$653,14,FALSE)</f>
        <v>22.5</v>
      </c>
      <c r="P552">
        <f>VLOOKUP($B552,label_rawdata!$A$1:$O$653,15,FALSE)</f>
        <v>15</v>
      </c>
    </row>
    <row r="553" spans="1:16" x14ac:dyDescent="0.3">
      <c r="A553" t="s">
        <v>1095</v>
      </c>
      <c r="B553" t="s">
        <v>1452</v>
      </c>
      <c r="C553">
        <f>VLOOKUP($B553,label_rawdata!$A$1:$O$653,2,FALSE)</f>
        <v>2539</v>
      </c>
      <c r="D553">
        <f>VLOOKUP($B553,label_rawdata!$A$1:$O$653,3,FALSE)</f>
        <v>627</v>
      </c>
      <c r="E553">
        <f>VLOOKUP($B553,label_rawdata!$A$1:$O$653,4,FALSE)</f>
        <v>2553</v>
      </c>
      <c r="F553">
        <f>VLOOKUP($B553,label_rawdata!$A$1:$O$653,5,FALSE)</f>
        <v>627</v>
      </c>
      <c r="G553">
        <f>VLOOKUP($B553,label_rawdata!$A$1:$O$653,6,FALSE)</f>
        <v>0</v>
      </c>
      <c r="H553">
        <f>VLOOKUP($B553,label_rawdata!$A$1:$O$653,7,FALSE)</f>
        <v>0</v>
      </c>
      <c r="I553">
        <f>VLOOKUP($B553,label_rawdata!$A$1:$O$653,8,FALSE)</f>
        <v>0</v>
      </c>
      <c r="J553">
        <f>VLOOKUP($B553,label_rawdata!$A$1:$O$653,9,FALSE)</f>
        <v>0</v>
      </c>
      <c r="K553">
        <f>VLOOKUP($B553,label_rawdata!$A$1:$O$653,10,FALSE)</f>
        <v>0</v>
      </c>
      <c r="L553">
        <f>VLOOKUP($B553,label_rawdata!$A$1:$O$653,11,FALSE)</f>
        <v>0</v>
      </c>
      <c r="M553">
        <f>VLOOKUP($B553,label_rawdata!$A$1:$O$653,12,FALSE)</f>
        <v>0</v>
      </c>
      <c r="N553">
        <f>VLOOKUP($B553,label_rawdata!$A$1:$O$653,13,FALSE)</f>
        <v>0</v>
      </c>
      <c r="O553">
        <f>VLOOKUP($B553,label_rawdata!$A$1:$O$653,14,FALSE)</f>
        <v>21</v>
      </c>
      <c r="P553">
        <f>VLOOKUP($B553,label_rawdata!$A$1:$O$653,15,FALSE)</f>
        <v>14</v>
      </c>
    </row>
    <row r="554" spans="1:16" x14ac:dyDescent="0.3">
      <c r="A554" t="s">
        <v>1097</v>
      </c>
      <c r="B554" t="s">
        <v>1453</v>
      </c>
      <c r="C554">
        <f>VLOOKUP($B554,label_rawdata!$A$1:$O$653,2,FALSE)</f>
        <v>2326</v>
      </c>
      <c r="D554">
        <f>VLOOKUP($B554,label_rawdata!$A$1:$O$653,3,FALSE)</f>
        <v>634</v>
      </c>
      <c r="E554">
        <f>VLOOKUP($B554,label_rawdata!$A$1:$O$653,4,FALSE)</f>
        <v>2340</v>
      </c>
      <c r="F554">
        <f>VLOOKUP($B554,label_rawdata!$A$1:$O$653,5,FALSE)</f>
        <v>634</v>
      </c>
      <c r="G554">
        <f>VLOOKUP($B554,label_rawdata!$A$1:$O$653,6,FALSE)</f>
        <v>0</v>
      </c>
      <c r="H554">
        <f>VLOOKUP($B554,label_rawdata!$A$1:$O$653,7,FALSE)</f>
        <v>0</v>
      </c>
      <c r="I554">
        <f>VLOOKUP($B554,label_rawdata!$A$1:$O$653,8,FALSE)</f>
        <v>0</v>
      </c>
      <c r="J554">
        <f>VLOOKUP($B554,label_rawdata!$A$1:$O$653,9,FALSE)</f>
        <v>0</v>
      </c>
      <c r="K554">
        <f>VLOOKUP($B554,label_rawdata!$A$1:$O$653,10,FALSE)</f>
        <v>0</v>
      </c>
      <c r="L554">
        <f>VLOOKUP($B554,label_rawdata!$A$1:$O$653,11,FALSE)</f>
        <v>0</v>
      </c>
      <c r="M554">
        <f>VLOOKUP($B554,label_rawdata!$A$1:$O$653,12,FALSE)</f>
        <v>0</v>
      </c>
      <c r="N554">
        <f>VLOOKUP($B554,label_rawdata!$A$1:$O$653,13,FALSE)</f>
        <v>0</v>
      </c>
      <c r="O554">
        <f>VLOOKUP($B554,label_rawdata!$A$1:$O$653,14,FALSE)</f>
        <v>21</v>
      </c>
      <c r="P554">
        <f>VLOOKUP($B554,label_rawdata!$A$1:$O$653,15,FALSE)</f>
        <v>14</v>
      </c>
    </row>
    <row r="555" spans="1:16" x14ac:dyDescent="0.3">
      <c r="A555" t="s">
        <v>1099</v>
      </c>
      <c r="B555" t="s">
        <v>1454</v>
      </c>
      <c r="C555">
        <f>VLOOKUP($B555,label_rawdata!$A$1:$O$653,2,FALSE)</f>
        <v>2581</v>
      </c>
      <c r="D555">
        <f>VLOOKUP($B555,label_rawdata!$A$1:$O$653,3,FALSE)</f>
        <v>626</v>
      </c>
      <c r="E555">
        <f>VLOOKUP($B555,label_rawdata!$A$1:$O$653,4,FALSE)</f>
        <v>2599</v>
      </c>
      <c r="F555">
        <f>VLOOKUP($B555,label_rawdata!$A$1:$O$653,5,FALSE)</f>
        <v>626</v>
      </c>
      <c r="G555">
        <f>VLOOKUP($B555,label_rawdata!$A$1:$O$653,6,FALSE)</f>
        <v>0</v>
      </c>
      <c r="H555">
        <f>VLOOKUP($B555,label_rawdata!$A$1:$O$653,7,FALSE)</f>
        <v>0</v>
      </c>
      <c r="I555">
        <f>VLOOKUP($B555,label_rawdata!$A$1:$O$653,8,FALSE)</f>
        <v>0</v>
      </c>
      <c r="J555">
        <f>VLOOKUP($B555,label_rawdata!$A$1:$O$653,9,FALSE)</f>
        <v>0</v>
      </c>
      <c r="K555">
        <f>VLOOKUP($B555,label_rawdata!$A$1:$O$653,10,FALSE)</f>
        <v>0</v>
      </c>
      <c r="L555">
        <f>VLOOKUP($B555,label_rawdata!$A$1:$O$653,11,FALSE)</f>
        <v>0</v>
      </c>
      <c r="M555">
        <f>VLOOKUP($B555,label_rawdata!$A$1:$O$653,12,FALSE)</f>
        <v>0</v>
      </c>
      <c r="N555">
        <f>VLOOKUP($B555,label_rawdata!$A$1:$O$653,13,FALSE)</f>
        <v>0</v>
      </c>
      <c r="O555">
        <f>VLOOKUP($B555,label_rawdata!$A$1:$O$653,14,FALSE)</f>
        <v>27</v>
      </c>
      <c r="P555">
        <f>VLOOKUP($B555,label_rawdata!$A$1:$O$653,15,FALSE)</f>
        <v>18</v>
      </c>
    </row>
    <row r="556" spans="1:16" x14ac:dyDescent="0.3">
      <c r="A556" t="s">
        <v>1101</v>
      </c>
      <c r="B556" t="s">
        <v>1455</v>
      </c>
      <c r="C556">
        <f>VLOOKUP($B556,label_rawdata!$A$1:$O$653,2,FALSE)</f>
        <v>2311</v>
      </c>
      <c r="D556">
        <f>VLOOKUP($B556,label_rawdata!$A$1:$O$653,3,FALSE)</f>
        <v>641</v>
      </c>
      <c r="E556">
        <f>VLOOKUP($B556,label_rawdata!$A$1:$O$653,4,FALSE)</f>
        <v>2348</v>
      </c>
      <c r="F556">
        <f>VLOOKUP($B556,label_rawdata!$A$1:$O$653,5,FALSE)</f>
        <v>641</v>
      </c>
      <c r="G556">
        <f>VLOOKUP($B556,label_rawdata!$A$1:$O$653,6,FALSE)</f>
        <v>0</v>
      </c>
      <c r="H556">
        <f>VLOOKUP($B556,label_rawdata!$A$1:$O$653,7,FALSE)</f>
        <v>0</v>
      </c>
      <c r="I556">
        <f>VLOOKUP($B556,label_rawdata!$A$1:$O$653,8,FALSE)</f>
        <v>0</v>
      </c>
      <c r="J556">
        <f>VLOOKUP($B556,label_rawdata!$A$1:$O$653,9,FALSE)</f>
        <v>0</v>
      </c>
      <c r="K556">
        <f>VLOOKUP($B556,label_rawdata!$A$1:$O$653,10,FALSE)</f>
        <v>0</v>
      </c>
      <c r="L556">
        <f>VLOOKUP($B556,label_rawdata!$A$1:$O$653,11,FALSE)</f>
        <v>0</v>
      </c>
      <c r="M556">
        <f>VLOOKUP($B556,label_rawdata!$A$1:$O$653,12,FALSE)</f>
        <v>0</v>
      </c>
      <c r="N556">
        <f>VLOOKUP($B556,label_rawdata!$A$1:$O$653,13,FALSE)</f>
        <v>0</v>
      </c>
      <c r="O556">
        <f>VLOOKUP($B556,label_rawdata!$A$1:$O$653,14,FALSE)</f>
        <v>55.5</v>
      </c>
      <c r="P556">
        <f>VLOOKUP($B556,label_rawdata!$A$1:$O$653,15,FALSE)</f>
        <v>37</v>
      </c>
    </row>
    <row r="557" spans="1:16" x14ac:dyDescent="0.3">
      <c r="A557" t="s">
        <v>1103</v>
      </c>
      <c r="B557" t="s">
        <v>1456</v>
      </c>
      <c r="C557">
        <f>VLOOKUP($B557,label_rawdata!$A$1:$O$653,2,FALSE)</f>
        <v>2561</v>
      </c>
      <c r="D557">
        <f>VLOOKUP($B557,label_rawdata!$A$1:$O$653,3,FALSE)</f>
        <v>634</v>
      </c>
      <c r="E557">
        <f>VLOOKUP($B557,label_rawdata!$A$1:$O$653,4,FALSE)</f>
        <v>2579</v>
      </c>
      <c r="F557">
        <f>VLOOKUP($B557,label_rawdata!$A$1:$O$653,5,FALSE)</f>
        <v>634</v>
      </c>
      <c r="G557">
        <f>VLOOKUP($B557,label_rawdata!$A$1:$O$653,6,FALSE)</f>
        <v>0</v>
      </c>
      <c r="H557">
        <f>VLOOKUP($B557,label_rawdata!$A$1:$O$653,7,FALSE)</f>
        <v>0</v>
      </c>
      <c r="I557">
        <f>VLOOKUP($B557,label_rawdata!$A$1:$O$653,8,FALSE)</f>
        <v>0</v>
      </c>
      <c r="J557">
        <f>VLOOKUP($B557,label_rawdata!$A$1:$O$653,9,FALSE)</f>
        <v>0</v>
      </c>
      <c r="K557">
        <f>VLOOKUP($B557,label_rawdata!$A$1:$O$653,10,FALSE)</f>
        <v>0</v>
      </c>
      <c r="L557">
        <f>VLOOKUP($B557,label_rawdata!$A$1:$O$653,11,FALSE)</f>
        <v>0</v>
      </c>
      <c r="M557">
        <f>VLOOKUP($B557,label_rawdata!$A$1:$O$653,12,FALSE)</f>
        <v>0</v>
      </c>
      <c r="N557">
        <f>VLOOKUP($B557,label_rawdata!$A$1:$O$653,13,FALSE)</f>
        <v>0</v>
      </c>
      <c r="O557">
        <f>VLOOKUP($B557,label_rawdata!$A$1:$O$653,14,FALSE)</f>
        <v>27</v>
      </c>
      <c r="P557">
        <f>VLOOKUP($B557,label_rawdata!$A$1:$O$653,15,FALSE)</f>
        <v>18</v>
      </c>
    </row>
    <row r="558" spans="1:16" x14ac:dyDescent="0.3">
      <c r="A558" t="s">
        <v>1105</v>
      </c>
      <c r="B558" t="s">
        <v>1457</v>
      </c>
      <c r="C558">
        <f>VLOOKUP($B558,label_rawdata!$A$1:$O$653,2,FALSE)</f>
        <v>2389</v>
      </c>
      <c r="D558">
        <f>VLOOKUP($B558,label_rawdata!$A$1:$O$653,3,FALSE)</f>
        <v>619</v>
      </c>
      <c r="E558">
        <f>VLOOKUP($B558,label_rawdata!$A$1:$O$653,4,FALSE)</f>
        <v>2406</v>
      </c>
      <c r="F558">
        <f>VLOOKUP($B558,label_rawdata!$A$1:$O$653,5,FALSE)</f>
        <v>619</v>
      </c>
      <c r="G558">
        <f>VLOOKUP($B558,label_rawdata!$A$1:$O$653,6,FALSE)</f>
        <v>0</v>
      </c>
      <c r="H558">
        <f>VLOOKUP($B558,label_rawdata!$A$1:$O$653,7,FALSE)</f>
        <v>0</v>
      </c>
      <c r="I558">
        <f>VLOOKUP($B558,label_rawdata!$A$1:$O$653,8,FALSE)</f>
        <v>0</v>
      </c>
      <c r="J558">
        <f>VLOOKUP($B558,label_rawdata!$A$1:$O$653,9,FALSE)</f>
        <v>0</v>
      </c>
      <c r="K558">
        <f>VLOOKUP($B558,label_rawdata!$A$1:$O$653,10,FALSE)</f>
        <v>0</v>
      </c>
      <c r="L558">
        <f>VLOOKUP($B558,label_rawdata!$A$1:$O$653,11,FALSE)</f>
        <v>0</v>
      </c>
      <c r="M558">
        <f>VLOOKUP($B558,label_rawdata!$A$1:$O$653,12,FALSE)</f>
        <v>0</v>
      </c>
      <c r="N558">
        <f>VLOOKUP($B558,label_rawdata!$A$1:$O$653,13,FALSE)</f>
        <v>0</v>
      </c>
      <c r="O558">
        <f>VLOOKUP($B558,label_rawdata!$A$1:$O$653,14,FALSE)</f>
        <v>25.5</v>
      </c>
      <c r="P558">
        <f>VLOOKUP($B558,label_rawdata!$A$1:$O$653,15,FALSE)</f>
        <v>17</v>
      </c>
    </row>
    <row r="559" spans="1:16" x14ac:dyDescent="0.3">
      <c r="A559" t="s">
        <v>1107</v>
      </c>
      <c r="B559" t="s">
        <v>1458</v>
      </c>
      <c r="C559">
        <f>VLOOKUP($B559,label_rawdata!$A$1:$O$653,2,FALSE)</f>
        <v>2555</v>
      </c>
      <c r="D559">
        <f>VLOOKUP($B559,label_rawdata!$A$1:$O$653,3,FALSE)</f>
        <v>625</v>
      </c>
      <c r="E559">
        <f>VLOOKUP($B559,label_rawdata!$A$1:$O$653,4,FALSE)</f>
        <v>2570</v>
      </c>
      <c r="F559">
        <f>VLOOKUP($B559,label_rawdata!$A$1:$O$653,5,FALSE)</f>
        <v>625</v>
      </c>
      <c r="G559">
        <f>VLOOKUP($B559,label_rawdata!$A$1:$O$653,6,FALSE)</f>
        <v>0</v>
      </c>
      <c r="H559">
        <f>VLOOKUP($B559,label_rawdata!$A$1:$O$653,7,FALSE)</f>
        <v>0</v>
      </c>
      <c r="I559">
        <f>VLOOKUP($B559,label_rawdata!$A$1:$O$653,8,FALSE)</f>
        <v>0</v>
      </c>
      <c r="J559">
        <f>VLOOKUP($B559,label_rawdata!$A$1:$O$653,9,FALSE)</f>
        <v>0</v>
      </c>
      <c r="K559">
        <f>VLOOKUP($B559,label_rawdata!$A$1:$O$653,10,FALSE)</f>
        <v>0</v>
      </c>
      <c r="L559">
        <f>VLOOKUP($B559,label_rawdata!$A$1:$O$653,11,FALSE)</f>
        <v>0</v>
      </c>
      <c r="M559">
        <f>VLOOKUP($B559,label_rawdata!$A$1:$O$653,12,FALSE)</f>
        <v>0</v>
      </c>
      <c r="N559">
        <f>VLOOKUP($B559,label_rawdata!$A$1:$O$653,13,FALSE)</f>
        <v>0</v>
      </c>
      <c r="O559">
        <f>VLOOKUP($B559,label_rawdata!$A$1:$O$653,14,FALSE)</f>
        <v>22.5</v>
      </c>
      <c r="P559">
        <f>VLOOKUP($B559,label_rawdata!$A$1:$O$653,15,FALSE)</f>
        <v>15</v>
      </c>
    </row>
    <row r="560" spans="1:16" x14ac:dyDescent="0.3">
      <c r="A560" t="s">
        <v>1109</v>
      </c>
      <c r="B560" t="s">
        <v>1459</v>
      </c>
      <c r="C560">
        <f>VLOOKUP($B560,label_rawdata!$A$1:$O$653,2,FALSE)</f>
        <v>2398</v>
      </c>
      <c r="D560">
        <f>VLOOKUP($B560,label_rawdata!$A$1:$O$653,3,FALSE)</f>
        <v>583</v>
      </c>
      <c r="E560">
        <f>VLOOKUP($B560,label_rawdata!$A$1:$O$653,4,FALSE)</f>
        <v>2415</v>
      </c>
      <c r="F560">
        <f>VLOOKUP($B560,label_rawdata!$A$1:$O$653,5,FALSE)</f>
        <v>583</v>
      </c>
      <c r="G560">
        <f>VLOOKUP($B560,label_rawdata!$A$1:$O$653,6,FALSE)</f>
        <v>0</v>
      </c>
      <c r="H560">
        <f>VLOOKUP($B560,label_rawdata!$A$1:$O$653,7,FALSE)</f>
        <v>0</v>
      </c>
      <c r="I560">
        <f>VLOOKUP($B560,label_rawdata!$A$1:$O$653,8,FALSE)</f>
        <v>0</v>
      </c>
      <c r="J560">
        <f>VLOOKUP($B560,label_rawdata!$A$1:$O$653,9,FALSE)</f>
        <v>0</v>
      </c>
      <c r="K560">
        <f>VLOOKUP($B560,label_rawdata!$A$1:$O$653,10,FALSE)</f>
        <v>0</v>
      </c>
      <c r="L560">
        <f>VLOOKUP($B560,label_rawdata!$A$1:$O$653,11,FALSE)</f>
        <v>0</v>
      </c>
      <c r="M560">
        <f>VLOOKUP($B560,label_rawdata!$A$1:$O$653,12,FALSE)</f>
        <v>0</v>
      </c>
      <c r="N560">
        <f>VLOOKUP($B560,label_rawdata!$A$1:$O$653,13,FALSE)</f>
        <v>0</v>
      </c>
      <c r="O560">
        <f>VLOOKUP($B560,label_rawdata!$A$1:$O$653,14,FALSE)</f>
        <v>25.5</v>
      </c>
      <c r="P560">
        <f>VLOOKUP($B560,label_rawdata!$A$1:$O$653,15,FALSE)</f>
        <v>17</v>
      </c>
    </row>
    <row r="561" spans="1:16" x14ac:dyDescent="0.3">
      <c r="A561" t="s">
        <v>1111</v>
      </c>
      <c r="B561" t="s">
        <v>1460</v>
      </c>
      <c r="C561">
        <f>VLOOKUP($B561,label_rawdata!$A$1:$O$653,2,FALSE)</f>
        <v>2652</v>
      </c>
      <c r="D561">
        <f>VLOOKUP($B561,label_rawdata!$A$1:$O$653,3,FALSE)</f>
        <v>575</v>
      </c>
      <c r="E561">
        <f>VLOOKUP($B561,label_rawdata!$A$1:$O$653,4,FALSE)</f>
        <v>2668</v>
      </c>
      <c r="F561">
        <f>VLOOKUP($B561,label_rawdata!$A$1:$O$653,5,FALSE)</f>
        <v>575</v>
      </c>
      <c r="G561">
        <f>VLOOKUP($B561,label_rawdata!$A$1:$O$653,6,FALSE)</f>
        <v>0</v>
      </c>
      <c r="H561">
        <f>VLOOKUP($B561,label_rawdata!$A$1:$O$653,7,FALSE)</f>
        <v>0</v>
      </c>
      <c r="I561">
        <f>VLOOKUP($B561,label_rawdata!$A$1:$O$653,8,FALSE)</f>
        <v>0</v>
      </c>
      <c r="J561">
        <f>VLOOKUP($B561,label_rawdata!$A$1:$O$653,9,FALSE)</f>
        <v>0</v>
      </c>
      <c r="K561">
        <f>VLOOKUP($B561,label_rawdata!$A$1:$O$653,10,FALSE)</f>
        <v>0</v>
      </c>
      <c r="L561">
        <f>VLOOKUP($B561,label_rawdata!$A$1:$O$653,11,FALSE)</f>
        <v>0</v>
      </c>
      <c r="M561">
        <f>VLOOKUP($B561,label_rawdata!$A$1:$O$653,12,FALSE)</f>
        <v>0</v>
      </c>
      <c r="N561">
        <f>VLOOKUP($B561,label_rawdata!$A$1:$O$653,13,FALSE)</f>
        <v>0</v>
      </c>
      <c r="O561">
        <f>VLOOKUP($B561,label_rawdata!$A$1:$O$653,14,FALSE)</f>
        <v>24</v>
      </c>
      <c r="P561">
        <f>VLOOKUP($B561,label_rawdata!$A$1:$O$653,15,FALSE)</f>
        <v>16</v>
      </c>
    </row>
    <row r="562" spans="1:16" x14ac:dyDescent="0.3">
      <c r="A562" t="s">
        <v>1113</v>
      </c>
      <c r="B562" t="s">
        <v>1461</v>
      </c>
      <c r="C562">
        <f>VLOOKUP($B562,label_rawdata!$A$1:$O$653,2,FALSE)</f>
        <v>2622</v>
      </c>
      <c r="D562">
        <f>VLOOKUP($B562,label_rawdata!$A$1:$O$653,3,FALSE)</f>
        <v>562</v>
      </c>
      <c r="E562">
        <f>VLOOKUP($B562,label_rawdata!$A$1:$O$653,4,FALSE)</f>
        <v>2639</v>
      </c>
      <c r="F562">
        <f>VLOOKUP($B562,label_rawdata!$A$1:$O$653,5,FALSE)</f>
        <v>562</v>
      </c>
      <c r="G562">
        <f>VLOOKUP($B562,label_rawdata!$A$1:$O$653,6,FALSE)</f>
        <v>0</v>
      </c>
      <c r="H562">
        <f>VLOOKUP($B562,label_rawdata!$A$1:$O$653,7,FALSE)</f>
        <v>0</v>
      </c>
      <c r="I562">
        <f>VLOOKUP($B562,label_rawdata!$A$1:$O$653,8,FALSE)</f>
        <v>0</v>
      </c>
      <c r="J562">
        <f>VLOOKUP($B562,label_rawdata!$A$1:$O$653,9,FALSE)</f>
        <v>0</v>
      </c>
      <c r="K562">
        <f>VLOOKUP($B562,label_rawdata!$A$1:$O$653,10,FALSE)</f>
        <v>0</v>
      </c>
      <c r="L562">
        <f>VLOOKUP($B562,label_rawdata!$A$1:$O$653,11,FALSE)</f>
        <v>0</v>
      </c>
      <c r="M562">
        <f>VLOOKUP($B562,label_rawdata!$A$1:$O$653,12,FALSE)</f>
        <v>0</v>
      </c>
      <c r="N562">
        <f>VLOOKUP($B562,label_rawdata!$A$1:$O$653,13,FALSE)</f>
        <v>0</v>
      </c>
      <c r="O562">
        <f>VLOOKUP($B562,label_rawdata!$A$1:$O$653,14,FALSE)</f>
        <v>25.5</v>
      </c>
      <c r="P562">
        <f>VLOOKUP($B562,label_rawdata!$A$1:$O$653,15,FALSE)</f>
        <v>17</v>
      </c>
    </row>
    <row r="563" spans="1:16" x14ac:dyDescent="0.3">
      <c r="A563" t="s">
        <v>1115</v>
      </c>
      <c r="B563" t="s">
        <v>1462</v>
      </c>
      <c r="C563">
        <f>VLOOKUP($B563,label_rawdata!$A$1:$O$653,2,FALSE)</f>
        <v>2661</v>
      </c>
      <c r="D563">
        <f>VLOOKUP($B563,label_rawdata!$A$1:$O$653,3,FALSE)</f>
        <v>536</v>
      </c>
      <c r="E563">
        <f>VLOOKUP($B563,label_rawdata!$A$1:$O$653,4,FALSE)</f>
        <v>2678</v>
      </c>
      <c r="F563">
        <f>VLOOKUP($B563,label_rawdata!$A$1:$O$653,5,FALSE)</f>
        <v>536</v>
      </c>
      <c r="G563">
        <f>VLOOKUP($B563,label_rawdata!$A$1:$O$653,6,FALSE)</f>
        <v>0</v>
      </c>
      <c r="H563">
        <f>VLOOKUP($B563,label_rawdata!$A$1:$O$653,7,FALSE)</f>
        <v>0</v>
      </c>
      <c r="I563">
        <f>VLOOKUP($B563,label_rawdata!$A$1:$O$653,8,FALSE)</f>
        <v>0</v>
      </c>
      <c r="J563">
        <f>VLOOKUP($B563,label_rawdata!$A$1:$O$653,9,FALSE)</f>
        <v>0</v>
      </c>
      <c r="K563">
        <f>VLOOKUP($B563,label_rawdata!$A$1:$O$653,10,FALSE)</f>
        <v>0</v>
      </c>
      <c r="L563">
        <f>VLOOKUP($B563,label_rawdata!$A$1:$O$653,11,FALSE)</f>
        <v>0</v>
      </c>
      <c r="M563">
        <f>VLOOKUP($B563,label_rawdata!$A$1:$O$653,12,FALSE)</f>
        <v>0</v>
      </c>
      <c r="N563">
        <f>VLOOKUP($B563,label_rawdata!$A$1:$O$653,13,FALSE)</f>
        <v>0</v>
      </c>
      <c r="O563">
        <f>VLOOKUP($B563,label_rawdata!$A$1:$O$653,14,FALSE)</f>
        <v>25.5</v>
      </c>
      <c r="P563">
        <f>VLOOKUP($B563,label_rawdata!$A$1:$O$653,15,FALSE)</f>
        <v>17</v>
      </c>
    </row>
    <row r="564" spans="1:16" x14ac:dyDescent="0.3">
      <c r="A564" t="s">
        <v>1117</v>
      </c>
      <c r="B564" t="s">
        <v>1463</v>
      </c>
      <c r="C564">
        <f>VLOOKUP($B564,label_rawdata!$A$1:$O$653,2,FALSE)</f>
        <v>2645</v>
      </c>
      <c r="D564">
        <f>VLOOKUP($B564,label_rawdata!$A$1:$O$653,3,FALSE)</f>
        <v>529</v>
      </c>
      <c r="E564">
        <f>VLOOKUP($B564,label_rawdata!$A$1:$O$653,4,FALSE)</f>
        <v>2661</v>
      </c>
      <c r="F564">
        <f>VLOOKUP($B564,label_rawdata!$A$1:$O$653,5,FALSE)</f>
        <v>529</v>
      </c>
      <c r="G564">
        <f>VLOOKUP($B564,label_rawdata!$A$1:$O$653,6,FALSE)</f>
        <v>0</v>
      </c>
      <c r="H564">
        <f>VLOOKUP($B564,label_rawdata!$A$1:$O$653,7,FALSE)</f>
        <v>0</v>
      </c>
      <c r="I564">
        <f>VLOOKUP($B564,label_rawdata!$A$1:$O$653,8,FALSE)</f>
        <v>0</v>
      </c>
      <c r="J564">
        <f>VLOOKUP($B564,label_rawdata!$A$1:$O$653,9,FALSE)</f>
        <v>0</v>
      </c>
      <c r="K564">
        <f>VLOOKUP($B564,label_rawdata!$A$1:$O$653,10,FALSE)</f>
        <v>0</v>
      </c>
      <c r="L564">
        <f>VLOOKUP($B564,label_rawdata!$A$1:$O$653,11,FALSE)</f>
        <v>0</v>
      </c>
      <c r="M564">
        <f>VLOOKUP($B564,label_rawdata!$A$1:$O$653,12,FALSE)</f>
        <v>0</v>
      </c>
      <c r="N564">
        <f>VLOOKUP($B564,label_rawdata!$A$1:$O$653,13,FALSE)</f>
        <v>0</v>
      </c>
      <c r="O564">
        <f>VLOOKUP($B564,label_rawdata!$A$1:$O$653,14,FALSE)</f>
        <v>24</v>
      </c>
      <c r="P564">
        <f>VLOOKUP($B564,label_rawdata!$A$1:$O$653,15,FALSE)</f>
        <v>16</v>
      </c>
    </row>
    <row r="565" spans="1:16" x14ac:dyDescent="0.3">
      <c r="A565" t="s">
        <v>1119</v>
      </c>
      <c r="B565" t="s">
        <v>1464</v>
      </c>
      <c r="C565">
        <f>VLOOKUP($B565,label_rawdata!$A$1:$O$653,2,FALSE)</f>
        <v>2532</v>
      </c>
      <c r="D565">
        <f>VLOOKUP($B565,label_rawdata!$A$1:$O$653,3,FALSE)</f>
        <v>600</v>
      </c>
      <c r="E565">
        <f>VLOOKUP($B565,label_rawdata!$A$1:$O$653,4,FALSE)</f>
        <v>2547</v>
      </c>
      <c r="F565">
        <f>VLOOKUP($B565,label_rawdata!$A$1:$O$653,5,FALSE)</f>
        <v>600</v>
      </c>
      <c r="G565">
        <f>VLOOKUP($B565,label_rawdata!$A$1:$O$653,6,FALSE)</f>
        <v>0</v>
      </c>
      <c r="H565">
        <f>VLOOKUP($B565,label_rawdata!$A$1:$O$653,7,FALSE)</f>
        <v>0</v>
      </c>
      <c r="I565">
        <f>VLOOKUP($B565,label_rawdata!$A$1:$O$653,8,FALSE)</f>
        <v>0</v>
      </c>
      <c r="J565">
        <f>VLOOKUP($B565,label_rawdata!$A$1:$O$653,9,FALSE)</f>
        <v>0</v>
      </c>
      <c r="K565">
        <f>VLOOKUP($B565,label_rawdata!$A$1:$O$653,10,FALSE)</f>
        <v>0</v>
      </c>
      <c r="L565">
        <f>VLOOKUP($B565,label_rawdata!$A$1:$O$653,11,FALSE)</f>
        <v>0</v>
      </c>
      <c r="M565">
        <f>VLOOKUP($B565,label_rawdata!$A$1:$O$653,12,FALSE)</f>
        <v>0</v>
      </c>
      <c r="N565">
        <f>VLOOKUP($B565,label_rawdata!$A$1:$O$653,13,FALSE)</f>
        <v>0</v>
      </c>
      <c r="O565">
        <f>VLOOKUP($B565,label_rawdata!$A$1:$O$653,14,FALSE)</f>
        <v>22.5</v>
      </c>
      <c r="P565">
        <f>VLOOKUP($B565,label_rawdata!$A$1:$O$653,15,FALSE)</f>
        <v>15</v>
      </c>
    </row>
    <row r="566" spans="1:16" x14ac:dyDescent="0.3">
      <c r="A566" t="s">
        <v>1121</v>
      </c>
      <c r="B566" t="s">
        <v>1465</v>
      </c>
      <c r="C566">
        <f>VLOOKUP($B566,label_rawdata!$A$1:$O$653,2,FALSE)</f>
        <v>2454</v>
      </c>
      <c r="D566">
        <f>VLOOKUP($B566,label_rawdata!$A$1:$O$653,3,FALSE)</f>
        <v>626</v>
      </c>
      <c r="E566">
        <f>VLOOKUP($B566,label_rawdata!$A$1:$O$653,4,FALSE)</f>
        <v>2469</v>
      </c>
      <c r="F566">
        <f>VLOOKUP($B566,label_rawdata!$A$1:$O$653,5,FALSE)</f>
        <v>626</v>
      </c>
      <c r="G566">
        <f>VLOOKUP($B566,label_rawdata!$A$1:$O$653,6,FALSE)</f>
        <v>0</v>
      </c>
      <c r="H566">
        <f>VLOOKUP($B566,label_rawdata!$A$1:$O$653,7,FALSE)</f>
        <v>0</v>
      </c>
      <c r="I566">
        <f>VLOOKUP($B566,label_rawdata!$A$1:$O$653,8,FALSE)</f>
        <v>0</v>
      </c>
      <c r="J566">
        <f>VLOOKUP($B566,label_rawdata!$A$1:$O$653,9,FALSE)</f>
        <v>0</v>
      </c>
      <c r="K566">
        <f>VLOOKUP($B566,label_rawdata!$A$1:$O$653,10,FALSE)</f>
        <v>0</v>
      </c>
      <c r="L566">
        <f>VLOOKUP($B566,label_rawdata!$A$1:$O$653,11,FALSE)</f>
        <v>0</v>
      </c>
      <c r="M566">
        <f>VLOOKUP($B566,label_rawdata!$A$1:$O$653,12,FALSE)</f>
        <v>0</v>
      </c>
      <c r="N566">
        <f>VLOOKUP($B566,label_rawdata!$A$1:$O$653,13,FALSE)</f>
        <v>0</v>
      </c>
      <c r="O566">
        <f>VLOOKUP($B566,label_rawdata!$A$1:$O$653,14,FALSE)</f>
        <v>22.5</v>
      </c>
      <c r="P566">
        <f>VLOOKUP($B566,label_rawdata!$A$1:$O$653,15,FALSE)</f>
        <v>15</v>
      </c>
    </row>
    <row r="567" spans="1:16" x14ac:dyDescent="0.3">
      <c r="A567" t="s">
        <v>1123</v>
      </c>
      <c r="B567" t="s">
        <v>1466</v>
      </c>
      <c r="C567">
        <f>VLOOKUP($B567,label_rawdata!$A$1:$O$653,2,FALSE)</f>
        <v>2514</v>
      </c>
      <c r="D567">
        <f>VLOOKUP($B567,label_rawdata!$A$1:$O$653,3,FALSE)</f>
        <v>630</v>
      </c>
      <c r="E567">
        <f>VLOOKUP($B567,label_rawdata!$A$1:$O$653,4,FALSE)</f>
        <v>2529</v>
      </c>
      <c r="F567">
        <f>VLOOKUP($B567,label_rawdata!$A$1:$O$653,5,FALSE)</f>
        <v>630</v>
      </c>
      <c r="G567">
        <f>VLOOKUP($B567,label_rawdata!$A$1:$O$653,6,FALSE)</f>
        <v>0</v>
      </c>
      <c r="H567">
        <f>VLOOKUP($B567,label_rawdata!$A$1:$O$653,7,FALSE)</f>
        <v>0</v>
      </c>
      <c r="I567">
        <f>VLOOKUP($B567,label_rawdata!$A$1:$O$653,8,FALSE)</f>
        <v>0</v>
      </c>
      <c r="J567">
        <f>VLOOKUP($B567,label_rawdata!$A$1:$O$653,9,FALSE)</f>
        <v>0</v>
      </c>
      <c r="K567">
        <f>VLOOKUP($B567,label_rawdata!$A$1:$O$653,10,FALSE)</f>
        <v>0</v>
      </c>
      <c r="L567">
        <f>VLOOKUP($B567,label_rawdata!$A$1:$O$653,11,FALSE)</f>
        <v>0</v>
      </c>
      <c r="M567">
        <f>VLOOKUP($B567,label_rawdata!$A$1:$O$653,12,FALSE)</f>
        <v>0</v>
      </c>
      <c r="N567">
        <f>VLOOKUP($B567,label_rawdata!$A$1:$O$653,13,FALSE)</f>
        <v>0</v>
      </c>
      <c r="O567">
        <f>VLOOKUP($B567,label_rawdata!$A$1:$O$653,14,FALSE)</f>
        <v>22.5</v>
      </c>
      <c r="P567">
        <f>VLOOKUP($B567,label_rawdata!$A$1:$O$653,15,FALSE)</f>
        <v>15</v>
      </c>
    </row>
    <row r="568" spans="1:16" x14ac:dyDescent="0.3">
      <c r="A568" t="s">
        <v>1125</v>
      </c>
      <c r="B568" t="s">
        <v>1467</v>
      </c>
      <c r="C568">
        <f>VLOOKUP($B568,label_rawdata!$A$1:$O$653,2,FALSE)</f>
        <v>2474</v>
      </c>
      <c r="D568">
        <f>VLOOKUP($B568,label_rawdata!$A$1:$O$653,3,FALSE)</f>
        <v>627</v>
      </c>
      <c r="E568">
        <f>VLOOKUP($B568,label_rawdata!$A$1:$O$653,4,FALSE)</f>
        <v>2487</v>
      </c>
      <c r="F568">
        <f>VLOOKUP($B568,label_rawdata!$A$1:$O$653,5,FALSE)</f>
        <v>627</v>
      </c>
      <c r="G568">
        <f>VLOOKUP($B568,label_rawdata!$A$1:$O$653,6,FALSE)</f>
        <v>0</v>
      </c>
      <c r="H568">
        <f>VLOOKUP($B568,label_rawdata!$A$1:$O$653,7,FALSE)</f>
        <v>0</v>
      </c>
      <c r="I568">
        <f>VLOOKUP($B568,label_rawdata!$A$1:$O$653,8,FALSE)</f>
        <v>0</v>
      </c>
      <c r="J568">
        <f>VLOOKUP($B568,label_rawdata!$A$1:$O$653,9,FALSE)</f>
        <v>0</v>
      </c>
      <c r="K568">
        <f>VLOOKUP($B568,label_rawdata!$A$1:$O$653,10,FALSE)</f>
        <v>0</v>
      </c>
      <c r="L568">
        <f>VLOOKUP($B568,label_rawdata!$A$1:$O$653,11,FALSE)</f>
        <v>0</v>
      </c>
      <c r="M568">
        <f>VLOOKUP($B568,label_rawdata!$A$1:$O$653,12,FALSE)</f>
        <v>0</v>
      </c>
      <c r="N568">
        <f>VLOOKUP($B568,label_rawdata!$A$1:$O$653,13,FALSE)</f>
        <v>0</v>
      </c>
      <c r="O568">
        <f>VLOOKUP($B568,label_rawdata!$A$1:$O$653,14,FALSE)</f>
        <v>19.5</v>
      </c>
      <c r="P568">
        <f>VLOOKUP($B568,label_rawdata!$A$1:$O$653,15,FALSE)</f>
        <v>13</v>
      </c>
    </row>
    <row r="569" spans="1:16" x14ac:dyDescent="0.3">
      <c r="A569" t="s">
        <v>1127</v>
      </c>
      <c r="B569" t="s">
        <v>1468</v>
      </c>
      <c r="C569">
        <f>VLOOKUP($B569,label_rawdata!$A$1:$O$653,2,FALSE)</f>
        <v>2570</v>
      </c>
      <c r="D569">
        <f>VLOOKUP($B569,label_rawdata!$A$1:$O$653,3,FALSE)</f>
        <v>597</v>
      </c>
      <c r="E569">
        <f>VLOOKUP($B569,label_rawdata!$A$1:$O$653,4,FALSE)</f>
        <v>2583</v>
      </c>
      <c r="F569">
        <f>VLOOKUP($B569,label_rawdata!$A$1:$O$653,5,FALSE)</f>
        <v>597</v>
      </c>
      <c r="G569">
        <f>VLOOKUP($B569,label_rawdata!$A$1:$O$653,6,FALSE)</f>
        <v>0</v>
      </c>
      <c r="H569">
        <f>VLOOKUP($B569,label_rawdata!$A$1:$O$653,7,FALSE)</f>
        <v>0</v>
      </c>
      <c r="I569">
        <f>VLOOKUP($B569,label_rawdata!$A$1:$O$653,8,FALSE)</f>
        <v>0</v>
      </c>
      <c r="J569">
        <f>VLOOKUP($B569,label_rawdata!$A$1:$O$653,9,FALSE)</f>
        <v>0</v>
      </c>
      <c r="K569">
        <f>VLOOKUP($B569,label_rawdata!$A$1:$O$653,10,FALSE)</f>
        <v>0</v>
      </c>
      <c r="L569">
        <f>VLOOKUP($B569,label_rawdata!$A$1:$O$653,11,FALSE)</f>
        <v>0</v>
      </c>
      <c r="M569">
        <f>VLOOKUP($B569,label_rawdata!$A$1:$O$653,12,FALSE)</f>
        <v>0</v>
      </c>
      <c r="N569">
        <f>VLOOKUP($B569,label_rawdata!$A$1:$O$653,13,FALSE)</f>
        <v>0</v>
      </c>
      <c r="O569">
        <f>VLOOKUP($B569,label_rawdata!$A$1:$O$653,14,FALSE)</f>
        <v>19.5</v>
      </c>
      <c r="P569">
        <f>VLOOKUP($B569,label_rawdata!$A$1:$O$653,15,FALSE)</f>
        <v>13</v>
      </c>
    </row>
    <row r="570" spans="1:16" x14ac:dyDescent="0.3">
      <c r="A570" t="s">
        <v>1129</v>
      </c>
      <c r="B570" t="s">
        <v>1469</v>
      </c>
      <c r="C570">
        <f>VLOOKUP($B570,label_rawdata!$A$1:$O$653,2,FALSE)</f>
        <v>2583</v>
      </c>
      <c r="D570">
        <f>VLOOKUP($B570,label_rawdata!$A$1:$O$653,3,FALSE)</f>
        <v>606</v>
      </c>
      <c r="E570">
        <f>VLOOKUP($B570,label_rawdata!$A$1:$O$653,4,FALSE)</f>
        <v>2599</v>
      </c>
      <c r="F570">
        <f>VLOOKUP($B570,label_rawdata!$A$1:$O$653,5,FALSE)</f>
        <v>606</v>
      </c>
      <c r="G570">
        <f>VLOOKUP($B570,label_rawdata!$A$1:$O$653,6,FALSE)</f>
        <v>0</v>
      </c>
      <c r="H570">
        <f>VLOOKUP($B570,label_rawdata!$A$1:$O$653,7,FALSE)</f>
        <v>0</v>
      </c>
      <c r="I570">
        <f>VLOOKUP($B570,label_rawdata!$A$1:$O$653,8,FALSE)</f>
        <v>0</v>
      </c>
      <c r="J570">
        <f>VLOOKUP($B570,label_rawdata!$A$1:$O$653,9,FALSE)</f>
        <v>0</v>
      </c>
      <c r="K570">
        <f>VLOOKUP($B570,label_rawdata!$A$1:$O$653,10,FALSE)</f>
        <v>0</v>
      </c>
      <c r="L570">
        <f>VLOOKUP($B570,label_rawdata!$A$1:$O$653,11,FALSE)</f>
        <v>0</v>
      </c>
      <c r="M570">
        <f>VLOOKUP($B570,label_rawdata!$A$1:$O$653,12,FALSE)</f>
        <v>0</v>
      </c>
      <c r="N570">
        <f>VLOOKUP($B570,label_rawdata!$A$1:$O$653,13,FALSE)</f>
        <v>0</v>
      </c>
      <c r="O570">
        <f>VLOOKUP($B570,label_rawdata!$A$1:$O$653,14,FALSE)</f>
        <v>24</v>
      </c>
      <c r="P570">
        <f>VLOOKUP($B570,label_rawdata!$A$1:$O$653,15,FALSE)</f>
        <v>16</v>
      </c>
    </row>
    <row r="571" spans="1:16" x14ac:dyDescent="0.3">
      <c r="A571" t="s">
        <v>1131</v>
      </c>
      <c r="B571" t="s">
        <v>1470</v>
      </c>
      <c r="C571">
        <f>VLOOKUP($B571,label_rawdata!$A$1:$O$653,2,FALSE)</f>
        <v>2553</v>
      </c>
      <c r="D571">
        <f>VLOOKUP($B571,label_rawdata!$A$1:$O$653,3,FALSE)</f>
        <v>583</v>
      </c>
      <c r="E571">
        <f>VLOOKUP($B571,label_rawdata!$A$1:$O$653,4,FALSE)</f>
        <v>2570</v>
      </c>
      <c r="F571">
        <f>VLOOKUP($B571,label_rawdata!$A$1:$O$653,5,FALSE)</f>
        <v>583</v>
      </c>
      <c r="G571">
        <f>VLOOKUP($B571,label_rawdata!$A$1:$O$653,6,FALSE)</f>
        <v>0</v>
      </c>
      <c r="H571">
        <f>VLOOKUP($B571,label_rawdata!$A$1:$O$653,7,FALSE)</f>
        <v>0</v>
      </c>
      <c r="I571">
        <f>VLOOKUP($B571,label_rawdata!$A$1:$O$653,8,FALSE)</f>
        <v>0</v>
      </c>
      <c r="J571">
        <f>VLOOKUP($B571,label_rawdata!$A$1:$O$653,9,FALSE)</f>
        <v>0</v>
      </c>
      <c r="K571">
        <f>VLOOKUP($B571,label_rawdata!$A$1:$O$653,10,FALSE)</f>
        <v>0</v>
      </c>
      <c r="L571">
        <f>VLOOKUP($B571,label_rawdata!$A$1:$O$653,11,FALSE)</f>
        <v>0</v>
      </c>
      <c r="M571">
        <f>VLOOKUP($B571,label_rawdata!$A$1:$O$653,12,FALSE)</f>
        <v>0</v>
      </c>
      <c r="N571">
        <f>VLOOKUP($B571,label_rawdata!$A$1:$O$653,13,FALSE)</f>
        <v>0</v>
      </c>
      <c r="O571">
        <f>VLOOKUP($B571,label_rawdata!$A$1:$O$653,14,FALSE)</f>
        <v>25.5</v>
      </c>
      <c r="P571">
        <f>VLOOKUP($B571,label_rawdata!$A$1:$O$653,15,FALSE)</f>
        <v>17</v>
      </c>
    </row>
    <row r="572" spans="1:16" x14ac:dyDescent="0.3">
      <c r="A572" t="s">
        <v>1133</v>
      </c>
      <c r="B572" t="s">
        <v>1471</v>
      </c>
      <c r="C572">
        <f>VLOOKUP($B572,label_rawdata!$A$1:$O$653,2,FALSE)</f>
        <v>2543</v>
      </c>
      <c r="D572">
        <f>VLOOKUP($B572,label_rawdata!$A$1:$O$653,3,FALSE)</f>
        <v>593</v>
      </c>
      <c r="E572">
        <f>VLOOKUP($B572,label_rawdata!$A$1:$O$653,4,FALSE)</f>
        <v>2559</v>
      </c>
      <c r="F572">
        <f>VLOOKUP($B572,label_rawdata!$A$1:$O$653,5,FALSE)</f>
        <v>593</v>
      </c>
      <c r="G572">
        <f>VLOOKUP($B572,label_rawdata!$A$1:$O$653,6,FALSE)</f>
        <v>0</v>
      </c>
      <c r="H572">
        <f>VLOOKUP($B572,label_rawdata!$A$1:$O$653,7,FALSE)</f>
        <v>0</v>
      </c>
      <c r="I572">
        <f>VLOOKUP($B572,label_rawdata!$A$1:$O$653,8,FALSE)</f>
        <v>0</v>
      </c>
      <c r="J572">
        <f>VLOOKUP($B572,label_rawdata!$A$1:$O$653,9,FALSE)</f>
        <v>0</v>
      </c>
      <c r="K572">
        <f>VLOOKUP($B572,label_rawdata!$A$1:$O$653,10,FALSE)</f>
        <v>0</v>
      </c>
      <c r="L572">
        <f>VLOOKUP($B572,label_rawdata!$A$1:$O$653,11,FALSE)</f>
        <v>0</v>
      </c>
      <c r="M572">
        <f>VLOOKUP($B572,label_rawdata!$A$1:$O$653,12,FALSE)</f>
        <v>0</v>
      </c>
      <c r="N572">
        <f>VLOOKUP($B572,label_rawdata!$A$1:$O$653,13,FALSE)</f>
        <v>0</v>
      </c>
      <c r="O572">
        <f>VLOOKUP($B572,label_rawdata!$A$1:$O$653,14,FALSE)</f>
        <v>24</v>
      </c>
      <c r="P572">
        <f>VLOOKUP($B572,label_rawdata!$A$1:$O$653,15,FALSE)</f>
        <v>16</v>
      </c>
    </row>
    <row r="573" spans="1:16" x14ac:dyDescent="0.3">
      <c r="A573" t="s">
        <v>1135</v>
      </c>
      <c r="B573" t="s">
        <v>1472</v>
      </c>
      <c r="C573">
        <f>VLOOKUP($B573,label_rawdata!$A$1:$O$653,2,FALSE)</f>
        <v>2419</v>
      </c>
      <c r="D573">
        <f>VLOOKUP($B573,label_rawdata!$A$1:$O$653,3,FALSE)</f>
        <v>571</v>
      </c>
      <c r="E573">
        <f>VLOOKUP($B573,label_rawdata!$A$1:$O$653,4,FALSE)</f>
        <v>2433</v>
      </c>
      <c r="F573">
        <f>VLOOKUP($B573,label_rawdata!$A$1:$O$653,5,FALSE)</f>
        <v>571</v>
      </c>
      <c r="G573">
        <f>VLOOKUP($B573,label_rawdata!$A$1:$O$653,6,FALSE)</f>
        <v>0</v>
      </c>
      <c r="H573">
        <f>VLOOKUP($B573,label_rawdata!$A$1:$O$653,7,FALSE)</f>
        <v>0</v>
      </c>
      <c r="I573">
        <f>VLOOKUP($B573,label_rawdata!$A$1:$O$653,8,FALSE)</f>
        <v>0</v>
      </c>
      <c r="J573">
        <f>VLOOKUP($B573,label_rawdata!$A$1:$O$653,9,FALSE)</f>
        <v>0</v>
      </c>
      <c r="K573">
        <f>VLOOKUP($B573,label_rawdata!$A$1:$O$653,10,FALSE)</f>
        <v>0</v>
      </c>
      <c r="L573">
        <f>VLOOKUP($B573,label_rawdata!$A$1:$O$653,11,FALSE)</f>
        <v>0</v>
      </c>
      <c r="M573">
        <f>VLOOKUP($B573,label_rawdata!$A$1:$O$653,12,FALSE)</f>
        <v>0</v>
      </c>
      <c r="N573">
        <f>VLOOKUP($B573,label_rawdata!$A$1:$O$653,13,FALSE)</f>
        <v>0</v>
      </c>
      <c r="O573">
        <f>VLOOKUP($B573,label_rawdata!$A$1:$O$653,14,FALSE)</f>
        <v>21</v>
      </c>
      <c r="P573">
        <f>VLOOKUP($B573,label_rawdata!$A$1:$O$653,15,FALSE)</f>
        <v>14</v>
      </c>
    </row>
    <row r="574" spans="1:16" x14ac:dyDescent="0.3">
      <c r="A574" t="s">
        <v>1137</v>
      </c>
      <c r="B574" t="s">
        <v>1473</v>
      </c>
      <c r="C574">
        <f>VLOOKUP($B574,label_rawdata!$A$1:$O$653,2,FALSE)</f>
        <v>2238</v>
      </c>
      <c r="D574">
        <f>VLOOKUP($B574,label_rawdata!$A$1:$O$653,3,FALSE)</f>
        <v>661</v>
      </c>
      <c r="E574">
        <f>VLOOKUP($B574,label_rawdata!$A$1:$O$653,4,FALSE)</f>
        <v>2252</v>
      </c>
      <c r="F574">
        <f>VLOOKUP($B574,label_rawdata!$A$1:$O$653,5,FALSE)</f>
        <v>661</v>
      </c>
      <c r="G574">
        <f>VLOOKUP($B574,label_rawdata!$A$1:$O$653,6,FALSE)</f>
        <v>0</v>
      </c>
      <c r="H574">
        <f>VLOOKUP($B574,label_rawdata!$A$1:$O$653,7,FALSE)</f>
        <v>0</v>
      </c>
      <c r="I574">
        <f>VLOOKUP($B574,label_rawdata!$A$1:$O$653,8,FALSE)</f>
        <v>0</v>
      </c>
      <c r="J574">
        <f>VLOOKUP($B574,label_rawdata!$A$1:$O$653,9,FALSE)</f>
        <v>0</v>
      </c>
      <c r="K574">
        <f>VLOOKUP($B574,label_rawdata!$A$1:$O$653,10,FALSE)</f>
        <v>0</v>
      </c>
      <c r="L574">
        <f>VLOOKUP($B574,label_rawdata!$A$1:$O$653,11,FALSE)</f>
        <v>0</v>
      </c>
      <c r="M574">
        <f>VLOOKUP($B574,label_rawdata!$A$1:$O$653,12,FALSE)</f>
        <v>0</v>
      </c>
      <c r="N574">
        <f>VLOOKUP($B574,label_rawdata!$A$1:$O$653,13,FALSE)</f>
        <v>0</v>
      </c>
      <c r="O574">
        <f>VLOOKUP($B574,label_rawdata!$A$1:$O$653,14,FALSE)</f>
        <v>21</v>
      </c>
      <c r="P574">
        <f>VLOOKUP($B574,label_rawdata!$A$1:$O$653,15,FALSE)</f>
        <v>14</v>
      </c>
    </row>
    <row r="575" spans="1:16" x14ac:dyDescent="0.3">
      <c r="A575" t="s">
        <v>1139</v>
      </c>
      <c r="B575" t="s">
        <v>1474</v>
      </c>
      <c r="C575">
        <f>VLOOKUP($B575,label_rawdata!$A$1:$O$653,2,FALSE)</f>
        <v>2501</v>
      </c>
      <c r="D575">
        <f>VLOOKUP($B575,label_rawdata!$A$1:$O$653,3,FALSE)</f>
        <v>672</v>
      </c>
      <c r="E575">
        <f>VLOOKUP($B575,label_rawdata!$A$1:$O$653,4,FALSE)</f>
        <v>2516</v>
      </c>
      <c r="F575">
        <f>VLOOKUP($B575,label_rawdata!$A$1:$O$653,5,FALSE)</f>
        <v>672</v>
      </c>
      <c r="G575">
        <f>VLOOKUP($B575,label_rawdata!$A$1:$O$653,6,FALSE)</f>
        <v>0</v>
      </c>
      <c r="H575">
        <f>VLOOKUP($B575,label_rawdata!$A$1:$O$653,7,FALSE)</f>
        <v>0</v>
      </c>
      <c r="I575">
        <f>VLOOKUP($B575,label_rawdata!$A$1:$O$653,8,FALSE)</f>
        <v>0</v>
      </c>
      <c r="J575">
        <f>VLOOKUP($B575,label_rawdata!$A$1:$O$653,9,FALSE)</f>
        <v>0</v>
      </c>
      <c r="K575">
        <f>VLOOKUP($B575,label_rawdata!$A$1:$O$653,10,FALSE)</f>
        <v>0</v>
      </c>
      <c r="L575">
        <f>VLOOKUP($B575,label_rawdata!$A$1:$O$653,11,FALSE)</f>
        <v>0</v>
      </c>
      <c r="M575">
        <f>VLOOKUP($B575,label_rawdata!$A$1:$O$653,12,FALSE)</f>
        <v>0</v>
      </c>
      <c r="N575">
        <f>VLOOKUP($B575,label_rawdata!$A$1:$O$653,13,FALSE)</f>
        <v>0</v>
      </c>
      <c r="O575">
        <f>VLOOKUP($B575,label_rawdata!$A$1:$O$653,14,FALSE)</f>
        <v>22.5</v>
      </c>
      <c r="P575">
        <f>VLOOKUP($B575,label_rawdata!$A$1:$O$653,15,FALSE)</f>
        <v>15</v>
      </c>
    </row>
    <row r="576" spans="1:16" x14ac:dyDescent="0.3">
      <c r="A576" t="s">
        <v>1141</v>
      </c>
      <c r="B576" t="s">
        <v>1475</v>
      </c>
      <c r="C576">
        <f>VLOOKUP($B576,label_rawdata!$A$1:$O$653,2,FALSE)</f>
        <v>2416</v>
      </c>
      <c r="D576">
        <f>VLOOKUP($B576,label_rawdata!$A$1:$O$653,3,FALSE)</f>
        <v>647</v>
      </c>
      <c r="E576">
        <f>VLOOKUP($B576,label_rawdata!$A$1:$O$653,4,FALSE)</f>
        <v>2430</v>
      </c>
      <c r="F576">
        <f>VLOOKUP($B576,label_rawdata!$A$1:$O$653,5,FALSE)</f>
        <v>647</v>
      </c>
      <c r="G576">
        <f>VLOOKUP($B576,label_rawdata!$A$1:$O$653,6,FALSE)</f>
        <v>0</v>
      </c>
      <c r="H576">
        <f>VLOOKUP($B576,label_rawdata!$A$1:$O$653,7,FALSE)</f>
        <v>0</v>
      </c>
      <c r="I576">
        <f>VLOOKUP($B576,label_rawdata!$A$1:$O$653,8,FALSE)</f>
        <v>0</v>
      </c>
      <c r="J576">
        <f>VLOOKUP($B576,label_rawdata!$A$1:$O$653,9,FALSE)</f>
        <v>0</v>
      </c>
      <c r="K576">
        <f>VLOOKUP($B576,label_rawdata!$A$1:$O$653,10,FALSE)</f>
        <v>0</v>
      </c>
      <c r="L576">
        <f>VLOOKUP($B576,label_rawdata!$A$1:$O$653,11,FALSE)</f>
        <v>0</v>
      </c>
      <c r="M576">
        <f>VLOOKUP($B576,label_rawdata!$A$1:$O$653,12,FALSE)</f>
        <v>0</v>
      </c>
      <c r="N576">
        <f>VLOOKUP($B576,label_rawdata!$A$1:$O$653,13,FALSE)</f>
        <v>0</v>
      </c>
      <c r="O576">
        <f>VLOOKUP($B576,label_rawdata!$A$1:$O$653,14,FALSE)</f>
        <v>21</v>
      </c>
      <c r="P576">
        <f>VLOOKUP($B576,label_rawdata!$A$1:$O$653,15,FALSE)</f>
        <v>14</v>
      </c>
    </row>
    <row r="577" spans="1:16" x14ac:dyDescent="0.3">
      <c r="A577" t="s">
        <v>1143</v>
      </c>
      <c r="B577" t="s">
        <v>1476</v>
      </c>
      <c r="C577">
        <f>VLOOKUP($B577,label_rawdata!$A$1:$O$653,2,FALSE)</f>
        <v>2531</v>
      </c>
      <c r="D577">
        <f>VLOOKUP($B577,label_rawdata!$A$1:$O$653,3,FALSE)</f>
        <v>649</v>
      </c>
      <c r="E577">
        <f>VLOOKUP($B577,label_rawdata!$A$1:$O$653,4,FALSE)</f>
        <v>2546</v>
      </c>
      <c r="F577">
        <f>VLOOKUP($B577,label_rawdata!$A$1:$O$653,5,FALSE)</f>
        <v>649</v>
      </c>
      <c r="G577">
        <f>VLOOKUP($B577,label_rawdata!$A$1:$O$653,6,FALSE)</f>
        <v>0</v>
      </c>
      <c r="H577">
        <f>VLOOKUP($B577,label_rawdata!$A$1:$O$653,7,FALSE)</f>
        <v>0</v>
      </c>
      <c r="I577">
        <f>VLOOKUP($B577,label_rawdata!$A$1:$O$653,8,FALSE)</f>
        <v>0</v>
      </c>
      <c r="J577">
        <f>VLOOKUP($B577,label_rawdata!$A$1:$O$653,9,FALSE)</f>
        <v>0</v>
      </c>
      <c r="K577">
        <f>VLOOKUP($B577,label_rawdata!$A$1:$O$653,10,FALSE)</f>
        <v>0</v>
      </c>
      <c r="L577">
        <f>VLOOKUP($B577,label_rawdata!$A$1:$O$653,11,FALSE)</f>
        <v>0</v>
      </c>
      <c r="M577">
        <f>VLOOKUP($B577,label_rawdata!$A$1:$O$653,12,FALSE)</f>
        <v>0</v>
      </c>
      <c r="N577">
        <f>VLOOKUP($B577,label_rawdata!$A$1:$O$653,13,FALSE)</f>
        <v>0</v>
      </c>
      <c r="O577">
        <f>VLOOKUP($B577,label_rawdata!$A$1:$O$653,14,FALSE)</f>
        <v>22.5</v>
      </c>
      <c r="P577">
        <f>VLOOKUP($B577,label_rawdata!$A$1:$O$653,15,FALSE)</f>
        <v>15</v>
      </c>
    </row>
    <row r="578" spans="1:16" x14ac:dyDescent="0.3">
      <c r="A578" t="s">
        <v>1145</v>
      </c>
      <c r="B578" t="s">
        <v>1477</v>
      </c>
      <c r="C578">
        <f>VLOOKUP($B578,label_rawdata!$A$1:$O$653,2,FALSE)</f>
        <v>2289</v>
      </c>
      <c r="D578">
        <f>VLOOKUP($B578,label_rawdata!$A$1:$O$653,3,FALSE)</f>
        <v>673</v>
      </c>
      <c r="E578">
        <f>VLOOKUP($B578,label_rawdata!$A$1:$O$653,4,FALSE)</f>
        <v>2304</v>
      </c>
      <c r="F578">
        <f>VLOOKUP($B578,label_rawdata!$A$1:$O$653,5,FALSE)</f>
        <v>673</v>
      </c>
      <c r="G578">
        <f>VLOOKUP($B578,label_rawdata!$A$1:$O$653,6,FALSE)</f>
        <v>0</v>
      </c>
      <c r="H578">
        <f>VLOOKUP($B578,label_rawdata!$A$1:$O$653,7,FALSE)</f>
        <v>0</v>
      </c>
      <c r="I578">
        <f>VLOOKUP($B578,label_rawdata!$A$1:$O$653,8,FALSE)</f>
        <v>0</v>
      </c>
      <c r="J578">
        <f>VLOOKUP($B578,label_rawdata!$A$1:$O$653,9,FALSE)</f>
        <v>0</v>
      </c>
      <c r="K578">
        <f>VLOOKUP($B578,label_rawdata!$A$1:$O$653,10,FALSE)</f>
        <v>0</v>
      </c>
      <c r="L578">
        <f>VLOOKUP($B578,label_rawdata!$A$1:$O$653,11,FALSE)</f>
        <v>0</v>
      </c>
      <c r="M578">
        <f>VLOOKUP($B578,label_rawdata!$A$1:$O$653,12,FALSE)</f>
        <v>0</v>
      </c>
      <c r="N578">
        <f>VLOOKUP($B578,label_rawdata!$A$1:$O$653,13,FALSE)</f>
        <v>0</v>
      </c>
      <c r="O578">
        <f>VLOOKUP($B578,label_rawdata!$A$1:$O$653,14,FALSE)</f>
        <v>22.5</v>
      </c>
      <c r="P578">
        <f>VLOOKUP($B578,label_rawdata!$A$1:$O$653,15,FALSE)</f>
        <v>15</v>
      </c>
    </row>
    <row r="579" spans="1:16" x14ac:dyDescent="0.3">
      <c r="A579" t="s">
        <v>1147</v>
      </c>
      <c r="B579" t="s">
        <v>1478</v>
      </c>
      <c r="C579">
        <f>VLOOKUP($B579,label_rawdata!$A$1:$O$653,2,FALSE)</f>
        <v>2494</v>
      </c>
      <c r="D579">
        <f>VLOOKUP($B579,label_rawdata!$A$1:$O$653,3,FALSE)</f>
        <v>633</v>
      </c>
      <c r="E579">
        <f>VLOOKUP($B579,label_rawdata!$A$1:$O$653,4,FALSE)</f>
        <v>2509</v>
      </c>
      <c r="F579">
        <f>VLOOKUP($B579,label_rawdata!$A$1:$O$653,5,FALSE)</f>
        <v>633</v>
      </c>
      <c r="G579">
        <f>VLOOKUP($B579,label_rawdata!$A$1:$O$653,6,FALSE)</f>
        <v>0</v>
      </c>
      <c r="H579">
        <f>VLOOKUP($B579,label_rawdata!$A$1:$O$653,7,FALSE)</f>
        <v>0</v>
      </c>
      <c r="I579">
        <f>VLOOKUP($B579,label_rawdata!$A$1:$O$653,8,FALSE)</f>
        <v>0</v>
      </c>
      <c r="J579">
        <f>VLOOKUP($B579,label_rawdata!$A$1:$O$653,9,FALSE)</f>
        <v>0</v>
      </c>
      <c r="K579">
        <f>VLOOKUP($B579,label_rawdata!$A$1:$O$653,10,FALSE)</f>
        <v>0</v>
      </c>
      <c r="L579">
        <f>VLOOKUP($B579,label_rawdata!$A$1:$O$653,11,FALSE)</f>
        <v>0</v>
      </c>
      <c r="M579">
        <f>VLOOKUP($B579,label_rawdata!$A$1:$O$653,12,FALSE)</f>
        <v>0</v>
      </c>
      <c r="N579">
        <f>VLOOKUP($B579,label_rawdata!$A$1:$O$653,13,FALSE)</f>
        <v>0</v>
      </c>
      <c r="O579">
        <f>VLOOKUP($B579,label_rawdata!$A$1:$O$653,14,FALSE)</f>
        <v>22.5</v>
      </c>
      <c r="P579">
        <f>VLOOKUP($B579,label_rawdata!$A$1:$O$653,15,FALSE)</f>
        <v>15</v>
      </c>
    </row>
    <row r="580" spans="1:16" x14ac:dyDescent="0.3">
      <c r="A580" t="s">
        <v>1149</v>
      </c>
      <c r="B580" t="s">
        <v>1479</v>
      </c>
      <c r="C580">
        <f>VLOOKUP($B580,label_rawdata!$A$1:$O$653,2,FALSE)</f>
        <v>2293</v>
      </c>
      <c r="D580">
        <f>VLOOKUP($B580,label_rawdata!$A$1:$O$653,3,FALSE)</f>
        <v>613</v>
      </c>
      <c r="E580">
        <f>VLOOKUP($B580,label_rawdata!$A$1:$O$653,4,FALSE)</f>
        <v>2309</v>
      </c>
      <c r="F580">
        <f>VLOOKUP($B580,label_rawdata!$A$1:$O$653,5,FALSE)</f>
        <v>613</v>
      </c>
      <c r="G580">
        <f>VLOOKUP($B580,label_rawdata!$A$1:$O$653,6,FALSE)</f>
        <v>0</v>
      </c>
      <c r="H580">
        <f>VLOOKUP($B580,label_rawdata!$A$1:$O$653,7,FALSE)</f>
        <v>0</v>
      </c>
      <c r="I580">
        <f>VLOOKUP($B580,label_rawdata!$A$1:$O$653,8,FALSE)</f>
        <v>0</v>
      </c>
      <c r="J580">
        <f>VLOOKUP($B580,label_rawdata!$A$1:$O$653,9,FALSE)</f>
        <v>0</v>
      </c>
      <c r="K580">
        <f>VLOOKUP($B580,label_rawdata!$A$1:$O$653,10,FALSE)</f>
        <v>0</v>
      </c>
      <c r="L580">
        <f>VLOOKUP($B580,label_rawdata!$A$1:$O$653,11,FALSE)</f>
        <v>0</v>
      </c>
      <c r="M580">
        <f>VLOOKUP($B580,label_rawdata!$A$1:$O$653,12,FALSE)</f>
        <v>0</v>
      </c>
      <c r="N580">
        <f>VLOOKUP($B580,label_rawdata!$A$1:$O$653,13,FALSE)</f>
        <v>0</v>
      </c>
      <c r="O580">
        <f>VLOOKUP($B580,label_rawdata!$A$1:$O$653,14,FALSE)</f>
        <v>24</v>
      </c>
      <c r="P580">
        <f>VLOOKUP($B580,label_rawdata!$A$1:$O$653,15,FALSE)</f>
        <v>16</v>
      </c>
    </row>
    <row r="581" spans="1:16" x14ac:dyDescent="0.3">
      <c r="A581" t="s">
        <v>1151</v>
      </c>
      <c r="B581" t="s">
        <v>1480</v>
      </c>
      <c r="C581">
        <f>VLOOKUP($B581,label_rawdata!$A$1:$O$653,2,FALSE)</f>
        <v>2569</v>
      </c>
      <c r="D581">
        <f>VLOOKUP($B581,label_rawdata!$A$1:$O$653,3,FALSE)</f>
        <v>619</v>
      </c>
      <c r="E581">
        <f>VLOOKUP($B581,label_rawdata!$A$1:$O$653,4,FALSE)</f>
        <v>2585</v>
      </c>
      <c r="F581">
        <f>VLOOKUP($B581,label_rawdata!$A$1:$O$653,5,FALSE)</f>
        <v>619</v>
      </c>
      <c r="G581">
        <f>VLOOKUP($B581,label_rawdata!$A$1:$O$653,6,FALSE)</f>
        <v>0</v>
      </c>
      <c r="H581">
        <f>VLOOKUP($B581,label_rawdata!$A$1:$O$653,7,FALSE)</f>
        <v>0</v>
      </c>
      <c r="I581">
        <f>VLOOKUP($B581,label_rawdata!$A$1:$O$653,8,FALSE)</f>
        <v>0</v>
      </c>
      <c r="J581">
        <f>VLOOKUP($B581,label_rawdata!$A$1:$O$653,9,FALSE)</f>
        <v>0</v>
      </c>
      <c r="K581">
        <f>VLOOKUP($B581,label_rawdata!$A$1:$O$653,10,FALSE)</f>
        <v>0</v>
      </c>
      <c r="L581">
        <f>VLOOKUP($B581,label_rawdata!$A$1:$O$653,11,FALSE)</f>
        <v>0</v>
      </c>
      <c r="M581">
        <f>VLOOKUP($B581,label_rawdata!$A$1:$O$653,12,FALSE)</f>
        <v>0</v>
      </c>
      <c r="N581">
        <f>VLOOKUP($B581,label_rawdata!$A$1:$O$653,13,FALSE)</f>
        <v>0</v>
      </c>
      <c r="O581">
        <f>VLOOKUP($B581,label_rawdata!$A$1:$O$653,14,FALSE)</f>
        <v>24</v>
      </c>
      <c r="P581">
        <f>VLOOKUP($B581,label_rawdata!$A$1:$O$653,15,FALSE)</f>
        <v>16</v>
      </c>
    </row>
    <row r="582" spans="1:16" x14ac:dyDescent="0.3">
      <c r="A582" t="s">
        <v>1153</v>
      </c>
      <c r="B582" t="s">
        <v>1481</v>
      </c>
      <c r="C582">
        <f>VLOOKUP($B582,label_rawdata!$A$1:$O$653,2,FALSE)</f>
        <v>2398</v>
      </c>
      <c r="D582">
        <f>VLOOKUP($B582,label_rawdata!$A$1:$O$653,3,FALSE)</f>
        <v>599</v>
      </c>
      <c r="E582">
        <f>VLOOKUP($B582,label_rawdata!$A$1:$O$653,4,FALSE)</f>
        <v>2412</v>
      </c>
      <c r="F582">
        <f>VLOOKUP($B582,label_rawdata!$A$1:$O$653,5,FALSE)</f>
        <v>599</v>
      </c>
      <c r="G582">
        <f>VLOOKUP($B582,label_rawdata!$A$1:$O$653,6,FALSE)</f>
        <v>0</v>
      </c>
      <c r="H582">
        <f>VLOOKUP($B582,label_rawdata!$A$1:$O$653,7,FALSE)</f>
        <v>0</v>
      </c>
      <c r="I582">
        <f>VLOOKUP($B582,label_rawdata!$A$1:$O$653,8,FALSE)</f>
        <v>0</v>
      </c>
      <c r="J582">
        <f>VLOOKUP($B582,label_rawdata!$A$1:$O$653,9,FALSE)</f>
        <v>0</v>
      </c>
      <c r="K582">
        <f>VLOOKUP($B582,label_rawdata!$A$1:$O$653,10,FALSE)</f>
        <v>0</v>
      </c>
      <c r="L582">
        <f>VLOOKUP($B582,label_rawdata!$A$1:$O$653,11,FALSE)</f>
        <v>0</v>
      </c>
      <c r="M582">
        <f>VLOOKUP($B582,label_rawdata!$A$1:$O$653,12,FALSE)</f>
        <v>0</v>
      </c>
      <c r="N582">
        <f>VLOOKUP($B582,label_rawdata!$A$1:$O$653,13,FALSE)</f>
        <v>0</v>
      </c>
      <c r="O582">
        <f>VLOOKUP($B582,label_rawdata!$A$1:$O$653,14,FALSE)</f>
        <v>21</v>
      </c>
      <c r="P582">
        <f>VLOOKUP($B582,label_rawdata!$A$1:$O$653,15,FALSE)</f>
        <v>14</v>
      </c>
    </row>
    <row r="583" spans="1:16" x14ac:dyDescent="0.3">
      <c r="A583" t="s">
        <v>1155</v>
      </c>
      <c r="B583" t="s">
        <v>1482</v>
      </c>
      <c r="C583">
        <f>VLOOKUP($B583,label_rawdata!$A$1:$O$653,2,FALSE)</f>
        <v>2532</v>
      </c>
      <c r="D583">
        <f>VLOOKUP($B583,label_rawdata!$A$1:$O$653,3,FALSE)</f>
        <v>585</v>
      </c>
      <c r="E583">
        <f>VLOOKUP($B583,label_rawdata!$A$1:$O$653,4,FALSE)</f>
        <v>2548</v>
      </c>
      <c r="F583">
        <f>VLOOKUP($B583,label_rawdata!$A$1:$O$653,5,FALSE)</f>
        <v>585</v>
      </c>
      <c r="G583">
        <f>VLOOKUP($B583,label_rawdata!$A$1:$O$653,6,FALSE)</f>
        <v>0</v>
      </c>
      <c r="H583">
        <f>VLOOKUP($B583,label_rawdata!$A$1:$O$653,7,FALSE)</f>
        <v>0</v>
      </c>
      <c r="I583">
        <f>VLOOKUP($B583,label_rawdata!$A$1:$O$653,8,FALSE)</f>
        <v>0</v>
      </c>
      <c r="J583">
        <f>VLOOKUP($B583,label_rawdata!$A$1:$O$653,9,FALSE)</f>
        <v>0</v>
      </c>
      <c r="K583">
        <f>VLOOKUP($B583,label_rawdata!$A$1:$O$653,10,FALSE)</f>
        <v>0</v>
      </c>
      <c r="L583">
        <f>VLOOKUP($B583,label_rawdata!$A$1:$O$653,11,FALSE)</f>
        <v>0</v>
      </c>
      <c r="M583">
        <f>VLOOKUP($B583,label_rawdata!$A$1:$O$653,12,FALSE)</f>
        <v>0</v>
      </c>
      <c r="N583">
        <f>VLOOKUP($B583,label_rawdata!$A$1:$O$653,13,FALSE)</f>
        <v>0</v>
      </c>
      <c r="O583">
        <f>VLOOKUP($B583,label_rawdata!$A$1:$O$653,14,FALSE)</f>
        <v>24</v>
      </c>
      <c r="P583">
        <f>VLOOKUP($B583,label_rawdata!$A$1:$O$653,15,FALSE)</f>
        <v>16</v>
      </c>
    </row>
    <row r="584" spans="1:16" x14ac:dyDescent="0.3">
      <c r="A584" t="s">
        <v>1157</v>
      </c>
      <c r="B584" t="s">
        <v>1483</v>
      </c>
      <c r="C584">
        <f>VLOOKUP($B584,label_rawdata!$A$1:$O$653,2,FALSE)</f>
        <v>2579</v>
      </c>
      <c r="D584">
        <f>VLOOKUP($B584,label_rawdata!$A$1:$O$653,3,FALSE)</f>
        <v>643</v>
      </c>
      <c r="E584">
        <f>VLOOKUP($B584,label_rawdata!$A$1:$O$653,4,FALSE)</f>
        <v>2592</v>
      </c>
      <c r="F584">
        <f>VLOOKUP($B584,label_rawdata!$A$1:$O$653,5,FALSE)</f>
        <v>643</v>
      </c>
      <c r="G584">
        <f>VLOOKUP($B584,label_rawdata!$A$1:$O$653,6,FALSE)</f>
        <v>0</v>
      </c>
      <c r="H584">
        <f>VLOOKUP($B584,label_rawdata!$A$1:$O$653,7,FALSE)</f>
        <v>0</v>
      </c>
      <c r="I584">
        <f>VLOOKUP($B584,label_rawdata!$A$1:$O$653,8,FALSE)</f>
        <v>0</v>
      </c>
      <c r="J584">
        <f>VLOOKUP($B584,label_rawdata!$A$1:$O$653,9,FALSE)</f>
        <v>0</v>
      </c>
      <c r="K584">
        <f>VLOOKUP($B584,label_rawdata!$A$1:$O$653,10,FALSE)</f>
        <v>0</v>
      </c>
      <c r="L584">
        <f>VLOOKUP($B584,label_rawdata!$A$1:$O$653,11,FALSE)</f>
        <v>0</v>
      </c>
      <c r="M584">
        <f>VLOOKUP($B584,label_rawdata!$A$1:$O$653,12,FALSE)</f>
        <v>0</v>
      </c>
      <c r="N584">
        <f>VLOOKUP($B584,label_rawdata!$A$1:$O$653,13,FALSE)</f>
        <v>0</v>
      </c>
      <c r="O584">
        <f>VLOOKUP($B584,label_rawdata!$A$1:$O$653,14,FALSE)</f>
        <v>19.5</v>
      </c>
      <c r="P584">
        <f>VLOOKUP($B584,label_rawdata!$A$1:$O$653,15,FALSE)</f>
        <v>13</v>
      </c>
    </row>
    <row r="585" spans="1:16" x14ac:dyDescent="0.3">
      <c r="A585" t="s">
        <v>1159</v>
      </c>
      <c r="B585" t="s">
        <v>1484</v>
      </c>
      <c r="C585">
        <f>VLOOKUP($B585,label_rawdata!$A$1:$O$653,2,FALSE)</f>
        <v>2378</v>
      </c>
      <c r="D585">
        <f>VLOOKUP($B585,label_rawdata!$A$1:$O$653,3,FALSE)</f>
        <v>584</v>
      </c>
      <c r="E585">
        <f>VLOOKUP($B585,label_rawdata!$A$1:$O$653,4,FALSE)</f>
        <v>2393</v>
      </c>
      <c r="F585">
        <f>VLOOKUP($B585,label_rawdata!$A$1:$O$653,5,FALSE)</f>
        <v>584</v>
      </c>
      <c r="G585">
        <f>VLOOKUP($B585,label_rawdata!$A$1:$O$653,6,FALSE)</f>
        <v>0</v>
      </c>
      <c r="H585">
        <f>VLOOKUP($B585,label_rawdata!$A$1:$O$653,7,FALSE)</f>
        <v>0</v>
      </c>
      <c r="I585">
        <f>VLOOKUP($B585,label_rawdata!$A$1:$O$653,8,FALSE)</f>
        <v>0</v>
      </c>
      <c r="J585">
        <f>VLOOKUP($B585,label_rawdata!$A$1:$O$653,9,FALSE)</f>
        <v>0</v>
      </c>
      <c r="K585">
        <f>VLOOKUP($B585,label_rawdata!$A$1:$O$653,10,FALSE)</f>
        <v>0</v>
      </c>
      <c r="L585">
        <f>VLOOKUP($B585,label_rawdata!$A$1:$O$653,11,FALSE)</f>
        <v>0</v>
      </c>
      <c r="M585">
        <f>VLOOKUP($B585,label_rawdata!$A$1:$O$653,12,FALSE)</f>
        <v>0</v>
      </c>
      <c r="N585">
        <f>VLOOKUP($B585,label_rawdata!$A$1:$O$653,13,FALSE)</f>
        <v>0</v>
      </c>
      <c r="O585">
        <f>VLOOKUP($B585,label_rawdata!$A$1:$O$653,14,FALSE)</f>
        <v>22.5</v>
      </c>
      <c r="P585">
        <f>VLOOKUP($B585,label_rawdata!$A$1:$O$653,15,FALSE)</f>
        <v>15</v>
      </c>
    </row>
    <row r="586" spans="1:16" x14ac:dyDescent="0.3">
      <c r="A586" t="s">
        <v>1161</v>
      </c>
      <c r="B586" t="s">
        <v>1485</v>
      </c>
      <c r="C586">
        <f>VLOOKUP($B586,label_rawdata!$A$1:$O$653,2,FALSE)</f>
        <v>2592</v>
      </c>
      <c r="D586">
        <f>VLOOKUP($B586,label_rawdata!$A$1:$O$653,3,FALSE)</f>
        <v>605</v>
      </c>
      <c r="E586">
        <f>VLOOKUP($B586,label_rawdata!$A$1:$O$653,4,FALSE)</f>
        <v>2608</v>
      </c>
      <c r="F586">
        <f>VLOOKUP($B586,label_rawdata!$A$1:$O$653,5,FALSE)</f>
        <v>608</v>
      </c>
      <c r="G586">
        <f>VLOOKUP($B586,label_rawdata!$A$1:$O$653,6,FALSE)</f>
        <v>0</v>
      </c>
      <c r="H586">
        <f>VLOOKUP($B586,label_rawdata!$A$1:$O$653,7,FALSE)</f>
        <v>0</v>
      </c>
      <c r="I586">
        <f>VLOOKUP($B586,label_rawdata!$A$1:$O$653,8,FALSE)</f>
        <v>0</v>
      </c>
      <c r="J586">
        <f>VLOOKUP($B586,label_rawdata!$A$1:$O$653,9,FALSE)</f>
        <v>0</v>
      </c>
      <c r="K586">
        <f>VLOOKUP($B586,label_rawdata!$A$1:$O$653,10,FALSE)</f>
        <v>0</v>
      </c>
      <c r="L586">
        <f>VLOOKUP($B586,label_rawdata!$A$1:$O$653,11,FALSE)</f>
        <v>0</v>
      </c>
      <c r="M586">
        <f>VLOOKUP($B586,label_rawdata!$A$1:$O$653,12,FALSE)</f>
        <v>0</v>
      </c>
      <c r="N586">
        <f>VLOOKUP($B586,label_rawdata!$A$1:$O$653,13,FALSE)</f>
        <v>0</v>
      </c>
      <c r="O586">
        <f>VLOOKUP($B586,label_rawdata!$A$1:$O$653,14,FALSE)</f>
        <v>24.418230894149559</v>
      </c>
      <c r="P586">
        <f>VLOOKUP($B586,label_rawdata!$A$1:$O$653,15,FALSE)</f>
        <v>16.278820596099706</v>
      </c>
    </row>
    <row r="587" spans="1:16" x14ac:dyDescent="0.3">
      <c r="A587" t="s">
        <v>1163</v>
      </c>
      <c r="B587" t="s">
        <v>1486</v>
      </c>
      <c r="C587">
        <f>VLOOKUP($B587,label_rawdata!$A$1:$O$653,2,FALSE)</f>
        <v>2411</v>
      </c>
      <c r="D587">
        <f>VLOOKUP($B587,label_rawdata!$A$1:$O$653,3,FALSE)</f>
        <v>615</v>
      </c>
      <c r="E587">
        <f>VLOOKUP($B587,label_rawdata!$A$1:$O$653,4,FALSE)</f>
        <v>2425</v>
      </c>
      <c r="F587">
        <f>VLOOKUP($B587,label_rawdata!$A$1:$O$653,5,FALSE)</f>
        <v>615</v>
      </c>
      <c r="G587">
        <f>VLOOKUP($B587,label_rawdata!$A$1:$O$653,6,FALSE)</f>
        <v>0</v>
      </c>
      <c r="H587">
        <f>VLOOKUP($B587,label_rawdata!$A$1:$O$653,7,FALSE)</f>
        <v>0</v>
      </c>
      <c r="I587">
        <f>VLOOKUP($B587,label_rawdata!$A$1:$O$653,8,FALSE)</f>
        <v>0</v>
      </c>
      <c r="J587">
        <f>VLOOKUP($B587,label_rawdata!$A$1:$O$653,9,FALSE)</f>
        <v>0</v>
      </c>
      <c r="K587">
        <f>VLOOKUP($B587,label_rawdata!$A$1:$O$653,10,FALSE)</f>
        <v>0</v>
      </c>
      <c r="L587">
        <f>VLOOKUP($B587,label_rawdata!$A$1:$O$653,11,FALSE)</f>
        <v>0</v>
      </c>
      <c r="M587">
        <f>VLOOKUP($B587,label_rawdata!$A$1:$O$653,12,FALSE)</f>
        <v>0</v>
      </c>
      <c r="N587">
        <f>VLOOKUP($B587,label_rawdata!$A$1:$O$653,13,FALSE)</f>
        <v>0</v>
      </c>
      <c r="O587">
        <f>VLOOKUP($B587,label_rawdata!$A$1:$O$653,14,FALSE)</f>
        <v>21</v>
      </c>
      <c r="P587">
        <f>VLOOKUP($B587,label_rawdata!$A$1:$O$653,15,FALSE)</f>
        <v>14</v>
      </c>
    </row>
    <row r="588" spans="1:16" x14ac:dyDescent="0.3">
      <c r="A588" t="s">
        <v>1165</v>
      </c>
      <c r="B588" t="s">
        <v>1487</v>
      </c>
      <c r="C588">
        <f>VLOOKUP($B588,label_rawdata!$A$1:$O$653,2,FALSE)</f>
        <v>2392</v>
      </c>
      <c r="D588">
        <f>VLOOKUP($B588,label_rawdata!$A$1:$O$653,3,FALSE)</f>
        <v>581</v>
      </c>
      <c r="E588">
        <f>VLOOKUP($B588,label_rawdata!$A$1:$O$653,4,FALSE)</f>
        <v>2408</v>
      </c>
      <c r="F588">
        <f>VLOOKUP($B588,label_rawdata!$A$1:$O$653,5,FALSE)</f>
        <v>581</v>
      </c>
      <c r="G588">
        <f>VLOOKUP($B588,label_rawdata!$A$1:$O$653,6,FALSE)</f>
        <v>0</v>
      </c>
      <c r="H588">
        <f>VLOOKUP($B588,label_rawdata!$A$1:$O$653,7,FALSE)</f>
        <v>0</v>
      </c>
      <c r="I588">
        <f>VLOOKUP($B588,label_rawdata!$A$1:$O$653,8,FALSE)</f>
        <v>0</v>
      </c>
      <c r="J588">
        <f>VLOOKUP($B588,label_rawdata!$A$1:$O$653,9,FALSE)</f>
        <v>0</v>
      </c>
      <c r="K588">
        <f>VLOOKUP($B588,label_rawdata!$A$1:$O$653,10,FALSE)</f>
        <v>0</v>
      </c>
      <c r="L588">
        <f>VLOOKUP($B588,label_rawdata!$A$1:$O$653,11,FALSE)</f>
        <v>0</v>
      </c>
      <c r="M588">
        <f>VLOOKUP($B588,label_rawdata!$A$1:$O$653,12,FALSE)</f>
        <v>0</v>
      </c>
      <c r="N588">
        <f>VLOOKUP($B588,label_rawdata!$A$1:$O$653,13,FALSE)</f>
        <v>0</v>
      </c>
      <c r="O588">
        <f>VLOOKUP($B588,label_rawdata!$A$1:$O$653,14,FALSE)</f>
        <v>24</v>
      </c>
      <c r="P588">
        <f>VLOOKUP($B588,label_rawdata!$A$1:$O$653,15,FALSE)</f>
        <v>16</v>
      </c>
    </row>
    <row r="589" spans="1:16" x14ac:dyDescent="0.3">
      <c r="A589" t="s">
        <v>1167</v>
      </c>
      <c r="B589" t="s">
        <v>1488</v>
      </c>
      <c r="C589">
        <f>VLOOKUP($B589,label_rawdata!$A$1:$O$653,2,FALSE)</f>
        <v>2286</v>
      </c>
      <c r="D589">
        <f>VLOOKUP($B589,label_rawdata!$A$1:$O$653,3,FALSE)</f>
        <v>614</v>
      </c>
      <c r="E589">
        <f>VLOOKUP($B589,label_rawdata!$A$1:$O$653,4,FALSE)</f>
        <v>2301</v>
      </c>
      <c r="F589">
        <f>VLOOKUP($B589,label_rawdata!$A$1:$O$653,5,FALSE)</f>
        <v>614</v>
      </c>
      <c r="G589">
        <f>VLOOKUP($B589,label_rawdata!$A$1:$O$653,6,FALSE)</f>
        <v>0</v>
      </c>
      <c r="H589">
        <f>VLOOKUP($B589,label_rawdata!$A$1:$O$653,7,FALSE)</f>
        <v>0</v>
      </c>
      <c r="I589">
        <f>VLOOKUP($B589,label_rawdata!$A$1:$O$653,8,FALSE)</f>
        <v>0</v>
      </c>
      <c r="J589">
        <f>VLOOKUP($B589,label_rawdata!$A$1:$O$653,9,FALSE)</f>
        <v>0</v>
      </c>
      <c r="K589">
        <f>VLOOKUP($B589,label_rawdata!$A$1:$O$653,10,FALSE)</f>
        <v>0</v>
      </c>
      <c r="L589">
        <f>VLOOKUP($B589,label_rawdata!$A$1:$O$653,11,FALSE)</f>
        <v>0</v>
      </c>
      <c r="M589">
        <f>VLOOKUP($B589,label_rawdata!$A$1:$O$653,12,FALSE)</f>
        <v>0</v>
      </c>
      <c r="N589">
        <f>VLOOKUP($B589,label_rawdata!$A$1:$O$653,13,FALSE)</f>
        <v>0</v>
      </c>
      <c r="O589">
        <f>VLOOKUP($B589,label_rawdata!$A$1:$O$653,14,FALSE)</f>
        <v>22.5</v>
      </c>
      <c r="P589">
        <f>VLOOKUP($B589,label_rawdata!$A$1:$O$653,15,FALSE)</f>
        <v>15</v>
      </c>
    </row>
    <row r="590" spans="1:16" x14ac:dyDescent="0.3">
      <c r="A590" t="s">
        <v>1169</v>
      </c>
      <c r="B590" t="s">
        <v>1489</v>
      </c>
      <c r="C590">
        <f>VLOOKUP($B590,label_rawdata!$A$1:$O$653,2,FALSE)</f>
        <v>2571</v>
      </c>
      <c r="D590">
        <f>VLOOKUP($B590,label_rawdata!$A$1:$O$653,3,FALSE)</f>
        <v>575</v>
      </c>
      <c r="E590">
        <f>VLOOKUP($B590,label_rawdata!$A$1:$O$653,4,FALSE)</f>
        <v>2586</v>
      </c>
      <c r="F590">
        <f>VLOOKUP($B590,label_rawdata!$A$1:$O$653,5,FALSE)</f>
        <v>575</v>
      </c>
      <c r="G590">
        <f>VLOOKUP($B590,label_rawdata!$A$1:$O$653,6,FALSE)</f>
        <v>0</v>
      </c>
      <c r="H590">
        <f>VLOOKUP($B590,label_rawdata!$A$1:$O$653,7,FALSE)</f>
        <v>0</v>
      </c>
      <c r="I590">
        <f>VLOOKUP($B590,label_rawdata!$A$1:$O$653,8,FALSE)</f>
        <v>0</v>
      </c>
      <c r="J590">
        <f>VLOOKUP($B590,label_rawdata!$A$1:$O$653,9,FALSE)</f>
        <v>0</v>
      </c>
      <c r="K590">
        <f>VLOOKUP($B590,label_rawdata!$A$1:$O$653,10,FALSE)</f>
        <v>0</v>
      </c>
      <c r="L590">
        <f>VLOOKUP($B590,label_rawdata!$A$1:$O$653,11,FALSE)</f>
        <v>0</v>
      </c>
      <c r="M590">
        <f>VLOOKUP($B590,label_rawdata!$A$1:$O$653,12,FALSE)</f>
        <v>0</v>
      </c>
      <c r="N590">
        <f>VLOOKUP($B590,label_rawdata!$A$1:$O$653,13,FALSE)</f>
        <v>0</v>
      </c>
      <c r="O590">
        <f>VLOOKUP($B590,label_rawdata!$A$1:$O$653,14,FALSE)</f>
        <v>22.5</v>
      </c>
      <c r="P590">
        <f>VLOOKUP($B590,label_rawdata!$A$1:$O$653,15,FALSE)</f>
        <v>15</v>
      </c>
    </row>
    <row r="591" spans="1:16" x14ac:dyDescent="0.3">
      <c r="A591" t="s">
        <v>1171</v>
      </c>
      <c r="B591" t="s">
        <v>1490</v>
      </c>
      <c r="C591">
        <f>VLOOKUP($B591,label_rawdata!$A$1:$O$653,2,FALSE)</f>
        <v>2310</v>
      </c>
      <c r="D591">
        <f>VLOOKUP($B591,label_rawdata!$A$1:$O$653,3,FALSE)</f>
        <v>631</v>
      </c>
      <c r="E591">
        <f>VLOOKUP($B591,label_rawdata!$A$1:$O$653,4,FALSE)</f>
        <v>2326</v>
      </c>
      <c r="F591">
        <f>VLOOKUP($B591,label_rawdata!$A$1:$O$653,5,FALSE)</f>
        <v>631</v>
      </c>
      <c r="G591">
        <f>VLOOKUP($B591,label_rawdata!$A$1:$O$653,6,FALSE)</f>
        <v>0</v>
      </c>
      <c r="H591">
        <f>VLOOKUP($B591,label_rawdata!$A$1:$O$653,7,FALSE)</f>
        <v>0</v>
      </c>
      <c r="I591">
        <f>VLOOKUP($B591,label_rawdata!$A$1:$O$653,8,FALSE)</f>
        <v>0</v>
      </c>
      <c r="J591">
        <f>VLOOKUP($B591,label_rawdata!$A$1:$O$653,9,FALSE)</f>
        <v>0</v>
      </c>
      <c r="K591">
        <f>VLOOKUP($B591,label_rawdata!$A$1:$O$653,10,FALSE)</f>
        <v>0</v>
      </c>
      <c r="L591">
        <f>VLOOKUP($B591,label_rawdata!$A$1:$O$653,11,FALSE)</f>
        <v>0</v>
      </c>
      <c r="M591">
        <f>VLOOKUP($B591,label_rawdata!$A$1:$O$653,12,FALSE)</f>
        <v>0</v>
      </c>
      <c r="N591">
        <f>VLOOKUP($B591,label_rawdata!$A$1:$O$653,13,FALSE)</f>
        <v>0</v>
      </c>
      <c r="O591">
        <f>VLOOKUP($B591,label_rawdata!$A$1:$O$653,14,FALSE)</f>
        <v>24</v>
      </c>
      <c r="P591">
        <f>VLOOKUP($B591,label_rawdata!$A$1:$O$653,15,FALSE)</f>
        <v>16</v>
      </c>
    </row>
    <row r="592" spans="1:16" x14ac:dyDescent="0.3">
      <c r="A592" t="s">
        <v>1173</v>
      </c>
      <c r="B592" t="s">
        <v>1491</v>
      </c>
      <c r="C592">
        <f>VLOOKUP($B592,label_rawdata!$A$1:$O$653,2,FALSE)</f>
        <v>2542</v>
      </c>
      <c r="D592">
        <f>VLOOKUP($B592,label_rawdata!$A$1:$O$653,3,FALSE)</f>
        <v>658</v>
      </c>
      <c r="E592">
        <f>VLOOKUP($B592,label_rawdata!$A$1:$O$653,4,FALSE)</f>
        <v>2558</v>
      </c>
      <c r="F592">
        <f>VLOOKUP($B592,label_rawdata!$A$1:$O$653,5,FALSE)</f>
        <v>658</v>
      </c>
      <c r="G592">
        <f>VLOOKUP($B592,label_rawdata!$A$1:$O$653,6,FALSE)</f>
        <v>0</v>
      </c>
      <c r="H592">
        <f>VLOOKUP($B592,label_rawdata!$A$1:$O$653,7,FALSE)</f>
        <v>0</v>
      </c>
      <c r="I592">
        <f>VLOOKUP($B592,label_rawdata!$A$1:$O$653,8,FALSE)</f>
        <v>0</v>
      </c>
      <c r="J592">
        <f>VLOOKUP($B592,label_rawdata!$A$1:$O$653,9,FALSE)</f>
        <v>0</v>
      </c>
      <c r="K592">
        <f>VLOOKUP($B592,label_rawdata!$A$1:$O$653,10,FALSE)</f>
        <v>0</v>
      </c>
      <c r="L592">
        <f>VLOOKUP($B592,label_rawdata!$A$1:$O$653,11,FALSE)</f>
        <v>0</v>
      </c>
      <c r="M592">
        <f>VLOOKUP($B592,label_rawdata!$A$1:$O$653,12,FALSE)</f>
        <v>0</v>
      </c>
      <c r="N592">
        <f>VLOOKUP($B592,label_rawdata!$A$1:$O$653,13,FALSE)</f>
        <v>0</v>
      </c>
      <c r="O592">
        <f>VLOOKUP($B592,label_rawdata!$A$1:$O$653,14,FALSE)</f>
        <v>24</v>
      </c>
      <c r="P592">
        <f>VLOOKUP($B592,label_rawdata!$A$1:$O$653,15,FALSE)</f>
        <v>16</v>
      </c>
    </row>
    <row r="593" spans="1:16" x14ac:dyDescent="0.3">
      <c r="A593" t="s">
        <v>1175</v>
      </c>
      <c r="B593" t="s">
        <v>1492</v>
      </c>
      <c r="C593">
        <f>VLOOKUP($B593,label_rawdata!$A$1:$O$653,2,FALSE)</f>
        <v>2419</v>
      </c>
      <c r="D593">
        <f>VLOOKUP($B593,label_rawdata!$A$1:$O$653,3,FALSE)</f>
        <v>630</v>
      </c>
      <c r="E593">
        <f>VLOOKUP($B593,label_rawdata!$A$1:$O$653,4,FALSE)</f>
        <v>2437</v>
      </c>
      <c r="F593">
        <f>VLOOKUP($B593,label_rawdata!$A$1:$O$653,5,FALSE)</f>
        <v>630</v>
      </c>
      <c r="G593">
        <f>VLOOKUP($B593,label_rawdata!$A$1:$O$653,6,FALSE)</f>
        <v>0</v>
      </c>
      <c r="H593">
        <f>VLOOKUP($B593,label_rawdata!$A$1:$O$653,7,FALSE)</f>
        <v>0</v>
      </c>
      <c r="I593">
        <f>VLOOKUP($B593,label_rawdata!$A$1:$O$653,8,FALSE)</f>
        <v>0</v>
      </c>
      <c r="J593">
        <f>VLOOKUP($B593,label_rawdata!$A$1:$O$653,9,FALSE)</f>
        <v>0</v>
      </c>
      <c r="K593">
        <f>VLOOKUP($B593,label_rawdata!$A$1:$O$653,10,FALSE)</f>
        <v>0</v>
      </c>
      <c r="L593">
        <f>VLOOKUP($B593,label_rawdata!$A$1:$O$653,11,FALSE)</f>
        <v>0</v>
      </c>
      <c r="M593">
        <f>VLOOKUP($B593,label_rawdata!$A$1:$O$653,12,FALSE)</f>
        <v>0</v>
      </c>
      <c r="N593">
        <f>VLOOKUP($B593,label_rawdata!$A$1:$O$653,13,FALSE)</f>
        <v>0</v>
      </c>
      <c r="O593">
        <f>VLOOKUP($B593,label_rawdata!$A$1:$O$653,14,FALSE)</f>
        <v>27</v>
      </c>
      <c r="P593">
        <f>VLOOKUP($B593,label_rawdata!$A$1:$O$653,15,FALSE)</f>
        <v>18</v>
      </c>
    </row>
    <row r="594" spans="1:16" x14ac:dyDescent="0.3">
      <c r="A594" t="s">
        <v>1177</v>
      </c>
      <c r="B594" t="s">
        <v>1493</v>
      </c>
      <c r="C594">
        <f>VLOOKUP($B594,label_rawdata!$A$1:$O$653,2,FALSE)</f>
        <v>2548</v>
      </c>
      <c r="D594">
        <f>VLOOKUP($B594,label_rawdata!$A$1:$O$653,3,FALSE)</f>
        <v>670</v>
      </c>
      <c r="E594">
        <f>VLOOKUP($B594,label_rawdata!$A$1:$O$653,4,FALSE)</f>
        <v>2563</v>
      </c>
      <c r="F594">
        <f>VLOOKUP($B594,label_rawdata!$A$1:$O$653,5,FALSE)</f>
        <v>670</v>
      </c>
      <c r="G594">
        <f>VLOOKUP($B594,label_rawdata!$A$1:$O$653,6,FALSE)</f>
        <v>0</v>
      </c>
      <c r="H594">
        <f>VLOOKUP($B594,label_rawdata!$A$1:$O$653,7,FALSE)</f>
        <v>0</v>
      </c>
      <c r="I594">
        <f>VLOOKUP($B594,label_rawdata!$A$1:$O$653,8,FALSE)</f>
        <v>0</v>
      </c>
      <c r="J594">
        <f>VLOOKUP($B594,label_rawdata!$A$1:$O$653,9,FALSE)</f>
        <v>0</v>
      </c>
      <c r="K594">
        <f>VLOOKUP($B594,label_rawdata!$A$1:$O$653,10,FALSE)</f>
        <v>0</v>
      </c>
      <c r="L594">
        <f>VLOOKUP($B594,label_rawdata!$A$1:$O$653,11,FALSE)</f>
        <v>0</v>
      </c>
      <c r="M594">
        <f>VLOOKUP($B594,label_rawdata!$A$1:$O$653,12,FALSE)</f>
        <v>0</v>
      </c>
      <c r="N594">
        <f>VLOOKUP($B594,label_rawdata!$A$1:$O$653,13,FALSE)</f>
        <v>0</v>
      </c>
      <c r="O594">
        <f>VLOOKUP($B594,label_rawdata!$A$1:$O$653,14,FALSE)</f>
        <v>22.5</v>
      </c>
      <c r="P594">
        <f>VLOOKUP($B594,label_rawdata!$A$1:$O$653,15,FALSE)</f>
        <v>15</v>
      </c>
    </row>
    <row r="595" spans="1:16" x14ac:dyDescent="0.3">
      <c r="A595" t="s">
        <v>1179</v>
      </c>
      <c r="B595" t="s">
        <v>1494</v>
      </c>
      <c r="C595">
        <f>VLOOKUP($B595,label_rawdata!$A$1:$O$653,2,FALSE)</f>
        <v>2499</v>
      </c>
      <c r="D595">
        <f>VLOOKUP($B595,label_rawdata!$A$1:$O$653,3,FALSE)</f>
        <v>621</v>
      </c>
      <c r="E595">
        <f>VLOOKUP($B595,label_rawdata!$A$1:$O$653,4,FALSE)</f>
        <v>2513</v>
      </c>
      <c r="F595">
        <f>VLOOKUP($B595,label_rawdata!$A$1:$O$653,5,FALSE)</f>
        <v>621</v>
      </c>
      <c r="G595">
        <f>VLOOKUP($B595,label_rawdata!$A$1:$O$653,6,FALSE)</f>
        <v>0</v>
      </c>
      <c r="H595">
        <f>VLOOKUP($B595,label_rawdata!$A$1:$O$653,7,FALSE)</f>
        <v>0</v>
      </c>
      <c r="I595">
        <f>VLOOKUP($B595,label_rawdata!$A$1:$O$653,8,FALSE)</f>
        <v>0</v>
      </c>
      <c r="J595">
        <f>VLOOKUP($B595,label_rawdata!$A$1:$O$653,9,FALSE)</f>
        <v>0</v>
      </c>
      <c r="K595">
        <f>VLOOKUP($B595,label_rawdata!$A$1:$O$653,10,FALSE)</f>
        <v>0</v>
      </c>
      <c r="L595">
        <f>VLOOKUP($B595,label_rawdata!$A$1:$O$653,11,FALSE)</f>
        <v>0</v>
      </c>
      <c r="M595">
        <f>VLOOKUP($B595,label_rawdata!$A$1:$O$653,12,FALSE)</f>
        <v>0</v>
      </c>
      <c r="N595">
        <f>VLOOKUP($B595,label_rawdata!$A$1:$O$653,13,FALSE)</f>
        <v>0</v>
      </c>
      <c r="O595">
        <f>VLOOKUP($B595,label_rawdata!$A$1:$O$653,14,FALSE)</f>
        <v>21</v>
      </c>
      <c r="P595">
        <f>VLOOKUP($B595,label_rawdata!$A$1:$O$653,15,FALSE)</f>
        <v>14</v>
      </c>
    </row>
    <row r="596" spans="1:16" x14ac:dyDescent="0.3">
      <c r="A596" t="s">
        <v>1181</v>
      </c>
      <c r="B596" t="s">
        <v>1895</v>
      </c>
      <c r="C596">
        <f>VLOOKUP($B596,label_rawdata!$A$1:$O$653,2,FALSE)</f>
        <v>2476</v>
      </c>
      <c r="D596">
        <f>VLOOKUP($B596,label_rawdata!$A$1:$O$653,3,FALSE)</f>
        <v>638</v>
      </c>
      <c r="E596">
        <f>VLOOKUP($B596,label_rawdata!$A$1:$O$653,4,FALSE)</f>
        <v>2491</v>
      </c>
      <c r="F596">
        <f>VLOOKUP($B596,label_rawdata!$A$1:$O$653,5,FALSE)</f>
        <v>638</v>
      </c>
      <c r="G596">
        <f>VLOOKUP($B596,label_rawdata!$A$1:$O$653,6,FALSE)</f>
        <v>0</v>
      </c>
      <c r="H596">
        <f>VLOOKUP($B596,label_rawdata!$A$1:$O$653,7,FALSE)</f>
        <v>0</v>
      </c>
      <c r="I596">
        <f>VLOOKUP($B596,label_rawdata!$A$1:$O$653,8,FALSE)</f>
        <v>0</v>
      </c>
      <c r="J596">
        <f>VLOOKUP($B596,label_rawdata!$A$1:$O$653,9,FALSE)</f>
        <v>0</v>
      </c>
      <c r="K596">
        <f>VLOOKUP($B596,label_rawdata!$A$1:$O$653,10,FALSE)</f>
        <v>0</v>
      </c>
      <c r="L596">
        <f>VLOOKUP($B596,label_rawdata!$A$1:$O$653,11,FALSE)</f>
        <v>0</v>
      </c>
      <c r="M596">
        <f>VLOOKUP($B596,label_rawdata!$A$1:$O$653,12,FALSE)</f>
        <v>0</v>
      </c>
      <c r="N596">
        <f>VLOOKUP($B596,label_rawdata!$A$1:$O$653,13,FALSE)</f>
        <v>0</v>
      </c>
      <c r="O596">
        <f>VLOOKUP($B596,label_rawdata!$A$1:$O$653,14,FALSE)</f>
        <v>22.5</v>
      </c>
      <c r="P596">
        <f>VLOOKUP($B596,label_rawdata!$A$1:$O$653,15,FALSE)</f>
        <v>15</v>
      </c>
    </row>
    <row r="597" spans="1:16" x14ac:dyDescent="0.3">
      <c r="A597" t="s">
        <v>1183</v>
      </c>
      <c r="B597" t="s">
        <v>1896</v>
      </c>
      <c r="C597">
        <f>VLOOKUP($B597,label_rawdata!$A$1:$O$653,2,FALSE)</f>
        <v>2532</v>
      </c>
      <c r="D597">
        <f>VLOOKUP($B597,label_rawdata!$A$1:$O$653,3,FALSE)</f>
        <v>644</v>
      </c>
      <c r="E597">
        <f>VLOOKUP($B597,label_rawdata!$A$1:$O$653,4,FALSE)</f>
        <v>2547</v>
      </c>
      <c r="F597">
        <f>VLOOKUP($B597,label_rawdata!$A$1:$O$653,5,FALSE)</f>
        <v>644</v>
      </c>
      <c r="G597">
        <f>VLOOKUP($B597,label_rawdata!$A$1:$O$653,6,FALSE)</f>
        <v>0</v>
      </c>
      <c r="H597">
        <f>VLOOKUP($B597,label_rawdata!$A$1:$O$653,7,FALSE)</f>
        <v>0</v>
      </c>
      <c r="I597">
        <f>VLOOKUP($B597,label_rawdata!$A$1:$O$653,8,FALSE)</f>
        <v>0</v>
      </c>
      <c r="J597">
        <f>VLOOKUP($B597,label_rawdata!$A$1:$O$653,9,FALSE)</f>
        <v>0</v>
      </c>
      <c r="K597">
        <f>VLOOKUP($B597,label_rawdata!$A$1:$O$653,10,FALSE)</f>
        <v>0</v>
      </c>
      <c r="L597">
        <f>VLOOKUP($B597,label_rawdata!$A$1:$O$653,11,FALSE)</f>
        <v>0</v>
      </c>
      <c r="M597">
        <f>VLOOKUP($B597,label_rawdata!$A$1:$O$653,12,FALSE)</f>
        <v>0</v>
      </c>
      <c r="N597">
        <f>VLOOKUP($B597,label_rawdata!$A$1:$O$653,13,FALSE)</f>
        <v>0</v>
      </c>
      <c r="O597">
        <f>VLOOKUP($B597,label_rawdata!$A$1:$O$653,14,FALSE)</f>
        <v>22.5</v>
      </c>
      <c r="P597">
        <f>VLOOKUP($B597,label_rawdata!$A$1:$O$653,15,FALSE)</f>
        <v>15</v>
      </c>
    </row>
    <row r="598" spans="1:16" x14ac:dyDescent="0.3">
      <c r="A598" t="s">
        <v>1185</v>
      </c>
      <c r="B598" t="s">
        <v>1897</v>
      </c>
      <c r="C598">
        <f>VLOOKUP($B598,label_rawdata!$A$1:$O$653,2,FALSE)</f>
        <v>2390</v>
      </c>
      <c r="D598">
        <f>VLOOKUP($B598,label_rawdata!$A$1:$O$653,3,FALSE)</f>
        <v>650</v>
      </c>
      <c r="E598">
        <f>VLOOKUP($B598,label_rawdata!$A$1:$O$653,4,FALSE)</f>
        <v>2407</v>
      </c>
      <c r="F598">
        <f>VLOOKUP($B598,label_rawdata!$A$1:$O$653,5,FALSE)</f>
        <v>650</v>
      </c>
      <c r="G598">
        <f>VLOOKUP($B598,label_rawdata!$A$1:$O$653,6,FALSE)</f>
        <v>0</v>
      </c>
      <c r="H598">
        <f>VLOOKUP($B598,label_rawdata!$A$1:$O$653,7,FALSE)</f>
        <v>0</v>
      </c>
      <c r="I598">
        <f>VLOOKUP($B598,label_rawdata!$A$1:$O$653,8,FALSE)</f>
        <v>0</v>
      </c>
      <c r="J598">
        <f>VLOOKUP($B598,label_rawdata!$A$1:$O$653,9,FALSE)</f>
        <v>0</v>
      </c>
      <c r="K598">
        <f>VLOOKUP($B598,label_rawdata!$A$1:$O$653,10,FALSE)</f>
        <v>0</v>
      </c>
      <c r="L598">
        <f>VLOOKUP($B598,label_rawdata!$A$1:$O$653,11,FALSE)</f>
        <v>0</v>
      </c>
      <c r="M598">
        <f>VLOOKUP($B598,label_rawdata!$A$1:$O$653,12,FALSE)</f>
        <v>0</v>
      </c>
      <c r="N598">
        <f>VLOOKUP($B598,label_rawdata!$A$1:$O$653,13,FALSE)</f>
        <v>0</v>
      </c>
      <c r="O598">
        <f>VLOOKUP($B598,label_rawdata!$A$1:$O$653,14,FALSE)</f>
        <v>25.5</v>
      </c>
      <c r="P598">
        <f>VLOOKUP($B598,label_rawdata!$A$1:$O$653,15,FALSE)</f>
        <v>17</v>
      </c>
    </row>
    <row r="599" spans="1:16" x14ac:dyDescent="0.3">
      <c r="A599" t="s">
        <v>1187</v>
      </c>
      <c r="B599" t="s">
        <v>1898</v>
      </c>
      <c r="C599">
        <f>VLOOKUP($B599,label_rawdata!$A$1:$O$653,2,FALSE)</f>
        <v>2459</v>
      </c>
      <c r="D599">
        <f>VLOOKUP($B599,label_rawdata!$A$1:$O$653,3,FALSE)</f>
        <v>634</v>
      </c>
      <c r="E599">
        <f>VLOOKUP($B599,label_rawdata!$A$1:$O$653,4,FALSE)</f>
        <v>2474</v>
      </c>
      <c r="F599">
        <f>VLOOKUP($B599,label_rawdata!$A$1:$O$653,5,FALSE)</f>
        <v>634</v>
      </c>
      <c r="G599">
        <f>VLOOKUP($B599,label_rawdata!$A$1:$O$653,6,FALSE)</f>
        <v>0</v>
      </c>
      <c r="H599">
        <f>VLOOKUP($B599,label_rawdata!$A$1:$O$653,7,FALSE)</f>
        <v>0</v>
      </c>
      <c r="I599">
        <f>VLOOKUP($B599,label_rawdata!$A$1:$O$653,8,FALSE)</f>
        <v>0</v>
      </c>
      <c r="J599">
        <f>VLOOKUP($B599,label_rawdata!$A$1:$O$653,9,FALSE)</f>
        <v>0</v>
      </c>
      <c r="K599">
        <f>VLOOKUP($B599,label_rawdata!$A$1:$O$653,10,FALSE)</f>
        <v>0</v>
      </c>
      <c r="L599">
        <f>VLOOKUP($B599,label_rawdata!$A$1:$O$653,11,FALSE)</f>
        <v>0</v>
      </c>
      <c r="M599">
        <f>VLOOKUP($B599,label_rawdata!$A$1:$O$653,12,FALSE)</f>
        <v>0</v>
      </c>
      <c r="N599">
        <f>VLOOKUP($B599,label_rawdata!$A$1:$O$653,13,FALSE)</f>
        <v>0</v>
      </c>
      <c r="O599">
        <f>VLOOKUP($B599,label_rawdata!$A$1:$O$653,14,FALSE)</f>
        <v>22.5</v>
      </c>
      <c r="P599">
        <f>VLOOKUP($B599,label_rawdata!$A$1:$O$653,15,FALSE)</f>
        <v>15</v>
      </c>
    </row>
    <row r="600" spans="1:16" x14ac:dyDescent="0.3">
      <c r="A600" t="s">
        <v>1189</v>
      </c>
      <c r="B600" t="s">
        <v>1899</v>
      </c>
      <c r="C600">
        <f>VLOOKUP($B600,label_rawdata!$A$1:$O$653,2,FALSE)</f>
        <v>2327</v>
      </c>
      <c r="D600">
        <f>VLOOKUP($B600,label_rawdata!$A$1:$O$653,3,FALSE)</f>
        <v>633</v>
      </c>
      <c r="E600">
        <f>VLOOKUP($B600,label_rawdata!$A$1:$O$653,4,FALSE)</f>
        <v>2343</v>
      </c>
      <c r="F600">
        <f>VLOOKUP($B600,label_rawdata!$A$1:$O$653,5,FALSE)</f>
        <v>633</v>
      </c>
      <c r="G600">
        <f>VLOOKUP($B600,label_rawdata!$A$1:$O$653,6,FALSE)</f>
        <v>0</v>
      </c>
      <c r="H600">
        <f>VLOOKUP($B600,label_rawdata!$A$1:$O$653,7,FALSE)</f>
        <v>0</v>
      </c>
      <c r="I600">
        <f>VLOOKUP($B600,label_rawdata!$A$1:$O$653,8,FALSE)</f>
        <v>0</v>
      </c>
      <c r="J600">
        <f>VLOOKUP($B600,label_rawdata!$A$1:$O$653,9,FALSE)</f>
        <v>0</v>
      </c>
      <c r="K600">
        <f>VLOOKUP($B600,label_rawdata!$A$1:$O$653,10,FALSE)</f>
        <v>0</v>
      </c>
      <c r="L600">
        <f>VLOOKUP($B600,label_rawdata!$A$1:$O$653,11,FALSE)</f>
        <v>0</v>
      </c>
      <c r="M600">
        <f>VLOOKUP($B600,label_rawdata!$A$1:$O$653,12,FALSE)</f>
        <v>0</v>
      </c>
      <c r="N600">
        <f>VLOOKUP($B600,label_rawdata!$A$1:$O$653,13,FALSE)</f>
        <v>0</v>
      </c>
      <c r="O600">
        <f>VLOOKUP($B600,label_rawdata!$A$1:$O$653,14,FALSE)</f>
        <v>24</v>
      </c>
      <c r="P600">
        <f>VLOOKUP($B600,label_rawdata!$A$1:$O$653,15,FALSE)</f>
        <v>16</v>
      </c>
    </row>
    <row r="601" spans="1:16" x14ac:dyDescent="0.3">
      <c r="A601" t="s">
        <v>1191</v>
      </c>
      <c r="B601" t="s">
        <v>1900</v>
      </c>
      <c r="C601">
        <f>VLOOKUP($B601,label_rawdata!$A$1:$O$653,2,FALSE)</f>
        <v>2528</v>
      </c>
      <c r="D601">
        <f>VLOOKUP($B601,label_rawdata!$A$1:$O$653,3,FALSE)</f>
        <v>613</v>
      </c>
      <c r="E601">
        <f>VLOOKUP($B601,label_rawdata!$A$1:$O$653,4,FALSE)</f>
        <v>2544</v>
      </c>
      <c r="F601">
        <f>VLOOKUP($B601,label_rawdata!$A$1:$O$653,5,FALSE)</f>
        <v>613</v>
      </c>
      <c r="G601">
        <f>VLOOKUP($B601,label_rawdata!$A$1:$O$653,6,FALSE)</f>
        <v>0</v>
      </c>
      <c r="H601">
        <f>VLOOKUP($B601,label_rawdata!$A$1:$O$653,7,FALSE)</f>
        <v>0</v>
      </c>
      <c r="I601">
        <f>VLOOKUP($B601,label_rawdata!$A$1:$O$653,8,FALSE)</f>
        <v>0</v>
      </c>
      <c r="J601">
        <f>VLOOKUP($B601,label_rawdata!$A$1:$O$653,9,FALSE)</f>
        <v>0</v>
      </c>
      <c r="K601">
        <f>VLOOKUP($B601,label_rawdata!$A$1:$O$653,10,FALSE)</f>
        <v>0</v>
      </c>
      <c r="L601">
        <f>VLOOKUP($B601,label_rawdata!$A$1:$O$653,11,FALSE)</f>
        <v>0</v>
      </c>
      <c r="M601">
        <f>VLOOKUP($B601,label_rawdata!$A$1:$O$653,12,FALSE)</f>
        <v>0</v>
      </c>
      <c r="N601">
        <f>VLOOKUP($B601,label_rawdata!$A$1:$O$653,13,FALSE)</f>
        <v>0</v>
      </c>
      <c r="O601">
        <f>VLOOKUP($B601,label_rawdata!$A$1:$O$653,14,FALSE)</f>
        <v>24</v>
      </c>
      <c r="P601">
        <f>VLOOKUP($B601,label_rawdata!$A$1:$O$653,15,FALSE)</f>
        <v>16</v>
      </c>
    </row>
    <row r="602" spans="1:16" x14ac:dyDescent="0.3">
      <c r="A602" t="s">
        <v>1193</v>
      </c>
      <c r="B602" t="s">
        <v>1901</v>
      </c>
      <c r="C602">
        <f>VLOOKUP($B602,label_rawdata!$A$1:$O$653,2,FALSE)</f>
        <v>2331</v>
      </c>
      <c r="D602">
        <f>VLOOKUP($B602,label_rawdata!$A$1:$O$653,3,FALSE)</f>
        <v>604</v>
      </c>
      <c r="E602">
        <f>VLOOKUP($B602,label_rawdata!$A$1:$O$653,4,FALSE)</f>
        <v>2346</v>
      </c>
      <c r="F602">
        <f>VLOOKUP($B602,label_rawdata!$A$1:$O$653,5,FALSE)</f>
        <v>604</v>
      </c>
      <c r="G602">
        <f>VLOOKUP($B602,label_rawdata!$A$1:$O$653,6,FALSE)</f>
        <v>0</v>
      </c>
      <c r="H602">
        <f>VLOOKUP($B602,label_rawdata!$A$1:$O$653,7,FALSE)</f>
        <v>0</v>
      </c>
      <c r="I602">
        <f>VLOOKUP($B602,label_rawdata!$A$1:$O$653,8,FALSE)</f>
        <v>0</v>
      </c>
      <c r="J602">
        <f>VLOOKUP($B602,label_rawdata!$A$1:$O$653,9,FALSE)</f>
        <v>0</v>
      </c>
      <c r="K602">
        <f>VLOOKUP($B602,label_rawdata!$A$1:$O$653,10,FALSE)</f>
        <v>0</v>
      </c>
      <c r="L602">
        <f>VLOOKUP($B602,label_rawdata!$A$1:$O$653,11,FALSE)</f>
        <v>0</v>
      </c>
      <c r="M602">
        <f>VLOOKUP($B602,label_rawdata!$A$1:$O$653,12,FALSE)</f>
        <v>0</v>
      </c>
      <c r="N602">
        <f>VLOOKUP($B602,label_rawdata!$A$1:$O$653,13,FALSE)</f>
        <v>0</v>
      </c>
      <c r="O602">
        <f>VLOOKUP($B602,label_rawdata!$A$1:$O$653,14,FALSE)</f>
        <v>22.5</v>
      </c>
      <c r="P602">
        <f>VLOOKUP($B602,label_rawdata!$A$1:$O$653,15,FALSE)</f>
        <v>15</v>
      </c>
    </row>
    <row r="603" spans="1:16" x14ac:dyDescent="0.3">
      <c r="A603" t="s">
        <v>1195</v>
      </c>
      <c r="B603" t="s">
        <v>1902</v>
      </c>
      <c r="C603">
        <f>VLOOKUP($B603,label_rawdata!$A$1:$O$653,2,FALSE)</f>
        <v>2531</v>
      </c>
      <c r="D603">
        <f>VLOOKUP($B603,label_rawdata!$A$1:$O$653,3,FALSE)</f>
        <v>579</v>
      </c>
      <c r="E603">
        <f>VLOOKUP($B603,label_rawdata!$A$1:$O$653,4,FALSE)</f>
        <v>2545</v>
      </c>
      <c r="F603">
        <f>VLOOKUP($B603,label_rawdata!$A$1:$O$653,5,FALSE)</f>
        <v>579</v>
      </c>
      <c r="G603">
        <f>VLOOKUP($B603,label_rawdata!$A$1:$O$653,6,FALSE)</f>
        <v>0</v>
      </c>
      <c r="H603">
        <f>VLOOKUP($B603,label_rawdata!$A$1:$O$653,7,FALSE)</f>
        <v>0</v>
      </c>
      <c r="I603">
        <f>VLOOKUP($B603,label_rawdata!$A$1:$O$653,8,FALSE)</f>
        <v>0</v>
      </c>
      <c r="J603">
        <f>VLOOKUP($B603,label_rawdata!$A$1:$O$653,9,FALSE)</f>
        <v>0</v>
      </c>
      <c r="K603">
        <f>VLOOKUP($B603,label_rawdata!$A$1:$O$653,10,FALSE)</f>
        <v>0</v>
      </c>
      <c r="L603">
        <f>VLOOKUP($B603,label_rawdata!$A$1:$O$653,11,FALSE)</f>
        <v>0</v>
      </c>
      <c r="M603">
        <f>VLOOKUP($B603,label_rawdata!$A$1:$O$653,12,FALSE)</f>
        <v>0</v>
      </c>
      <c r="N603">
        <f>VLOOKUP($B603,label_rawdata!$A$1:$O$653,13,FALSE)</f>
        <v>0</v>
      </c>
      <c r="O603">
        <f>VLOOKUP($B603,label_rawdata!$A$1:$O$653,14,FALSE)</f>
        <v>21</v>
      </c>
      <c r="P603">
        <f>VLOOKUP($B603,label_rawdata!$A$1:$O$653,15,FALSE)</f>
        <v>14</v>
      </c>
    </row>
    <row r="604" spans="1:16" x14ac:dyDescent="0.3">
      <c r="A604" t="s">
        <v>1197</v>
      </c>
      <c r="B604" t="s">
        <v>1903</v>
      </c>
      <c r="C604">
        <f>VLOOKUP($B604,label_rawdata!$A$1:$O$653,2,FALSE)</f>
        <v>2403</v>
      </c>
      <c r="D604">
        <f>VLOOKUP($B604,label_rawdata!$A$1:$O$653,3,FALSE)</f>
        <v>540</v>
      </c>
      <c r="E604">
        <f>VLOOKUP($B604,label_rawdata!$A$1:$O$653,4,FALSE)</f>
        <v>2417</v>
      </c>
      <c r="F604">
        <f>VLOOKUP($B604,label_rawdata!$A$1:$O$653,5,FALSE)</f>
        <v>540</v>
      </c>
      <c r="G604">
        <f>VLOOKUP($B604,label_rawdata!$A$1:$O$653,6,FALSE)</f>
        <v>0</v>
      </c>
      <c r="H604">
        <f>VLOOKUP($B604,label_rawdata!$A$1:$O$653,7,FALSE)</f>
        <v>0</v>
      </c>
      <c r="I604">
        <f>VLOOKUP($B604,label_rawdata!$A$1:$O$653,8,FALSE)</f>
        <v>0</v>
      </c>
      <c r="J604">
        <f>VLOOKUP($B604,label_rawdata!$A$1:$O$653,9,FALSE)</f>
        <v>0</v>
      </c>
      <c r="K604">
        <f>VLOOKUP($B604,label_rawdata!$A$1:$O$653,10,FALSE)</f>
        <v>0</v>
      </c>
      <c r="L604">
        <f>VLOOKUP($B604,label_rawdata!$A$1:$O$653,11,FALSE)</f>
        <v>0</v>
      </c>
      <c r="M604">
        <f>VLOOKUP($B604,label_rawdata!$A$1:$O$653,12,FALSE)</f>
        <v>0</v>
      </c>
      <c r="N604">
        <f>VLOOKUP($B604,label_rawdata!$A$1:$O$653,13,FALSE)</f>
        <v>0</v>
      </c>
      <c r="O604">
        <f>VLOOKUP($B604,label_rawdata!$A$1:$O$653,14,FALSE)</f>
        <v>21</v>
      </c>
      <c r="P604">
        <f>VLOOKUP($B604,label_rawdata!$A$1:$O$653,15,FALSE)</f>
        <v>14</v>
      </c>
    </row>
    <row r="605" spans="1:16" x14ac:dyDescent="0.3">
      <c r="A605" t="s">
        <v>1199</v>
      </c>
      <c r="B605" t="s">
        <v>1904</v>
      </c>
      <c r="C605">
        <f>VLOOKUP($B605,label_rawdata!$A$1:$O$653,2,FALSE)</f>
        <v>2478</v>
      </c>
      <c r="D605">
        <f>VLOOKUP($B605,label_rawdata!$A$1:$O$653,3,FALSE)</f>
        <v>534</v>
      </c>
      <c r="E605">
        <f>VLOOKUP($B605,label_rawdata!$A$1:$O$653,4,FALSE)</f>
        <v>2491</v>
      </c>
      <c r="F605">
        <f>VLOOKUP($B605,label_rawdata!$A$1:$O$653,5,FALSE)</f>
        <v>534</v>
      </c>
      <c r="G605">
        <f>VLOOKUP($B605,label_rawdata!$A$1:$O$653,6,FALSE)</f>
        <v>0</v>
      </c>
      <c r="H605">
        <f>VLOOKUP($B605,label_rawdata!$A$1:$O$653,7,FALSE)</f>
        <v>0</v>
      </c>
      <c r="I605">
        <f>VLOOKUP($B605,label_rawdata!$A$1:$O$653,8,FALSE)</f>
        <v>0</v>
      </c>
      <c r="J605">
        <f>VLOOKUP($B605,label_rawdata!$A$1:$O$653,9,FALSE)</f>
        <v>0</v>
      </c>
      <c r="K605">
        <f>VLOOKUP($B605,label_rawdata!$A$1:$O$653,10,FALSE)</f>
        <v>0</v>
      </c>
      <c r="L605">
        <f>VLOOKUP($B605,label_rawdata!$A$1:$O$653,11,FALSE)</f>
        <v>0</v>
      </c>
      <c r="M605">
        <f>VLOOKUP($B605,label_rawdata!$A$1:$O$653,12,FALSE)</f>
        <v>0</v>
      </c>
      <c r="N605">
        <f>VLOOKUP($B605,label_rawdata!$A$1:$O$653,13,FALSE)</f>
        <v>0</v>
      </c>
      <c r="O605">
        <f>VLOOKUP($B605,label_rawdata!$A$1:$O$653,14,FALSE)</f>
        <v>19.5</v>
      </c>
      <c r="P605">
        <f>VLOOKUP($B605,label_rawdata!$A$1:$O$653,15,FALSE)</f>
        <v>13</v>
      </c>
    </row>
    <row r="606" spans="1:16" x14ac:dyDescent="0.3">
      <c r="A606" t="s">
        <v>1201</v>
      </c>
      <c r="B606" t="s">
        <v>1905</v>
      </c>
      <c r="C606">
        <f>VLOOKUP($B606,label_rawdata!$A$1:$O$653,2,FALSE)</f>
        <v>2453</v>
      </c>
      <c r="D606">
        <f>VLOOKUP($B606,label_rawdata!$A$1:$O$653,3,FALSE)</f>
        <v>611</v>
      </c>
      <c r="E606">
        <f>VLOOKUP($B606,label_rawdata!$A$1:$O$653,4,FALSE)</f>
        <v>2466</v>
      </c>
      <c r="F606">
        <f>VLOOKUP($B606,label_rawdata!$A$1:$O$653,5,FALSE)</f>
        <v>611</v>
      </c>
      <c r="G606">
        <f>VLOOKUP($B606,label_rawdata!$A$1:$O$653,6,FALSE)</f>
        <v>0</v>
      </c>
      <c r="H606">
        <f>VLOOKUP($B606,label_rawdata!$A$1:$O$653,7,FALSE)</f>
        <v>0</v>
      </c>
      <c r="I606">
        <f>VLOOKUP($B606,label_rawdata!$A$1:$O$653,8,FALSE)</f>
        <v>0</v>
      </c>
      <c r="J606">
        <f>VLOOKUP($B606,label_rawdata!$A$1:$O$653,9,FALSE)</f>
        <v>0</v>
      </c>
      <c r="K606">
        <f>VLOOKUP($B606,label_rawdata!$A$1:$O$653,10,FALSE)</f>
        <v>0</v>
      </c>
      <c r="L606">
        <f>VLOOKUP($B606,label_rawdata!$A$1:$O$653,11,FALSE)</f>
        <v>0</v>
      </c>
      <c r="M606">
        <f>VLOOKUP($B606,label_rawdata!$A$1:$O$653,12,FALSE)</f>
        <v>0</v>
      </c>
      <c r="N606">
        <f>VLOOKUP($B606,label_rawdata!$A$1:$O$653,13,FALSE)</f>
        <v>0</v>
      </c>
      <c r="O606">
        <f>VLOOKUP($B606,label_rawdata!$A$1:$O$653,14,FALSE)</f>
        <v>19.5</v>
      </c>
      <c r="P606">
        <f>VLOOKUP($B606,label_rawdata!$A$1:$O$653,15,FALSE)</f>
        <v>13</v>
      </c>
    </row>
    <row r="607" spans="1:16" x14ac:dyDescent="0.3">
      <c r="A607" t="s">
        <v>1203</v>
      </c>
      <c r="B607" t="s">
        <v>1906</v>
      </c>
      <c r="C607">
        <f>VLOOKUP($B607,label_rawdata!$A$1:$O$653,2,FALSE)</f>
        <v>2582</v>
      </c>
      <c r="D607">
        <f>VLOOKUP($B607,label_rawdata!$A$1:$O$653,3,FALSE)</f>
        <v>556</v>
      </c>
      <c r="E607">
        <f>VLOOKUP($B607,label_rawdata!$A$1:$O$653,4,FALSE)</f>
        <v>2595</v>
      </c>
      <c r="F607">
        <f>VLOOKUP($B607,label_rawdata!$A$1:$O$653,5,FALSE)</f>
        <v>556</v>
      </c>
      <c r="G607">
        <f>VLOOKUP($B607,label_rawdata!$A$1:$O$653,6,FALSE)</f>
        <v>0</v>
      </c>
      <c r="H607">
        <f>VLOOKUP($B607,label_rawdata!$A$1:$O$653,7,FALSE)</f>
        <v>0</v>
      </c>
      <c r="I607">
        <f>VLOOKUP($B607,label_rawdata!$A$1:$O$653,8,FALSE)</f>
        <v>0</v>
      </c>
      <c r="J607">
        <f>VLOOKUP($B607,label_rawdata!$A$1:$O$653,9,FALSE)</f>
        <v>0</v>
      </c>
      <c r="K607">
        <f>VLOOKUP($B607,label_rawdata!$A$1:$O$653,10,FALSE)</f>
        <v>0</v>
      </c>
      <c r="L607">
        <f>VLOOKUP($B607,label_rawdata!$A$1:$O$653,11,FALSE)</f>
        <v>0</v>
      </c>
      <c r="M607">
        <f>VLOOKUP($B607,label_rawdata!$A$1:$O$653,12,FALSE)</f>
        <v>0</v>
      </c>
      <c r="N607">
        <f>VLOOKUP($B607,label_rawdata!$A$1:$O$653,13,FALSE)</f>
        <v>0</v>
      </c>
      <c r="O607">
        <f>VLOOKUP($B607,label_rawdata!$A$1:$O$653,14,FALSE)</f>
        <v>19.5</v>
      </c>
      <c r="P607">
        <f>VLOOKUP($B607,label_rawdata!$A$1:$O$653,15,FALSE)</f>
        <v>13</v>
      </c>
    </row>
    <row r="608" spans="1:16" x14ac:dyDescent="0.3">
      <c r="A608" t="s">
        <v>1205</v>
      </c>
      <c r="B608" t="s">
        <v>1907</v>
      </c>
      <c r="C608">
        <f>VLOOKUP($B608,label_rawdata!$A$1:$O$653,2,FALSE)</f>
        <v>2526</v>
      </c>
      <c r="D608">
        <f>VLOOKUP($B608,label_rawdata!$A$1:$O$653,3,FALSE)</f>
        <v>640</v>
      </c>
      <c r="E608">
        <f>VLOOKUP($B608,label_rawdata!$A$1:$O$653,4,FALSE)</f>
        <v>2541</v>
      </c>
      <c r="F608">
        <f>VLOOKUP($B608,label_rawdata!$A$1:$O$653,5,FALSE)</f>
        <v>640</v>
      </c>
      <c r="G608">
        <f>VLOOKUP($B608,label_rawdata!$A$1:$O$653,6,FALSE)</f>
        <v>0</v>
      </c>
      <c r="H608">
        <f>VLOOKUP($B608,label_rawdata!$A$1:$O$653,7,FALSE)</f>
        <v>0</v>
      </c>
      <c r="I608">
        <f>VLOOKUP($B608,label_rawdata!$A$1:$O$653,8,FALSE)</f>
        <v>0</v>
      </c>
      <c r="J608">
        <f>VLOOKUP($B608,label_rawdata!$A$1:$O$653,9,FALSE)</f>
        <v>0</v>
      </c>
      <c r="K608">
        <f>VLOOKUP($B608,label_rawdata!$A$1:$O$653,10,FALSE)</f>
        <v>0</v>
      </c>
      <c r="L608">
        <f>VLOOKUP($B608,label_rawdata!$A$1:$O$653,11,FALSE)</f>
        <v>0</v>
      </c>
      <c r="M608">
        <f>VLOOKUP($B608,label_rawdata!$A$1:$O$653,12,FALSE)</f>
        <v>0</v>
      </c>
      <c r="N608">
        <f>VLOOKUP($B608,label_rawdata!$A$1:$O$653,13,FALSE)</f>
        <v>0</v>
      </c>
      <c r="O608">
        <f>VLOOKUP($B608,label_rawdata!$A$1:$O$653,14,FALSE)</f>
        <v>22.5</v>
      </c>
      <c r="P608">
        <f>VLOOKUP($B608,label_rawdata!$A$1:$O$653,15,FALSE)</f>
        <v>15</v>
      </c>
    </row>
    <row r="609" spans="1:16" x14ac:dyDescent="0.3">
      <c r="A609" t="s">
        <v>1207</v>
      </c>
      <c r="B609" t="s">
        <v>1908</v>
      </c>
      <c r="C609">
        <f>VLOOKUP($B609,label_rawdata!$A$1:$O$653,2,FALSE)</f>
        <v>2410</v>
      </c>
      <c r="D609">
        <f>VLOOKUP($B609,label_rawdata!$A$1:$O$653,3,FALSE)</f>
        <v>631</v>
      </c>
      <c r="E609">
        <f>VLOOKUP($B609,label_rawdata!$A$1:$O$653,4,FALSE)</f>
        <v>2423</v>
      </c>
      <c r="F609">
        <f>VLOOKUP($B609,label_rawdata!$A$1:$O$653,5,FALSE)</f>
        <v>631</v>
      </c>
      <c r="G609">
        <f>VLOOKUP($B609,label_rawdata!$A$1:$O$653,6,FALSE)</f>
        <v>0</v>
      </c>
      <c r="H609">
        <f>VLOOKUP($B609,label_rawdata!$A$1:$O$653,7,FALSE)</f>
        <v>0</v>
      </c>
      <c r="I609">
        <f>VLOOKUP($B609,label_rawdata!$A$1:$O$653,8,FALSE)</f>
        <v>0</v>
      </c>
      <c r="J609">
        <f>VLOOKUP($B609,label_rawdata!$A$1:$O$653,9,FALSE)</f>
        <v>0</v>
      </c>
      <c r="K609">
        <f>VLOOKUP($B609,label_rawdata!$A$1:$O$653,10,FALSE)</f>
        <v>0</v>
      </c>
      <c r="L609">
        <f>VLOOKUP($B609,label_rawdata!$A$1:$O$653,11,FALSE)</f>
        <v>0</v>
      </c>
      <c r="M609">
        <f>VLOOKUP($B609,label_rawdata!$A$1:$O$653,12,FALSE)</f>
        <v>0</v>
      </c>
      <c r="N609">
        <f>VLOOKUP($B609,label_rawdata!$A$1:$O$653,13,FALSE)</f>
        <v>0</v>
      </c>
      <c r="O609">
        <f>VLOOKUP($B609,label_rawdata!$A$1:$O$653,14,FALSE)</f>
        <v>19.5</v>
      </c>
      <c r="P609">
        <f>VLOOKUP($B609,label_rawdata!$A$1:$O$653,15,FALSE)</f>
        <v>13</v>
      </c>
    </row>
    <row r="610" spans="1:16" x14ac:dyDescent="0.3">
      <c r="A610" t="s">
        <v>1209</v>
      </c>
      <c r="B610" t="s">
        <v>1909</v>
      </c>
      <c r="C610">
        <f>VLOOKUP($B610,label_rawdata!$A$1:$O$653,2,FALSE)</f>
        <v>2288</v>
      </c>
      <c r="D610">
        <f>VLOOKUP($B610,label_rawdata!$A$1:$O$653,3,FALSE)</f>
        <v>607</v>
      </c>
      <c r="E610">
        <f>VLOOKUP($B610,label_rawdata!$A$1:$O$653,4,FALSE)</f>
        <v>2303</v>
      </c>
      <c r="F610">
        <f>VLOOKUP($B610,label_rawdata!$A$1:$O$653,5,FALSE)</f>
        <v>607</v>
      </c>
      <c r="G610">
        <f>VLOOKUP($B610,label_rawdata!$A$1:$O$653,6,FALSE)</f>
        <v>0</v>
      </c>
      <c r="H610">
        <f>VLOOKUP($B610,label_rawdata!$A$1:$O$653,7,FALSE)</f>
        <v>0</v>
      </c>
      <c r="I610">
        <f>VLOOKUP($B610,label_rawdata!$A$1:$O$653,8,FALSE)</f>
        <v>0</v>
      </c>
      <c r="J610">
        <f>VLOOKUP($B610,label_rawdata!$A$1:$O$653,9,FALSE)</f>
        <v>0</v>
      </c>
      <c r="K610">
        <f>VLOOKUP($B610,label_rawdata!$A$1:$O$653,10,FALSE)</f>
        <v>0</v>
      </c>
      <c r="L610">
        <f>VLOOKUP($B610,label_rawdata!$A$1:$O$653,11,FALSE)</f>
        <v>0</v>
      </c>
      <c r="M610">
        <f>VLOOKUP($B610,label_rawdata!$A$1:$O$653,12,FALSE)</f>
        <v>0</v>
      </c>
      <c r="N610">
        <f>VLOOKUP($B610,label_rawdata!$A$1:$O$653,13,FALSE)</f>
        <v>0</v>
      </c>
      <c r="O610">
        <f>VLOOKUP($B610,label_rawdata!$A$1:$O$653,14,FALSE)</f>
        <v>22.5</v>
      </c>
      <c r="P610">
        <f>VLOOKUP($B610,label_rawdata!$A$1:$O$653,15,FALSE)</f>
        <v>15</v>
      </c>
    </row>
    <row r="611" spans="1:16" x14ac:dyDescent="0.3">
      <c r="A611" t="s">
        <v>1211</v>
      </c>
      <c r="B611" t="s">
        <v>1910</v>
      </c>
      <c r="C611">
        <f>VLOOKUP($B611,label_rawdata!$A$1:$O$653,2,FALSE)</f>
        <v>2365</v>
      </c>
      <c r="D611">
        <f>VLOOKUP($B611,label_rawdata!$A$1:$O$653,3,FALSE)</f>
        <v>630</v>
      </c>
      <c r="E611">
        <f>VLOOKUP($B611,label_rawdata!$A$1:$O$653,4,FALSE)</f>
        <v>2379</v>
      </c>
      <c r="F611">
        <f>VLOOKUP($B611,label_rawdata!$A$1:$O$653,5,FALSE)</f>
        <v>630</v>
      </c>
      <c r="G611">
        <f>VLOOKUP($B611,label_rawdata!$A$1:$O$653,6,FALSE)</f>
        <v>0</v>
      </c>
      <c r="H611">
        <f>VLOOKUP($B611,label_rawdata!$A$1:$O$653,7,FALSE)</f>
        <v>0</v>
      </c>
      <c r="I611">
        <f>VLOOKUP($B611,label_rawdata!$A$1:$O$653,8,FALSE)</f>
        <v>0</v>
      </c>
      <c r="J611">
        <f>VLOOKUP($B611,label_rawdata!$A$1:$O$653,9,FALSE)</f>
        <v>0</v>
      </c>
      <c r="K611">
        <f>VLOOKUP($B611,label_rawdata!$A$1:$O$653,10,FALSE)</f>
        <v>0</v>
      </c>
      <c r="L611">
        <f>VLOOKUP($B611,label_rawdata!$A$1:$O$653,11,FALSE)</f>
        <v>0</v>
      </c>
      <c r="M611">
        <f>VLOOKUP($B611,label_rawdata!$A$1:$O$653,12,FALSE)</f>
        <v>0</v>
      </c>
      <c r="N611">
        <f>VLOOKUP($B611,label_rawdata!$A$1:$O$653,13,FALSE)</f>
        <v>0</v>
      </c>
      <c r="O611">
        <f>VLOOKUP($B611,label_rawdata!$A$1:$O$653,14,FALSE)</f>
        <v>21</v>
      </c>
      <c r="P611">
        <f>VLOOKUP($B611,label_rawdata!$A$1:$O$653,15,FALSE)</f>
        <v>14</v>
      </c>
    </row>
    <row r="612" spans="1:16" x14ac:dyDescent="0.3">
      <c r="A612" t="s">
        <v>1213</v>
      </c>
      <c r="B612" t="s">
        <v>1911</v>
      </c>
      <c r="C612">
        <f>VLOOKUP($B612,label_rawdata!$A$1:$O$653,2,FALSE)</f>
        <v>2650</v>
      </c>
      <c r="D612">
        <f>VLOOKUP($B612,label_rawdata!$A$1:$O$653,3,FALSE)</f>
        <v>631</v>
      </c>
      <c r="E612">
        <f>VLOOKUP($B612,label_rawdata!$A$1:$O$653,4,FALSE)</f>
        <v>2661</v>
      </c>
      <c r="F612">
        <f>VLOOKUP($B612,label_rawdata!$A$1:$O$653,5,FALSE)</f>
        <v>631</v>
      </c>
      <c r="G612">
        <f>VLOOKUP($B612,label_rawdata!$A$1:$O$653,6,FALSE)</f>
        <v>0</v>
      </c>
      <c r="H612">
        <f>VLOOKUP($B612,label_rawdata!$A$1:$O$653,7,FALSE)</f>
        <v>0</v>
      </c>
      <c r="I612">
        <f>VLOOKUP($B612,label_rawdata!$A$1:$O$653,8,FALSE)</f>
        <v>0</v>
      </c>
      <c r="J612">
        <f>VLOOKUP($B612,label_rawdata!$A$1:$O$653,9,FALSE)</f>
        <v>0</v>
      </c>
      <c r="K612">
        <f>VLOOKUP($B612,label_rawdata!$A$1:$O$653,10,FALSE)</f>
        <v>0</v>
      </c>
      <c r="L612">
        <f>VLOOKUP($B612,label_rawdata!$A$1:$O$653,11,FALSE)</f>
        <v>0</v>
      </c>
      <c r="M612">
        <f>VLOOKUP($B612,label_rawdata!$A$1:$O$653,12,FALSE)</f>
        <v>0</v>
      </c>
      <c r="N612">
        <f>VLOOKUP($B612,label_rawdata!$A$1:$O$653,13,FALSE)</f>
        <v>0</v>
      </c>
      <c r="O612">
        <f>VLOOKUP($B612,label_rawdata!$A$1:$O$653,14,FALSE)</f>
        <v>16.5</v>
      </c>
      <c r="P612">
        <f>VLOOKUP($B612,label_rawdata!$A$1:$O$653,15,FALSE)</f>
        <v>11</v>
      </c>
    </row>
    <row r="613" spans="1:16" x14ac:dyDescent="0.3">
      <c r="A613" t="s">
        <v>1215</v>
      </c>
      <c r="B613" t="s">
        <v>1912</v>
      </c>
      <c r="C613">
        <f>VLOOKUP($B613,label_rawdata!$A$1:$O$653,2,FALSE)</f>
        <v>2673</v>
      </c>
      <c r="D613">
        <f>VLOOKUP($B613,label_rawdata!$A$1:$O$653,3,FALSE)</f>
        <v>641</v>
      </c>
      <c r="E613">
        <f>VLOOKUP($B613,label_rawdata!$A$1:$O$653,4,FALSE)</f>
        <v>2690</v>
      </c>
      <c r="F613">
        <f>VLOOKUP($B613,label_rawdata!$A$1:$O$653,5,FALSE)</f>
        <v>641</v>
      </c>
      <c r="G613">
        <f>VLOOKUP($B613,label_rawdata!$A$1:$O$653,6,FALSE)</f>
        <v>0</v>
      </c>
      <c r="H613">
        <f>VLOOKUP($B613,label_rawdata!$A$1:$O$653,7,FALSE)</f>
        <v>0</v>
      </c>
      <c r="I613">
        <f>VLOOKUP($B613,label_rawdata!$A$1:$O$653,8,FALSE)</f>
        <v>0</v>
      </c>
      <c r="J613">
        <f>VLOOKUP($B613,label_rawdata!$A$1:$O$653,9,FALSE)</f>
        <v>0</v>
      </c>
      <c r="K613">
        <f>VLOOKUP($B613,label_rawdata!$A$1:$O$653,10,FALSE)</f>
        <v>0</v>
      </c>
      <c r="L613">
        <f>VLOOKUP($B613,label_rawdata!$A$1:$O$653,11,FALSE)</f>
        <v>0</v>
      </c>
      <c r="M613">
        <f>VLOOKUP($B613,label_rawdata!$A$1:$O$653,12,FALSE)</f>
        <v>0</v>
      </c>
      <c r="N613">
        <f>VLOOKUP($B613,label_rawdata!$A$1:$O$653,13,FALSE)</f>
        <v>0</v>
      </c>
      <c r="O613">
        <f>VLOOKUP($B613,label_rawdata!$A$1:$O$653,14,FALSE)</f>
        <v>25.5</v>
      </c>
      <c r="P613">
        <f>VLOOKUP($B613,label_rawdata!$A$1:$O$653,15,FALSE)</f>
        <v>17</v>
      </c>
    </row>
    <row r="614" spans="1:16" x14ac:dyDescent="0.3">
      <c r="A614" t="s">
        <v>1217</v>
      </c>
      <c r="B614" t="s">
        <v>1913</v>
      </c>
      <c r="C614">
        <f>VLOOKUP($B614,label_rawdata!$A$1:$O$653,2,FALSE)</f>
        <v>2736</v>
      </c>
      <c r="D614">
        <f>VLOOKUP($B614,label_rawdata!$A$1:$O$653,3,FALSE)</f>
        <v>621</v>
      </c>
      <c r="E614">
        <f>VLOOKUP($B614,label_rawdata!$A$1:$O$653,4,FALSE)</f>
        <v>2751</v>
      </c>
      <c r="F614">
        <f>VLOOKUP($B614,label_rawdata!$A$1:$O$653,5,FALSE)</f>
        <v>621</v>
      </c>
      <c r="G614">
        <f>VLOOKUP($B614,label_rawdata!$A$1:$O$653,6,FALSE)</f>
        <v>0</v>
      </c>
      <c r="H614">
        <f>VLOOKUP($B614,label_rawdata!$A$1:$O$653,7,FALSE)</f>
        <v>0</v>
      </c>
      <c r="I614">
        <f>VLOOKUP($B614,label_rawdata!$A$1:$O$653,8,FALSE)</f>
        <v>0</v>
      </c>
      <c r="J614">
        <f>VLOOKUP($B614,label_rawdata!$A$1:$O$653,9,FALSE)</f>
        <v>0</v>
      </c>
      <c r="K614">
        <f>VLOOKUP($B614,label_rawdata!$A$1:$O$653,10,FALSE)</f>
        <v>0</v>
      </c>
      <c r="L614">
        <f>VLOOKUP($B614,label_rawdata!$A$1:$O$653,11,FALSE)</f>
        <v>0</v>
      </c>
      <c r="M614">
        <f>VLOOKUP($B614,label_rawdata!$A$1:$O$653,12,FALSE)</f>
        <v>0</v>
      </c>
      <c r="N614">
        <f>VLOOKUP($B614,label_rawdata!$A$1:$O$653,13,FALSE)</f>
        <v>0</v>
      </c>
      <c r="O614">
        <f>VLOOKUP($B614,label_rawdata!$A$1:$O$653,14,FALSE)</f>
        <v>22.5</v>
      </c>
      <c r="P614">
        <f>VLOOKUP($B614,label_rawdata!$A$1:$O$653,15,FALSE)</f>
        <v>15</v>
      </c>
    </row>
    <row r="615" spans="1:16" x14ac:dyDescent="0.3">
      <c r="A615" t="s">
        <v>1219</v>
      </c>
      <c r="B615" t="s">
        <v>1914</v>
      </c>
      <c r="C615">
        <f>VLOOKUP($B615,label_rawdata!$A$1:$O$653,2,FALSE)</f>
        <v>2608</v>
      </c>
      <c r="D615">
        <f>VLOOKUP($B615,label_rawdata!$A$1:$O$653,3,FALSE)</f>
        <v>642</v>
      </c>
      <c r="E615">
        <f>VLOOKUP($B615,label_rawdata!$A$1:$O$653,4,FALSE)</f>
        <v>2625</v>
      </c>
      <c r="F615">
        <f>VLOOKUP($B615,label_rawdata!$A$1:$O$653,5,FALSE)</f>
        <v>642</v>
      </c>
      <c r="G615">
        <f>VLOOKUP($B615,label_rawdata!$A$1:$O$653,6,FALSE)</f>
        <v>0</v>
      </c>
      <c r="H615">
        <f>VLOOKUP($B615,label_rawdata!$A$1:$O$653,7,FALSE)</f>
        <v>0</v>
      </c>
      <c r="I615">
        <f>VLOOKUP($B615,label_rawdata!$A$1:$O$653,8,FALSE)</f>
        <v>0</v>
      </c>
      <c r="J615">
        <f>VLOOKUP($B615,label_rawdata!$A$1:$O$653,9,FALSE)</f>
        <v>0</v>
      </c>
      <c r="K615">
        <f>VLOOKUP($B615,label_rawdata!$A$1:$O$653,10,FALSE)</f>
        <v>0</v>
      </c>
      <c r="L615">
        <f>VLOOKUP($B615,label_rawdata!$A$1:$O$653,11,FALSE)</f>
        <v>0</v>
      </c>
      <c r="M615">
        <f>VLOOKUP($B615,label_rawdata!$A$1:$O$653,12,FALSE)</f>
        <v>0</v>
      </c>
      <c r="N615">
        <f>VLOOKUP($B615,label_rawdata!$A$1:$O$653,13,FALSE)</f>
        <v>0</v>
      </c>
      <c r="O615">
        <f>VLOOKUP($B615,label_rawdata!$A$1:$O$653,14,FALSE)</f>
        <v>25.5</v>
      </c>
      <c r="P615">
        <f>VLOOKUP($B615,label_rawdata!$A$1:$O$653,15,FALSE)</f>
        <v>17</v>
      </c>
    </row>
    <row r="616" spans="1:16" x14ac:dyDescent="0.3">
      <c r="A616" t="s">
        <v>1221</v>
      </c>
      <c r="B616" t="s">
        <v>1915</v>
      </c>
      <c r="C616">
        <f>VLOOKUP($B616,label_rawdata!$A$1:$O$653,2,FALSE)</f>
        <v>2763</v>
      </c>
      <c r="D616">
        <f>VLOOKUP($B616,label_rawdata!$A$1:$O$653,3,FALSE)</f>
        <v>601</v>
      </c>
      <c r="E616">
        <f>VLOOKUP($B616,label_rawdata!$A$1:$O$653,4,FALSE)</f>
        <v>2778</v>
      </c>
      <c r="F616">
        <f>VLOOKUP($B616,label_rawdata!$A$1:$O$653,5,FALSE)</f>
        <v>601</v>
      </c>
      <c r="G616">
        <f>VLOOKUP($B616,label_rawdata!$A$1:$O$653,6,FALSE)</f>
        <v>0</v>
      </c>
      <c r="H616">
        <f>VLOOKUP($B616,label_rawdata!$A$1:$O$653,7,FALSE)</f>
        <v>0</v>
      </c>
      <c r="I616">
        <f>VLOOKUP($B616,label_rawdata!$A$1:$O$653,8,FALSE)</f>
        <v>0</v>
      </c>
      <c r="J616">
        <f>VLOOKUP($B616,label_rawdata!$A$1:$O$653,9,FALSE)</f>
        <v>0</v>
      </c>
      <c r="K616">
        <f>VLOOKUP($B616,label_rawdata!$A$1:$O$653,10,FALSE)</f>
        <v>0</v>
      </c>
      <c r="L616">
        <f>VLOOKUP($B616,label_rawdata!$A$1:$O$653,11,FALSE)</f>
        <v>0</v>
      </c>
      <c r="M616">
        <f>VLOOKUP($B616,label_rawdata!$A$1:$O$653,12,FALSE)</f>
        <v>0</v>
      </c>
      <c r="N616">
        <f>VLOOKUP($B616,label_rawdata!$A$1:$O$653,13,FALSE)</f>
        <v>0</v>
      </c>
      <c r="O616">
        <f>VLOOKUP($B616,label_rawdata!$A$1:$O$653,14,FALSE)</f>
        <v>22.5</v>
      </c>
      <c r="P616">
        <f>VLOOKUP($B616,label_rawdata!$A$1:$O$653,15,FALSE)</f>
        <v>15</v>
      </c>
    </row>
    <row r="617" spans="1:16" x14ac:dyDescent="0.3">
      <c r="A617" t="s">
        <v>1223</v>
      </c>
      <c r="B617" t="s">
        <v>1916</v>
      </c>
      <c r="C617">
        <f>VLOOKUP($B617,label_rawdata!$A$1:$O$653,2,FALSE)</f>
        <v>2354</v>
      </c>
      <c r="D617">
        <f>VLOOKUP($B617,label_rawdata!$A$1:$O$653,3,FALSE)</f>
        <v>639</v>
      </c>
      <c r="E617">
        <f>VLOOKUP($B617,label_rawdata!$A$1:$O$653,4,FALSE)</f>
        <v>2367</v>
      </c>
      <c r="F617">
        <f>VLOOKUP($B617,label_rawdata!$A$1:$O$653,5,FALSE)</f>
        <v>639</v>
      </c>
      <c r="G617">
        <f>VLOOKUP($B617,label_rawdata!$A$1:$O$653,6,FALSE)</f>
        <v>0</v>
      </c>
      <c r="H617">
        <f>VLOOKUP($B617,label_rawdata!$A$1:$O$653,7,FALSE)</f>
        <v>0</v>
      </c>
      <c r="I617">
        <f>VLOOKUP($B617,label_rawdata!$A$1:$O$653,8,FALSE)</f>
        <v>0</v>
      </c>
      <c r="J617">
        <f>VLOOKUP($B617,label_rawdata!$A$1:$O$653,9,FALSE)</f>
        <v>0</v>
      </c>
      <c r="K617">
        <f>VLOOKUP($B617,label_rawdata!$A$1:$O$653,10,FALSE)</f>
        <v>0</v>
      </c>
      <c r="L617">
        <f>VLOOKUP($B617,label_rawdata!$A$1:$O$653,11,FALSE)</f>
        <v>0</v>
      </c>
      <c r="M617">
        <f>VLOOKUP($B617,label_rawdata!$A$1:$O$653,12,FALSE)</f>
        <v>0</v>
      </c>
      <c r="N617">
        <f>VLOOKUP($B617,label_rawdata!$A$1:$O$653,13,FALSE)</f>
        <v>0</v>
      </c>
      <c r="O617">
        <f>VLOOKUP($B617,label_rawdata!$A$1:$O$653,14,FALSE)</f>
        <v>19.5</v>
      </c>
      <c r="P617">
        <f>VLOOKUP($B617,label_rawdata!$A$1:$O$653,15,FALSE)</f>
        <v>13</v>
      </c>
    </row>
    <row r="618" spans="1:16" x14ac:dyDescent="0.3">
      <c r="A618" t="s">
        <v>1225</v>
      </c>
      <c r="B618" t="s">
        <v>1917</v>
      </c>
      <c r="C618">
        <f>VLOOKUP($B618,label_rawdata!$A$1:$O$653,2,FALSE)</f>
        <v>2631</v>
      </c>
      <c r="D618">
        <f>VLOOKUP($B618,label_rawdata!$A$1:$O$653,3,FALSE)</f>
        <v>629</v>
      </c>
      <c r="E618">
        <f>VLOOKUP($B618,label_rawdata!$A$1:$O$653,4,FALSE)</f>
        <v>2647</v>
      </c>
      <c r="F618">
        <f>VLOOKUP($B618,label_rawdata!$A$1:$O$653,5,FALSE)</f>
        <v>629</v>
      </c>
      <c r="G618">
        <f>VLOOKUP($B618,label_rawdata!$A$1:$O$653,6,FALSE)</f>
        <v>0</v>
      </c>
      <c r="H618">
        <f>VLOOKUP($B618,label_rawdata!$A$1:$O$653,7,FALSE)</f>
        <v>0</v>
      </c>
      <c r="I618">
        <f>VLOOKUP($B618,label_rawdata!$A$1:$O$653,8,FALSE)</f>
        <v>0</v>
      </c>
      <c r="J618">
        <f>VLOOKUP($B618,label_rawdata!$A$1:$O$653,9,FALSE)</f>
        <v>0</v>
      </c>
      <c r="K618">
        <f>VLOOKUP($B618,label_rawdata!$A$1:$O$653,10,FALSE)</f>
        <v>0</v>
      </c>
      <c r="L618">
        <f>VLOOKUP($B618,label_rawdata!$A$1:$O$653,11,FALSE)</f>
        <v>0</v>
      </c>
      <c r="M618">
        <f>VLOOKUP($B618,label_rawdata!$A$1:$O$653,12,FALSE)</f>
        <v>0</v>
      </c>
      <c r="N618">
        <f>VLOOKUP($B618,label_rawdata!$A$1:$O$653,13,FALSE)</f>
        <v>0</v>
      </c>
      <c r="O618">
        <f>VLOOKUP($B618,label_rawdata!$A$1:$O$653,14,FALSE)</f>
        <v>24</v>
      </c>
      <c r="P618">
        <f>VLOOKUP($B618,label_rawdata!$A$1:$O$653,15,FALSE)</f>
        <v>16</v>
      </c>
    </row>
    <row r="619" spans="1:16" x14ac:dyDescent="0.3">
      <c r="A619" t="s">
        <v>1227</v>
      </c>
      <c r="B619" t="s">
        <v>1918</v>
      </c>
      <c r="C619">
        <f>VLOOKUP($B619,label_rawdata!$A$1:$O$653,2,FALSE)</f>
        <v>2717</v>
      </c>
      <c r="D619">
        <f>VLOOKUP($B619,label_rawdata!$A$1:$O$653,3,FALSE)</f>
        <v>629</v>
      </c>
      <c r="E619">
        <f>VLOOKUP($B619,label_rawdata!$A$1:$O$653,4,FALSE)</f>
        <v>2735</v>
      </c>
      <c r="F619">
        <f>VLOOKUP($B619,label_rawdata!$A$1:$O$653,5,FALSE)</f>
        <v>629</v>
      </c>
      <c r="G619">
        <f>VLOOKUP($B619,label_rawdata!$A$1:$O$653,6,FALSE)</f>
        <v>0</v>
      </c>
      <c r="H619">
        <f>VLOOKUP($B619,label_rawdata!$A$1:$O$653,7,FALSE)</f>
        <v>0</v>
      </c>
      <c r="I619">
        <f>VLOOKUP($B619,label_rawdata!$A$1:$O$653,8,FALSE)</f>
        <v>0</v>
      </c>
      <c r="J619">
        <f>VLOOKUP($B619,label_rawdata!$A$1:$O$653,9,FALSE)</f>
        <v>0</v>
      </c>
      <c r="K619">
        <f>VLOOKUP($B619,label_rawdata!$A$1:$O$653,10,FALSE)</f>
        <v>0</v>
      </c>
      <c r="L619">
        <f>VLOOKUP($B619,label_rawdata!$A$1:$O$653,11,FALSE)</f>
        <v>0</v>
      </c>
      <c r="M619">
        <f>VLOOKUP($B619,label_rawdata!$A$1:$O$653,12,FALSE)</f>
        <v>0</v>
      </c>
      <c r="N619">
        <f>VLOOKUP($B619,label_rawdata!$A$1:$O$653,13,FALSE)</f>
        <v>0</v>
      </c>
      <c r="O619">
        <f>VLOOKUP($B619,label_rawdata!$A$1:$O$653,14,FALSE)</f>
        <v>27</v>
      </c>
      <c r="P619">
        <f>VLOOKUP($B619,label_rawdata!$A$1:$O$653,15,FALSE)</f>
        <v>18</v>
      </c>
    </row>
    <row r="620" spans="1:16" x14ac:dyDescent="0.3">
      <c r="A620" t="s">
        <v>1229</v>
      </c>
      <c r="B620" t="s">
        <v>1919</v>
      </c>
      <c r="C620">
        <f>VLOOKUP($B620,label_rawdata!$A$1:$O$653,2,FALSE)</f>
        <v>2529</v>
      </c>
      <c r="D620">
        <f>VLOOKUP($B620,label_rawdata!$A$1:$O$653,3,FALSE)</f>
        <v>631</v>
      </c>
      <c r="E620">
        <f>VLOOKUP($B620,label_rawdata!$A$1:$O$653,4,FALSE)</f>
        <v>2546</v>
      </c>
      <c r="F620">
        <f>VLOOKUP($B620,label_rawdata!$A$1:$O$653,5,FALSE)</f>
        <v>631</v>
      </c>
      <c r="G620">
        <f>VLOOKUP($B620,label_rawdata!$A$1:$O$653,6,FALSE)</f>
        <v>0</v>
      </c>
      <c r="H620">
        <f>VLOOKUP($B620,label_rawdata!$A$1:$O$653,7,FALSE)</f>
        <v>0</v>
      </c>
      <c r="I620">
        <f>VLOOKUP($B620,label_rawdata!$A$1:$O$653,8,FALSE)</f>
        <v>0</v>
      </c>
      <c r="J620">
        <f>VLOOKUP($B620,label_rawdata!$A$1:$O$653,9,FALSE)</f>
        <v>0</v>
      </c>
      <c r="K620">
        <f>VLOOKUP($B620,label_rawdata!$A$1:$O$653,10,FALSE)</f>
        <v>0</v>
      </c>
      <c r="L620">
        <f>VLOOKUP($B620,label_rawdata!$A$1:$O$653,11,FALSE)</f>
        <v>0</v>
      </c>
      <c r="M620">
        <f>VLOOKUP($B620,label_rawdata!$A$1:$O$653,12,FALSE)</f>
        <v>0</v>
      </c>
      <c r="N620">
        <f>VLOOKUP($B620,label_rawdata!$A$1:$O$653,13,FALSE)</f>
        <v>0</v>
      </c>
      <c r="O620">
        <f>VLOOKUP($B620,label_rawdata!$A$1:$O$653,14,FALSE)</f>
        <v>25.5</v>
      </c>
      <c r="P620">
        <f>VLOOKUP($B620,label_rawdata!$A$1:$O$653,15,FALSE)</f>
        <v>17</v>
      </c>
    </row>
    <row r="621" spans="1:16" x14ac:dyDescent="0.3">
      <c r="A621" t="s">
        <v>1231</v>
      </c>
      <c r="B621" t="s">
        <v>1920</v>
      </c>
      <c r="C621">
        <f>VLOOKUP($B621,label_rawdata!$A$1:$O$653,2,FALSE)</f>
        <v>2742</v>
      </c>
      <c r="D621">
        <f>VLOOKUP($B621,label_rawdata!$A$1:$O$653,3,FALSE)</f>
        <v>632</v>
      </c>
      <c r="E621">
        <f>VLOOKUP($B621,label_rawdata!$A$1:$O$653,4,FALSE)</f>
        <v>2758</v>
      </c>
      <c r="F621">
        <f>VLOOKUP($B621,label_rawdata!$A$1:$O$653,5,FALSE)</f>
        <v>632</v>
      </c>
      <c r="G621">
        <f>VLOOKUP($B621,label_rawdata!$A$1:$O$653,6,FALSE)</f>
        <v>0</v>
      </c>
      <c r="H621">
        <f>VLOOKUP($B621,label_rawdata!$A$1:$O$653,7,FALSE)</f>
        <v>0</v>
      </c>
      <c r="I621">
        <f>VLOOKUP($B621,label_rawdata!$A$1:$O$653,8,FALSE)</f>
        <v>0</v>
      </c>
      <c r="J621">
        <f>VLOOKUP($B621,label_rawdata!$A$1:$O$653,9,FALSE)</f>
        <v>0</v>
      </c>
      <c r="K621">
        <f>VLOOKUP($B621,label_rawdata!$A$1:$O$653,10,FALSE)</f>
        <v>0</v>
      </c>
      <c r="L621">
        <f>VLOOKUP($B621,label_rawdata!$A$1:$O$653,11,FALSE)</f>
        <v>0</v>
      </c>
      <c r="M621">
        <f>VLOOKUP($B621,label_rawdata!$A$1:$O$653,12,FALSE)</f>
        <v>0</v>
      </c>
      <c r="N621">
        <f>VLOOKUP($B621,label_rawdata!$A$1:$O$653,13,FALSE)</f>
        <v>0</v>
      </c>
      <c r="O621">
        <f>VLOOKUP($B621,label_rawdata!$A$1:$O$653,14,FALSE)</f>
        <v>24</v>
      </c>
      <c r="P621">
        <f>VLOOKUP($B621,label_rawdata!$A$1:$O$653,15,FALSE)</f>
        <v>16</v>
      </c>
    </row>
    <row r="622" spans="1:16" x14ac:dyDescent="0.3">
      <c r="A622" t="s">
        <v>1233</v>
      </c>
      <c r="B622" t="s">
        <v>1921</v>
      </c>
      <c r="C622">
        <f>VLOOKUP($B622,label_rawdata!$A$1:$O$653,2,FALSE)</f>
        <v>2534</v>
      </c>
      <c r="D622">
        <f>VLOOKUP($B622,label_rawdata!$A$1:$O$653,3,FALSE)</f>
        <v>632</v>
      </c>
      <c r="E622">
        <f>VLOOKUP($B622,label_rawdata!$A$1:$O$653,4,FALSE)</f>
        <v>2549</v>
      </c>
      <c r="F622">
        <f>VLOOKUP($B622,label_rawdata!$A$1:$O$653,5,FALSE)</f>
        <v>632</v>
      </c>
      <c r="G622">
        <f>VLOOKUP($B622,label_rawdata!$A$1:$O$653,6,FALSE)</f>
        <v>0</v>
      </c>
      <c r="H622">
        <f>VLOOKUP($B622,label_rawdata!$A$1:$O$653,7,FALSE)</f>
        <v>0</v>
      </c>
      <c r="I622">
        <f>VLOOKUP($B622,label_rawdata!$A$1:$O$653,8,FALSE)</f>
        <v>0</v>
      </c>
      <c r="J622">
        <f>VLOOKUP($B622,label_rawdata!$A$1:$O$653,9,FALSE)</f>
        <v>0</v>
      </c>
      <c r="K622">
        <f>VLOOKUP($B622,label_rawdata!$A$1:$O$653,10,FALSE)</f>
        <v>0</v>
      </c>
      <c r="L622">
        <f>VLOOKUP($B622,label_rawdata!$A$1:$O$653,11,FALSE)</f>
        <v>0</v>
      </c>
      <c r="M622">
        <f>VLOOKUP($B622,label_rawdata!$A$1:$O$653,12,FALSE)</f>
        <v>0</v>
      </c>
      <c r="N622">
        <f>VLOOKUP($B622,label_rawdata!$A$1:$O$653,13,FALSE)</f>
        <v>0</v>
      </c>
      <c r="O622">
        <f>VLOOKUP($B622,label_rawdata!$A$1:$O$653,14,FALSE)</f>
        <v>22.5</v>
      </c>
      <c r="P622">
        <f>VLOOKUP($B622,label_rawdata!$A$1:$O$653,15,FALSE)</f>
        <v>15</v>
      </c>
    </row>
    <row r="623" spans="1:16" x14ac:dyDescent="0.3">
      <c r="A623" t="s">
        <v>1235</v>
      </c>
      <c r="B623" t="s">
        <v>1922</v>
      </c>
      <c r="C623">
        <f>VLOOKUP($B623,label_rawdata!$A$1:$O$653,2,FALSE)</f>
        <v>2733</v>
      </c>
      <c r="D623">
        <f>VLOOKUP($B623,label_rawdata!$A$1:$O$653,3,FALSE)</f>
        <v>630</v>
      </c>
      <c r="E623">
        <f>VLOOKUP($B623,label_rawdata!$A$1:$O$653,4,FALSE)</f>
        <v>2747</v>
      </c>
      <c r="F623">
        <f>VLOOKUP($B623,label_rawdata!$A$1:$O$653,5,FALSE)</f>
        <v>630</v>
      </c>
      <c r="G623">
        <f>VLOOKUP($B623,label_rawdata!$A$1:$O$653,6,FALSE)</f>
        <v>0</v>
      </c>
      <c r="H623">
        <f>VLOOKUP($B623,label_rawdata!$A$1:$O$653,7,FALSE)</f>
        <v>0</v>
      </c>
      <c r="I623">
        <f>VLOOKUP($B623,label_rawdata!$A$1:$O$653,8,FALSE)</f>
        <v>0</v>
      </c>
      <c r="J623">
        <f>VLOOKUP($B623,label_rawdata!$A$1:$O$653,9,FALSE)</f>
        <v>0</v>
      </c>
      <c r="K623">
        <f>VLOOKUP($B623,label_rawdata!$A$1:$O$653,10,FALSE)</f>
        <v>0</v>
      </c>
      <c r="L623">
        <f>VLOOKUP($B623,label_rawdata!$A$1:$O$653,11,FALSE)</f>
        <v>0</v>
      </c>
      <c r="M623">
        <f>VLOOKUP($B623,label_rawdata!$A$1:$O$653,12,FALSE)</f>
        <v>0</v>
      </c>
      <c r="N623">
        <f>VLOOKUP($B623,label_rawdata!$A$1:$O$653,13,FALSE)</f>
        <v>0</v>
      </c>
      <c r="O623">
        <f>VLOOKUP($B623,label_rawdata!$A$1:$O$653,14,FALSE)</f>
        <v>21</v>
      </c>
      <c r="P623">
        <f>VLOOKUP($B623,label_rawdata!$A$1:$O$653,15,FALSE)</f>
        <v>14</v>
      </c>
    </row>
    <row r="624" spans="1:16" x14ac:dyDescent="0.3">
      <c r="A624" t="s">
        <v>1237</v>
      </c>
      <c r="B624" t="s">
        <v>1923</v>
      </c>
      <c r="C624">
        <f>VLOOKUP($B624,label_rawdata!$A$1:$O$653,2,FALSE)</f>
        <v>2628</v>
      </c>
      <c r="D624">
        <f>VLOOKUP($B624,label_rawdata!$A$1:$O$653,3,FALSE)</f>
        <v>651</v>
      </c>
      <c r="E624">
        <f>VLOOKUP($B624,label_rawdata!$A$1:$O$653,4,FALSE)</f>
        <v>2644</v>
      </c>
      <c r="F624">
        <f>VLOOKUP($B624,label_rawdata!$A$1:$O$653,5,FALSE)</f>
        <v>651</v>
      </c>
      <c r="G624">
        <f>VLOOKUP($B624,label_rawdata!$A$1:$O$653,6,FALSE)</f>
        <v>0</v>
      </c>
      <c r="H624">
        <f>VLOOKUP($B624,label_rawdata!$A$1:$O$653,7,FALSE)</f>
        <v>0</v>
      </c>
      <c r="I624">
        <f>VLOOKUP($B624,label_rawdata!$A$1:$O$653,8,FALSE)</f>
        <v>0</v>
      </c>
      <c r="J624">
        <f>VLOOKUP($B624,label_rawdata!$A$1:$O$653,9,FALSE)</f>
        <v>0</v>
      </c>
      <c r="K624">
        <f>VLOOKUP($B624,label_rawdata!$A$1:$O$653,10,FALSE)</f>
        <v>0</v>
      </c>
      <c r="L624">
        <f>VLOOKUP($B624,label_rawdata!$A$1:$O$653,11,FALSE)</f>
        <v>0</v>
      </c>
      <c r="M624">
        <f>VLOOKUP($B624,label_rawdata!$A$1:$O$653,12,FALSE)</f>
        <v>0</v>
      </c>
      <c r="N624">
        <f>VLOOKUP($B624,label_rawdata!$A$1:$O$653,13,FALSE)</f>
        <v>0</v>
      </c>
      <c r="O624">
        <f>VLOOKUP($B624,label_rawdata!$A$1:$O$653,14,FALSE)</f>
        <v>24</v>
      </c>
      <c r="P624">
        <f>VLOOKUP($B624,label_rawdata!$A$1:$O$653,15,FALSE)</f>
        <v>16</v>
      </c>
    </row>
    <row r="625" spans="1:16" x14ac:dyDescent="0.3">
      <c r="A625" t="s">
        <v>1239</v>
      </c>
      <c r="B625" t="s">
        <v>1924</v>
      </c>
      <c r="C625">
        <f>VLOOKUP($B625,label_rawdata!$A$1:$O$653,2,FALSE)</f>
        <v>2391</v>
      </c>
      <c r="D625">
        <f>VLOOKUP($B625,label_rawdata!$A$1:$O$653,3,FALSE)</f>
        <v>626</v>
      </c>
      <c r="E625">
        <f>VLOOKUP($B625,label_rawdata!$A$1:$O$653,4,FALSE)</f>
        <v>2406</v>
      </c>
      <c r="F625">
        <f>VLOOKUP($B625,label_rawdata!$A$1:$O$653,5,FALSE)</f>
        <v>626</v>
      </c>
      <c r="G625">
        <f>VLOOKUP($B625,label_rawdata!$A$1:$O$653,6,FALSE)</f>
        <v>0</v>
      </c>
      <c r="H625">
        <f>VLOOKUP($B625,label_rawdata!$A$1:$O$653,7,FALSE)</f>
        <v>0</v>
      </c>
      <c r="I625">
        <f>VLOOKUP($B625,label_rawdata!$A$1:$O$653,8,FALSE)</f>
        <v>0</v>
      </c>
      <c r="J625">
        <f>VLOOKUP($B625,label_rawdata!$A$1:$O$653,9,FALSE)</f>
        <v>0</v>
      </c>
      <c r="K625">
        <f>VLOOKUP($B625,label_rawdata!$A$1:$O$653,10,FALSE)</f>
        <v>0</v>
      </c>
      <c r="L625">
        <f>VLOOKUP($B625,label_rawdata!$A$1:$O$653,11,FALSE)</f>
        <v>0</v>
      </c>
      <c r="M625">
        <f>VLOOKUP($B625,label_rawdata!$A$1:$O$653,12,FALSE)</f>
        <v>0</v>
      </c>
      <c r="N625">
        <f>VLOOKUP($B625,label_rawdata!$A$1:$O$653,13,FALSE)</f>
        <v>0</v>
      </c>
      <c r="O625">
        <f>VLOOKUP($B625,label_rawdata!$A$1:$O$653,14,FALSE)</f>
        <v>22.5</v>
      </c>
      <c r="P625">
        <f>VLOOKUP($B625,label_rawdata!$A$1:$O$653,15,FALSE)</f>
        <v>15</v>
      </c>
    </row>
    <row r="626" spans="1:16" x14ac:dyDescent="0.3">
      <c r="A626" t="s">
        <v>1241</v>
      </c>
      <c r="B626" t="s">
        <v>1925</v>
      </c>
      <c r="C626">
        <f>VLOOKUP($B626,label_rawdata!$A$1:$O$653,2,FALSE)</f>
        <v>2448</v>
      </c>
      <c r="D626">
        <f>VLOOKUP($B626,label_rawdata!$A$1:$O$653,3,FALSE)</f>
        <v>620</v>
      </c>
      <c r="E626">
        <f>VLOOKUP($B626,label_rawdata!$A$1:$O$653,4,FALSE)</f>
        <v>2462</v>
      </c>
      <c r="F626">
        <f>VLOOKUP($B626,label_rawdata!$A$1:$O$653,5,FALSE)</f>
        <v>620</v>
      </c>
      <c r="G626">
        <f>VLOOKUP($B626,label_rawdata!$A$1:$O$653,6,FALSE)</f>
        <v>0</v>
      </c>
      <c r="H626">
        <f>VLOOKUP($B626,label_rawdata!$A$1:$O$653,7,FALSE)</f>
        <v>0</v>
      </c>
      <c r="I626">
        <f>VLOOKUP($B626,label_rawdata!$A$1:$O$653,8,FALSE)</f>
        <v>0</v>
      </c>
      <c r="J626">
        <f>VLOOKUP($B626,label_rawdata!$A$1:$O$653,9,FALSE)</f>
        <v>0</v>
      </c>
      <c r="K626">
        <f>VLOOKUP($B626,label_rawdata!$A$1:$O$653,10,FALSE)</f>
        <v>0</v>
      </c>
      <c r="L626">
        <f>VLOOKUP($B626,label_rawdata!$A$1:$O$653,11,FALSE)</f>
        <v>0</v>
      </c>
      <c r="M626">
        <f>VLOOKUP($B626,label_rawdata!$A$1:$O$653,12,FALSE)</f>
        <v>0</v>
      </c>
      <c r="N626">
        <f>VLOOKUP($B626,label_rawdata!$A$1:$O$653,13,FALSE)</f>
        <v>0</v>
      </c>
      <c r="O626">
        <f>VLOOKUP($B626,label_rawdata!$A$1:$O$653,14,FALSE)</f>
        <v>21</v>
      </c>
      <c r="P626">
        <f>VLOOKUP($B626,label_rawdata!$A$1:$O$653,15,FALSE)</f>
        <v>14</v>
      </c>
    </row>
    <row r="627" spans="1:16" x14ac:dyDescent="0.3">
      <c r="A627" t="s">
        <v>1243</v>
      </c>
      <c r="B627" t="s">
        <v>1926</v>
      </c>
      <c r="C627">
        <f>VLOOKUP($B627,label_rawdata!$A$1:$O$653,2,FALSE)</f>
        <v>2569</v>
      </c>
      <c r="D627">
        <f>VLOOKUP($B627,label_rawdata!$A$1:$O$653,3,FALSE)</f>
        <v>625</v>
      </c>
      <c r="E627">
        <f>VLOOKUP($B627,label_rawdata!$A$1:$O$653,4,FALSE)</f>
        <v>2585</v>
      </c>
      <c r="F627">
        <f>VLOOKUP($B627,label_rawdata!$A$1:$O$653,5,FALSE)</f>
        <v>625</v>
      </c>
      <c r="G627">
        <f>VLOOKUP($B627,label_rawdata!$A$1:$O$653,6,FALSE)</f>
        <v>0</v>
      </c>
      <c r="H627">
        <f>VLOOKUP($B627,label_rawdata!$A$1:$O$653,7,FALSE)</f>
        <v>0</v>
      </c>
      <c r="I627">
        <f>VLOOKUP($B627,label_rawdata!$A$1:$O$653,8,FALSE)</f>
        <v>0</v>
      </c>
      <c r="J627">
        <f>VLOOKUP($B627,label_rawdata!$A$1:$O$653,9,FALSE)</f>
        <v>0</v>
      </c>
      <c r="K627">
        <f>VLOOKUP($B627,label_rawdata!$A$1:$O$653,10,FALSE)</f>
        <v>0</v>
      </c>
      <c r="L627">
        <f>VLOOKUP($B627,label_rawdata!$A$1:$O$653,11,FALSE)</f>
        <v>0</v>
      </c>
      <c r="M627">
        <f>VLOOKUP($B627,label_rawdata!$A$1:$O$653,12,FALSE)</f>
        <v>0</v>
      </c>
      <c r="N627">
        <f>VLOOKUP($B627,label_rawdata!$A$1:$O$653,13,FALSE)</f>
        <v>0</v>
      </c>
      <c r="O627">
        <f>VLOOKUP($B627,label_rawdata!$A$1:$O$653,14,FALSE)</f>
        <v>24</v>
      </c>
      <c r="P627">
        <f>VLOOKUP($B627,label_rawdata!$A$1:$O$653,15,FALSE)</f>
        <v>16</v>
      </c>
    </row>
    <row r="628" spans="1:16" x14ac:dyDescent="0.3">
      <c r="A628" t="s">
        <v>1245</v>
      </c>
      <c r="B628" t="s">
        <v>1927</v>
      </c>
      <c r="C628">
        <f>VLOOKUP($B628,label_rawdata!$A$1:$O$653,2,FALSE)</f>
        <v>2528</v>
      </c>
      <c r="D628">
        <f>VLOOKUP($B628,label_rawdata!$A$1:$O$653,3,FALSE)</f>
        <v>626</v>
      </c>
      <c r="E628">
        <f>VLOOKUP($B628,label_rawdata!$A$1:$O$653,4,FALSE)</f>
        <v>2540</v>
      </c>
      <c r="F628">
        <f>VLOOKUP($B628,label_rawdata!$A$1:$O$653,5,FALSE)</f>
        <v>626</v>
      </c>
      <c r="G628">
        <f>VLOOKUP($B628,label_rawdata!$A$1:$O$653,6,FALSE)</f>
        <v>0</v>
      </c>
      <c r="H628">
        <f>VLOOKUP($B628,label_rawdata!$A$1:$O$653,7,FALSE)</f>
        <v>0</v>
      </c>
      <c r="I628">
        <f>VLOOKUP($B628,label_rawdata!$A$1:$O$653,8,FALSE)</f>
        <v>0</v>
      </c>
      <c r="J628">
        <f>VLOOKUP($B628,label_rawdata!$A$1:$O$653,9,FALSE)</f>
        <v>0</v>
      </c>
      <c r="K628">
        <f>VLOOKUP($B628,label_rawdata!$A$1:$O$653,10,FALSE)</f>
        <v>0</v>
      </c>
      <c r="L628">
        <f>VLOOKUP($B628,label_rawdata!$A$1:$O$653,11,FALSE)</f>
        <v>0</v>
      </c>
      <c r="M628">
        <f>VLOOKUP($B628,label_rawdata!$A$1:$O$653,12,FALSE)</f>
        <v>0</v>
      </c>
      <c r="N628">
        <f>VLOOKUP($B628,label_rawdata!$A$1:$O$653,13,FALSE)</f>
        <v>0</v>
      </c>
      <c r="O628">
        <f>VLOOKUP($B628,label_rawdata!$A$1:$O$653,14,FALSE)</f>
        <v>18</v>
      </c>
      <c r="P628">
        <f>VLOOKUP($B628,label_rawdata!$A$1:$O$653,15,FALSE)</f>
        <v>12</v>
      </c>
    </row>
    <row r="629" spans="1:16" x14ac:dyDescent="0.3">
      <c r="A629" t="s">
        <v>1247</v>
      </c>
      <c r="B629" t="s">
        <v>1928</v>
      </c>
      <c r="C629">
        <f>VLOOKUP($B629,label_rawdata!$A$1:$O$653,2,FALSE)</f>
        <v>2474</v>
      </c>
      <c r="D629">
        <f>VLOOKUP($B629,label_rawdata!$A$1:$O$653,3,FALSE)</f>
        <v>599</v>
      </c>
      <c r="E629">
        <f>VLOOKUP($B629,label_rawdata!$A$1:$O$653,4,FALSE)</f>
        <v>2487</v>
      </c>
      <c r="F629">
        <f>VLOOKUP($B629,label_rawdata!$A$1:$O$653,5,FALSE)</f>
        <v>599</v>
      </c>
      <c r="G629">
        <f>VLOOKUP($B629,label_rawdata!$A$1:$O$653,6,FALSE)</f>
        <v>0</v>
      </c>
      <c r="H629">
        <f>VLOOKUP($B629,label_rawdata!$A$1:$O$653,7,FALSE)</f>
        <v>0</v>
      </c>
      <c r="I629">
        <f>VLOOKUP($B629,label_rawdata!$A$1:$O$653,8,FALSE)</f>
        <v>0</v>
      </c>
      <c r="J629">
        <f>VLOOKUP($B629,label_rawdata!$A$1:$O$653,9,FALSE)</f>
        <v>0</v>
      </c>
      <c r="K629">
        <f>VLOOKUP($B629,label_rawdata!$A$1:$O$653,10,FALSE)</f>
        <v>0</v>
      </c>
      <c r="L629">
        <f>VLOOKUP($B629,label_rawdata!$A$1:$O$653,11,FALSE)</f>
        <v>0</v>
      </c>
      <c r="M629">
        <f>VLOOKUP($B629,label_rawdata!$A$1:$O$653,12,FALSE)</f>
        <v>0</v>
      </c>
      <c r="N629">
        <f>VLOOKUP($B629,label_rawdata!$A$1:$O$653,13,FALSE)</f>
        <v>0</v>
      </c>
      <c r="O629">
        <f>VLOOKUP($B629,label_rawdata!$A$1:$O$653,14,FALSE)</f>
        <v>19.5</v>
      </c>
      <c r="P629">
        <f>VLOOKUP($B629,label_rawdata!$A$1:$O$653,15,FALSE)</f>
        <v>13</v>
      </c>
    </row>
    <row r="630" spans="1:16" x14ac:dyDescent="0.3">
      <c r="A630" t="s">
        <v>1249</v>
      </c>
      <c r="B630" t="s">
        <v>1929</v>
      </c>
      <c r="C630">
        <f>VLOOKUP($B630,label_rawdata!$A$1:$O$653,2,FALSE)</f>
        <v>2664</v>
      </c>
      <c r="D630">
        <f>VLOOKUP($B630,label_rawdata!$A$1:$O$653,3,FALSE)</f>
        <v>631</v>
      </c>
      <c r="E630">
        <f>VLOOKUP($B630,label_rawdata!$A$1:$O$653,4,FALSE)</f>
        <v>2682</v>
      </c>
      <c r="F630">
        <f>VLOOKUP($B630,label_rawdata!$A$1:$O$653,5,FALSE)</f>
        <v>631</v>
      </c>
      <c r="G630">
        <f>VLOOKUP($B630,label_rawdata!$A$1:$O$653,6,FALSE)</f>
        <v>0</v>
      </c>
      <c r="H630">
        <f>VLOOKUP($B630,label_rawdata!$A$1:$O$653,7,FALSE)</f>
        <v>0</v>
      </c>
      <c r="I630">
        <f>VLOOKUP($B630,label_rawdata!$A$1:$O$653,8,FALSE)</f>
        <v>0</v>
      </c>
      <c r="J630">
        <f>VLOOKUP($B630,label_rawdata!$A$1:$O$653,9,FALSE)</f>
        <v>0</v>
      </c>
      <c r="K630">
        <f>VLOOKUP($B630,label_rawdata!$A$1:$O$653,10,FALSE)</f>
        <v>0</v>
      </c>
      <c r="L630">
        <f>VLOOKUP($B630,label_rawdata!$A$1:$O$653,11,FALSE)</f>
        <v>0</v>
      </c>
      <c r="M630">
        <f>VLOOKUP($B630,label_rawdata!$A$1:$O$653,12,FALSE)</f>
        <v>0</v>
      </c>
      <c r="N630">
        <f>VLOOKUP($B630,label_rawdata!$A$1:$O$653,13,FALSE)</f>
        <v>0</v>
      </c>
      <c r="O630">
        <f>VLOOKUP($B630,label_rawdata!$A$1:$O$653,14,FALSE)</f>
        <v>27</v>
      </c>
      <c r="P630">
        <f>VLOOKUP($B630,label_rawdata!$A$1:$O$653,15,FALSE)</f>
        <v>18</v>
      </c>
    </row>
    <row r="631" spans="1:16" x14ac:dyDescent="0.3">
      <c r="A631" t="s">
        <v>1251</v>
      </c>
      <c r="B631" t="s">
        <v>1930</v>
      </c>
      <c r="C631">
        <f>VLOOKUP($B631,label_rawdata!$A$1:$O$653,2,FALSE)</f>
        <v>2516</v>
      </c>
      <c r="D631">
        <f>VLOOKUP($B631,label_rawdata!$A$1:$O$653,3,FALSE)</f>
        <v>646</v>
      </c>
      <c r="E631">
        <f>VLOOKUP($B631,label_rawdata!$A$1:$O$653,4,FALSE)</f>
        <v>2533</v>
      </c>
      <c r="F631">
        <f>VLOOKUP($B631,label_rawdata!$A$1:$O$653,5,FALSE)</f>
        <v>646</v>
      </c>
      <c r="G631">
        <f>VLOOKUP($B631,label_rawdata!$A$1:$O$653,6,FALSE)</f>
        <v>0</v>
      </c>
      <c r="H631">
        <f>VLOOKUP($B631,label_rawdata!$A$1:$O$653,7,FALSE)</f>
        <v>0</v>
      </c>
      <c r="I631">
        <f>VLOOKUP($B631,label_rawdata!$A$1:$O$653,8,FALSE)</f>
        <v>0</v>
      </c>
      <c r="J631">
        <f>VLOOKUP($B631,label_rawdata!$A$1:$O$653,9,FALSE)</f>
        <v>0</v>
      </c>
      <c r="K631">
        <f>VLOOKUP($B631,label_rawdata!$A$1:$O$653,10,FALSE)</f>
        <v>0</v>
      </c>
      <c r="L631">
        <f>VLOOKUP($B631,label_rawdata!$A$1:$O$653,11,FALSE)</f>
        <v>0</v>
      </c>
      <c r="M631">
        <f>VLOOKUP($B631,label_rawdata!$A$1:$O$653,12,FALSE)</f>
        <v>0</v>
      </c>
      <c r="N631">
        <f>VLOOKUP($B631,label_rawdata!$A$1:$O$653,13,FALSE)</f>
        <v>0</v>
      </c>
      <c r="O631">
        <f>VLOOKUP($B631,label_rawdata!$A$1:$O$653,14,FALSE)</f>
        <v>25.5</v>
      </c>
      <c r="P631">
        <f>VLOOKUP($B631,label_rawdata!$A$1:$O$653,15,FALSE)</f>
        <v>17</v>
      </c>
    </row>
    <row r="632" spans="1:16" x14ac:dyDescent="0.3">
      <c r="A632" t="s">
        <v>1253</v>
      </c>
      <c r="B632" t="s">
        <v>1931</v>
      </c>
      <c r="C632">
        <f>VLOOKUP($B632,label_rawdata!$A$1:$O$653,2,FALSE)</f>
        <v>2597</v>
      </c>
      <c r="D632">
        <f>VLOOKUP($B632,label_rawdata!$A$1:$O$653,3,FALSE)</f>
        <v>629</v>
      </c>
      <c r="E632">
        <f>VLOOKUP($B632,label_rawdata!$A$1:$O$653,4,FALSE)</f>
        <v>2613</v>
      </c>
      <c r="F632">
        <f>VLOOKUP($B632,label_rawdata!$A$1:$O$653,5,FALSE)</f>
        <v>629</v>
      </c>
      <c r="G632">
        <f>VLOOKUP($B632,label_rawdata!$A$1:$O$653,6,FALSE)</f>
        <v>0</v>
      </c>
      <c r="H632">
        <f>VLOOKUP($B632,label_rawdata!$A$1:$O$653,7,FALSE)</f>
        <v>0</v>
      </c>
      <c r="I632">
        <f>VLOOKUP($B632,label_rawdata!$A$1:$O$653,8,FALSE)</f>
        <v>0</v>
      </c>
      <c r="J632">
        <f>VLOOKUP($B632,label_rawdata!$A$1:$O$653,9,FALSE)</f>
        <v>0</v>
      </c>
      <c r="K632">
        <f>VLOOKUP($B632,label_rawdata!$A$1:$O$653,10,FALSE)</f>
        <v>0</v>
      </c>
      <c r="L632">
        <f>VLOOKUP($B632,label_rawdata!$A$1:$O$653,11,FALSE)</f>
        <v>0</v>
      </c>
      <c r="M632">
        <f>VLOOKUP($B632,label_rawdata!$A$1:$O$653,12,FALSE)</f>
        <v>0</v>
      </c>
      <c r="N632">
        <f>VLOOKUP($B632,label_rawdata!$A$1:$O$653,13,FALSE)</f>
        <v>0</v>
      </c>
      <c r="O632">
        <f>VLOOKUP($B632,label_rawdata!$A$1:$O$653,14,FALSE)</f>
        <v>24</v>
      </c>
      <c r="P632">
        <f>VLOOKUP($B632,label_rawdata!$A$1:$O$653,15,FALSE)</f>
        <v>16</v>
      </c>
    </row>
    <row r="633" spans="1:16" x14ac:dyDescent="0.3">
      <c r="A633" t="s">
        <v>1255</v>
      </c>
      <c r="B633" t="s">
        <v>1932</v>
      </c>
      <c r="C633">
        <f>VLOOKUP($B633,label_rawdata!$A$1:$O$653,2,FALSE)</f>
        <v>2423</v>
      </c>
      <c r="D633">
        <f>VLOOKUP($B633,label_rawdata!$A$1:$O$653,3,FALSE)</f>
        <v>618</v>
      </c>
      <c r="E633">
        <f>VLOOKUP($B633,label_rawdata!$A$1:$O$653,4,FALSE)</f>
        <v>2441</v>
      </c>
      <c r="F633">
        <f>VLOOKUP($B633,label_rawdata!$A$1:$O$653,5,FALSE)</f>
        <v>618</v>
      </c>
      <c r="G633">
        <f>VLOOKUP($B633,label_rawdata!$A$1:$O$653,6,FALSE)</f>
        <v>0</v>
      </c>
      <c r="H633">
        <f>VLOOKUP($B633,label_rawdata!$A$1:$O$653,7,FALSE)</f>
        <v>0</v>
      </c>
      <c r="I633">
        <f>VLOOKUP($B633,label_rawdata!$A$1:$O$653,8,FALSE)</f>
        <v>0</v>
      </c>
      <c r="J633">
        <f>VLOOKUP($B633,label_rawdata!$A$1:$O$653,9,FALSE)</f>
        <v>0</v>
      </c>
      <c r="K633">
        <f>VLOOKUP($B633,label_rawdata!$A$1:$O$653,10,FALSE)</f>
        <v>0</v>
      </c>
      <c r="L633">
        <f>VLOOKUP($B633,label_rawdata!$A$1:$O$653,11,FALSE)</f>
        <v>0</v>
      </c>
      <c r="M633">
        <f>VLOOKUP($B633,label_rawdata!$A$1:$O$653,12,FALSE)</f>
        <v>0</v>
      </c>
      <c r="N633">
        <f>VLOOKUP($B633,label_rawdata!$A$1:$O$653,13,FALSE)</f>
        <v>0</v>
      </c>
      <c r="O633">
        <f>VLOOKUP($B633,label_rawdata!$A$1:$O$653,14,FALSE)</f>
        <v>27</v>
      </c>
      <c r="P633">
        <f>VLOOKUP($B633,label_rawdata!$A$1:$O$653,15,FALSE)</f>
        <v>18</v>
      </c>
    </row>
    <row r="634" spans="1:16" x14ac:dyDescent="0.3">
      <c r="A634" t="s">
        <v>1257</v>
      </c>
      <c r="B634" t="s">
        <v>1933</v>
      </c>
      <c r="C634">
        <f>VLOOKUP($B634,label_rawdata!$A$1:$O$653,2,FALSE)</f>
        <v>2609</v>
      </c>
      <c r="D634">
        <f>VLOOKUP($B634,label_rawdata!$A$1:$O$653,3,FALSE)</f>
        <v>612</v>
      </c>
      <c r="E634">
        <f>VLOOKUP($B634,label_rawdata!$A$1:$O$653,4,FALSE)</f>
        <v>2624</v>
      </c>
      <c r="F634">
        <f>VLOOKUP($B634,label_rawdata!$A$1:$O$653,5,FALSE)</f>
        <v>612</v>
      </c>
      <c r="G634">
        <f>VLOOKUP($B634,label_rawdata!$A$1:$O$653,6,FALSE)</f>
        <v>0</v>
      </c>
      <c r="H634">
        <f>VLOOKUP($B634,label_rawdata!$A$1:$O$653,7,FALSE)</f>
        <v>0</v>
      </c>
      <c r="I634">
        <f>VLOOKUP($B634,label_rawdata!$A$1:$O$653,8,FALSE)</f>
        <v>0</v>
      </c>
      <c r="J634">
        <f>VLOOKUP($B634,label_rawdata!$A$1:$O$653,9,FALSE)</f>
        <v>0</v>
      </c>
      <c r="K634">
        <f>VLOOKUP($B634,label_rawdata!$A$1:$O$653,10,FALSE)</f>
        <v>0</v>
      </c>
      <c r="L634">
        <f>VLOOKUP($B634,label_rawdata!$A$1:$O$653,11,FALSE)</f>
        <v>0</v>
      </c>
      <c r="M634">
        <f>VLOOKUP($B634,label_rawdata!$A$1:$O$653,12,FALSE)</f>
        <v>0</v>
      </c>
      <c r="N634">
        <f>VLOOKUP($B634,label_rawdata!$A$1:$O$653,13,FALSE)</f>
        <v>0</v>
      </c>
      <c r="O634">
        <f>VLOOKUP($B634,label_rawdata!$A$1:$O$653,14,FALSE)</f>
        <v>22.5</v>
      </c>
      <c r="P634">
        <f>VLOOKUP($B634,label_rawdata!$A$1:$O$653,15,FALSE)</f>
        <v>15</v>
      </c>
    </row>
    <row r="635" spans="1:16" x14ac:dyDescent="0.3">
      <c r="A635" t="s">
        <v>1259</v>
      </c>
      <c r="B635" t="s">
        <v>1934</v>
      </c>
      <c r="C635">
        <f>VLOOKUP($B635,label_rawdata!$A$1:$O$653,2,FALSE)</f>
        <v>2400</v>
      </c>
      <c r="D635">
        <f>VLOOKUP($B635,label_rawdata!$A$1:$O$653,3,FALSE)</f>
        <v>652</v>
      </c>
      <c r="E635">
        <f>VLOOKUP($B635,label_rawdata!$A$1:$O$653,4,FALSE)</f>
        <v>2417</v>
      </c>
      <c r="F635">
        <f>VLOOKUP($B635,label_rawdata!$A$1:$O$653,5,FALSE)</f>
        <v>652</v>
      </c>
      <c r="G635">
        <f>VLOOKUP($B635,label_rawdata!$A$1:$O$653,6,FALSE)</f>
        <v>0</v>
      </c>
      <c r="H635">
        <f>VLOOKUP($B635,label_rawdata!$A$1:$O$653,7,FALSE)</f>
        <v>0</v>
      </c>
      <c r="I635">
        <f>VLOOKUP($B635,label_rawdata!$A$1:$O$653,8,FALSE)</f>
        <v>0</v>
      </c>
      <c r="J635">
        <f>VLOOKUP($B635,label_rawdata!$A$1:$O$653,9,FALSE)</f>
        <v>0</v>
      </c>
      <c r="K635">
        <f>VLOOKUP($B635,label_rawdata!$A$1:$O$653,10,FALSE)</f>
        <v>0</v>
      </c>
      <c r="L635">
        <f>VLOOKUP($B635,label_rawdata!$A$1:$O$653,11,FALSE)</f>
        <v>0</v>
      </c>
      <c r="M635">
        <f>VLOOKUP($B635,label_rawdata!$A$1:$O$653,12,FALSE)</f>
        <v>0</v>
      </c>
      <c r="N635">
        <f>VLOOKUP($B635,label_rawdata!$A$1:$O$653,13,FALSE)</f>
        <v>0</v>
      </c>
      <c r="O635">
        <f>VLOOKUP($B635,label_rawdata!$A$1:$O$653,14,FALSE)</f>
        <v>25.5</v>
      </c>
      <c r="P635">
        <f>VLOOKUP($B635,label_rawdata!$A$1:$O$653,15,FALSE)</f>
        <v>17</v>
      </c>
    </row>
    <row r="636" spans="1:16" x14ac:dyDescent="0.3">
      <c r="A636" t="s">
        <v>1261</v>
      </c>
      <c r="B636" t="s">
        <v>1935</v>
      </c>
      <c r="C636">
        <f>VLOOKUP($B636,label_rawdata!$A$1:$O$653,2,FALSE)</f>
        <v>2397</v>
      </c>
      <c r="D636">
        <f>VLOOKUP($B636,label_rawdata!$A$1:$O$653,3,FALSE)</f>
        <v>620</v>
      </c>
      <c r="E636">
        <f>VLOOKUP($B636,label_rawdata!$A$1:$O$653,4,FALSE)</f>
        <v>2414</v>
      </c>
      <c r="F636">
        <f>VLOOKUP($B636,label_rawdata!$A$1:$O$653,5,FALSE)</f>
        <v>620</v>
      </c>
      <c r="G636">
        <f>VLOOKUP($B636,label_rawdata!$A$1:$O$653,6,FALSE)</f>
        <v>0</v>
      </c>
      <c r="H636">
        <f>VLOOKUP($B636,label_rawdata!$A$1:$O$653,7,FALSE)</f>
        <v>0</v>
      </c>
      <c r="I636">
        <f>VLOOKUP($B636,label_rawdata!$A$1:$O$653,8,FALSE)</f>
        <v>0</v>
      </c>
      <c r="J636">
        <f>VLOOKUP($B636,label_rawdata!$A$1:$O$653,9,FALSE)</f>
        <v>0</v>
      </c>
      <c r="K636">
        <f>VLOOKUP($B636,label_rawdata!$A$1:$O$653,10,FALSE)</f>
        <v>0</v>
      </c>
      <c r="L636">
        <f>VLOOKUP($B636,label_rawdata!$A$1:$O$653,11,FALSE)</f>
        <v>0</v>
      </c>
      <c r="M636">
        <f>VLOOKUP($B636,label_rawdata!$A$1:$O$653,12,FALSE)</f>
        <v>0</v>
      </c>
      <c r="N636">
        <f>VLOOKUP($B636,label_rawdata!$A$1:$O$653,13,FALSE)</f>
        <v>0</v>
      </c>
      <c r="O636">
        <f>VLOOKUP($B636,label_rawdata!$A$1:$O$653,14,FALSE)</f>
        <v>25.5</v>
      </c>
      <c r="P636">
        <f>VLOOKUP($B636,label_rawdata!$A$1:$O$653,15,FALSE)</f>
        <v>17</v>
      </c>
    </row>
    <row r="637" spans="1:16" x14ac:dyDescent="0.3">
      <c r="A637" t="s">
        <v>1263</v>
      </c>
      <c r="B637" t="s">
        <v>1936</v>
      </c>
      <c r="C637">
        <f>VLOOKUP($B637,label_rawdata!$A$1:$O$653,2,FALSE)</f>
        <v>2408</v>
      </c>
      <c r="D637">
        <f>VLOOKUP($B637,label_rawdata!$A$1:$O$653,3,FALSE)</f>
        <v>662</v>
      </c>
      <c r="E637">
        <f>VLOOKUP($B637,label_rawdata!$A$1:$O$653,4,FALSE)</f>
        <v>2426</v>
      </c>
      <c r="F637">
        <f>VLOOKUP($B637,label_rawdata!$A$1:$O$653,5,FALSE)</f>
        <v>662</v>
      </c>
      <c r="G637">
        <f>VLOOKUP($B637,label_rawdata!$A$1:$O$653,6,FALSE)</f>
        <v>0</v>
      </c>
      <c r="H637">
        <f>VLOOKUP($B637,label_rawdata!$A$1:$O$653,7,FALSE)</f>
        <v>0</v>
      </c>
      <c r="I637">
        <f>VLOOKUP($B637,label_rawdata!$A$1:$O$653,8,FALSE)</f>
        <v>0</v>
      </c>
      <c r="J637">
        <f>VLOOKUP($B637,label_rawdata!$A$1:$O$653,9,FALSE)</f>
        <v>0</v>
      </c>
      <c r="K637">
        <f>VLOOKUP($B637,label_rawdata!$A$1:$O$653,10,FALSE)</f>
        <v>0</v>
      </c>
      <c r="L637">
        <f>VLOOKUP($B637,label_rawdata!$A$1:$O$653,11,FALSE)</f>
        <v>0</v>
      </c>
      <c r="M637">
        <f>VLOOKUP($B637,label_rawdata!$A$1:$O$653,12,FALSE)</f>
        <v>0</v>
      </c>
      <c r="N637">
        <f>VLOOKUP($B637,label_rawdata!$A$1:$O$653,13,FALSE)</f>
        <v>0</v>
      </c>
      <c r="O637">
        <f>VLOOKUP($B637,label_rawdata!$A$1:$O$653,14,FALSE)</f>
        <v>27</v>
      </c>
      <c r="P637">
        <f>VLOOKUP($B637,label_rawdata!$A$1:$O$653,15,FALSE)</f>
        <v>18</v>
      </c>
    </row>
    <row r="638" spans="1:16" x14ac:dyDescent="0.3">
      <c r="A638" t="s">
        <v>1265</v>
      </c>
      <c r="B638" t="s">
        <v>1937</v>
      </c>
      <c r="C638">
        <f>VLOOKUP($B638,label_rawdata!$A$1:$O$653,2,FALSE)</f>
        <v>2626</v>
      </c>
      <c r="D638">
        <f>VLOOKUP($B638,label_rawdata!$A$1:$O$653,3,FALSE)</f>
        <v>622</v>
      </c>
      <c r="E638">
        <f>VLOOKUP($B638,label_rawdata!$A$1:$O$653,4,FALSE)</f>
        <v>2642</v>
      </c>
      <c r="F638">
        <f>VLOOKUP($B638,label_rawdata!$A$1:$O$653,5,FALSE)</f>
        <v>622</v>
      </c>
      <c r="G638">
        <f>VLOOKUP($B638,label_rawdata!$A$1:$O$653,6,FALSE)</f>
        <v>0</v>
      </c>
      <c r="H638">
        <f>VLOOKUP($B638,label_rawdata!$A$1:$O$653,7,FALSE)</f>
        <v>0</v>
      </c>
      <c r="I638">
        <f>VLOOKUP($B638,label_rawdata!$A$1:$O$653,8,FALSE)</f>
        <v>0</v>
      </c>
      <c r="J638">
        <f>VLOOKUP($B638,label_rawdata!$A$1:$O$653,9,FALSE)</f>
        <v>0</v>
      </c>
      <c r="K638">
        <f>VLOOKUP($B638,label_rawdata!$A$1:$O$653,10,FALSE)</f>
        <v>0</v>
      </c>
      <c r="L638">
        <f>VLOOKUP($B638,label_rawdata!$A$1:$O$653,11,FALSE)</f>
        <v>0</v>
      </c>
      <c r="M638">
        <f>VLOOKUP($B638,label_rawdata!$A$1:$O$653,12,FALSE)</f>
        <v>0</v>
      </c>
      <c r="N638">
        <f>VLOOKUP($B638,label_rawdata!$A$1:$O$653,13,FALSE)</f>
        <v>0</v>
      </c>
      <c r="O638">
        <f>VLOOKUP($B638,label_rawdata!$A$1:$O$653,14,FALSE)</f>
        <v>24</v>
      </c>
      <c r="P638">
        <f>VLOOKUP($B638,label_rawdata!$A$1:$O$653,15,FALSE)</f>
        <v>16</v>
      </c>
    </row>
    <row r="639" spans="1:16" x14ac:dyDescent="0.3">
      <c r="A639" t="s">
        <v>1267</v>
      </c>
      <c r="B639" t="s">
        <v>1938</v>
      </c>
      <c r="C639">
        <f>VLOOKUP($B639,label_rawdata!$A$1:$O$653,2,FALSE)</f>
        <v>2316</v>
      </c>
      <c r="D639">
        <f>VLOOKUP($B639,label_rawdata!$A$1:$O$653,3,FALSE)</f>
        <v>648</v>
      </c>
      <c r="E639">
        <f>VLOOKUP($B639,label_rawdata!$A$1:$O$653,4,FALSE)</f>
        <v>2329</v>
      </c>
      <c r="F639">
        <f>VLOOKUP($B639,label_rawdata!$A$1:$O$653,5,FALSE)</f>
        <v>648</v>
      </c>
      <c r="G639">
        <f>VLOOKUP($B639,label_rawdata!$A$1:$O$653,6,FALSE)</f>
        <v>0</v>
      </c>
      <c r="H639">
        <f>VLOOKUP($B639,label_rawdata!$A$1:$O$653,7,FALSE)</f>
        <v>0</v>
      </c>
      <c r="I639">
        <f>VLOOKUP($B639,label_rawdata!$A$1:$O$653,8,FALSE)</f>
        <v>0</v>
      </c>
      <c r="J639">
        <f>VLOOKUP($B639,label_rawdata!$A$1:$O$653,9,FALSE)</f>
        <v>0</v>
      </c>
      <c r="K639">
        <f>VLOOKUP($B639,label_rawdata!$A$1:$O$653,10,FALSE)</f>
        <v>0</v>
      </c>
      <c r="L639">
        <f>VLOOKUP($B639,label_rawdata!$A$1:$O$653,11,FALSE)</f>
        <v>0</v>
      </c>
      <c r="M639">
        <f>VLOOKUP($B639,label_rawdata!$A$1:$O$653,12,FALSE)</f>
        <v>0</v>
      </c>
      <c r="N639">
        <f>VLOOKUP($B639,label_rawdata!$A$1:$O$653,13,FALSE)</f>
        <v>0</v>
      </c>
      <c r="O639">
        <f>VLOOKUP($B639,label_rawdata!$A$1:$O$653,14,FALSE)</f>
        <v>19.5</v>
      </c>
      <c r="P639">
        <f>VLOOKUP($B639,label_rawdata!$A$1:$O$653,15,FALSE)</f>
        <v>13</v>
      </c>
    </row>
    <row r="640" spans="1:16" x14ac:dyDescent="0.3">
      <c r="A640" t="s">
        <v>1269</v>
      </c>
      <c r="B640" t="s">
        <v>1939</v>
      </c>
      <c r="C640">
        <f>VLOOKUP($B640,label_rawdata!$A$1:$O$653,2,FALSE)</f>
        <v>2412</v>
      </c>
      <c r="D640">
        <f>VLOOKUP($B640,label_rawdata!$A$1:$O$653,3,FALSE)</f>
        <v>616</v>
      </c>
      <c r="E640">
        <f>VLOOKUP($B640,label_rawdata!$A$1:$O$653,4,FALSE)</f>
        <v>2429</v>
      </c>
      <c r="F640">
        <f>VLOOKUP($B640,label_rawdata!$A$1:$O$653,5,FALSE)</f>
        <v>616</v>
      </c>
      <c r="G640">
        <f>VLOOKUP($B640,label_rawdata!$A$1:$O$653,6,FALSE)</f>
        <v>0</v>
      </c>
      <c r="H640">
        <f>VLOOKUP($B640,label_rawdata!$A$1:$O$653,7,FALSE)</f>
        <v>0</v>
      </c>
      <c r="I640">
        <f>VLOOKUP($B640,label_rawdata!$A$1:$O$653,8,FALSE)</f>
        <v>0</v>
      </c>
      <c r="J640">
        <f>VLOOKUP($B640,label_rawdata!$A$1:$O$653,9,FALSE)</f>
        <v>0</v>
      </c>
      <c r="K640">
        <f>VLOOKUP($B640,label_rawdata!$A$1:$O$653,10,FALSE)</f>
        <v>0</v>
      </c>
      <c r="L640">
        <f>VLOOKUP($B640,label_rawdata!$A$1:$O$653,11,FALSE)</f>
        <v>0</v>
      </c>
      <c r="M640">
        <f>VLOOKUP($B640,label_rawdata!$A$1:$O$653,12,FALSE)</f>
        <v>0</v>
      </c>
      <c r="N640">
        <f>VLOOKUP($B640,label_rawdata!$A$1:$O$653,13,FALSE)</f>
        <v>0</v>
      </c>
      <c r="O640">
        <f>VLOOKUP($B640,label_rawdata!$A$1:$O$653,14,FALSE)</f>
        <v>25.5</v>
      </c>
      <c r="P640">
        <f>VLOOKUP($B640,label_rawdata!$A$1:$O$653,15,FALSE)</f>
        <v>17</v>
      </c>
    </row>
    <row r="641" spans="1:16" x14ac:dyDescent="0.3">
      <c r="A641" t="s">
        <v>1271</v>
      </c>
      <c r="B641" t="s">
        <v>1940</v>
      </c>
      <c r="C641">
        <f>VLOOKUP($B641,label_rawdata!$A$1:$O$653,2,FALSE)</f>
        <v>2596</v>
      </c>
      <c r="D641">
        <f>VLOOKUP($B641,label_rawdata!$A$1:$O$653,3,FALSE)</f>
        <v>542</v>
      </c>
      <c r="E641">
        <f>VLOOKUP($B641,label_rawdata!$A$1:$O$653,4,FALSE)</f>
        <v>2612</v>
      </c>
      <c r="F641">
        <f>VLOOKUP($B641,label_rawdata!$A$1:$O$653,5,FALSE)</f>
        <v>542</v>
      </c>
      <c r="G641">
        <f>VLOOKUP($B641,label_rawdata!$A$1:$O$653,6,FALSE)</f>
        <v>0</v>
      </c>
      <c r="H641">
        <f>VLOOKUP($B641,label_rawdata!$A$1:$O$653,7,FALSE)</f>
        <v>0</v>
      </c>
      <c r="I641">
        <f>VLOOKUP($B641,label_rawdata!$A$1:$O$653,8,FALSE)</f>
        <v>0</v>
      </c>
      <c r="J641">
        <f>VLOOKUP($B641,label_rawdata!$A$1:$O$653,9,FALSE)</f>
        <v>0</v>
      </c>
      <c r="K641">
        <f>VLOOKUP($B641,label_rawdata!$A$1:$O$653,10,FALSE)</f>
        <v>0</v>
      </c>
      <c r="L641">
        <f>VLOOKUP($B641,label_rawdata!$A$1:$O$653,11,FALSE)</f>
        <v>0</v>
      </c>
      <c r="M641">
        <f>VLOOKUP($B641,label_rawdata!$A$1:$O$653,12,FALSE)</f>
        <v>0</v>
      </c>
      <c r="N641">
        <f>VLOOKUP($B641,label_rawdata!$A$1:$O$653,13,FALSE)</f>
        <v>0</v>
      </c>
      <c r="O641">
        <f>VLOOKUP($B641,label_rawdata!$A$1:$O$653,14,FALSE)</f>
        <v>24</v>
      </c>
      <c r="P641">
        <f>VLOOKUP($B641,label_rawdata!$A$1:$O$653,15,FALSE)</f>
        <v>16</v>
      </c>
    </row>
    <row r="642" spans="1:16" x14ac:dyDescent="0.3">
      <c r="A642" t="s">
        <v>1273</v>
      </c>
      <c r="B642" t="s">
        <v>1941</v>
      </c>
      <c r="C642">
        <f>VLOOKUP($B642,label_rawdata!$A$1:$O$653,2,FALSE)</f>
        <v>2597</v>
      </c>
      <c r="D642">
        <f>VLOOKUP($B642,label_rawdata!$A$1:$O$653,3,FALSE)</f>
        <v>589</v>
      </c>
      <c r="E642">
        <f>VLOOKUP($B642,label_rawdata!$A$1:$O$653,4,FALSE)</f>
        <v>2612</v>
      </c>
      <c r="F642">
        <f>VLOOKUP($B642,label_rawdata!$A$1:$O$653,5,FALSE)</f>
        <v>589</v>
      </c>
      <c r="G642">
        <f>VLOOKUP($B642,label_rawdata!$A$1:$O$653,6,FALSE)</f>
        <v>0</v>
      </c>
      <c r="H642">
        <f>VLOOKUP($B642,label_rawdata!$A$1:$O$653,7,FALSE)</f>
        <v>0</v>
      </c>
      <c r="I642">
        <f>VLOOKUP($B642,label_rawdata!$A$1:$O$653,8,FALSE)</f>
        <v>0</v>
      </c>
      <c r="J642">
        <f>VLOOKUP($B642,label_rawdata!$A$1:$O$653,9,FALSE)</f>
        <v>0</v>
      </c>
      <c r="K642">
        <f>VLOOKUP($B642,label_rawdata!$A$1:$O$653,10,FALSE)</f>
        <v>0</v>
      </c>
      <c r="L642">
        <f>VLOOKUP($B642,label_rawdata!$A$1:$O$653,11,FALSE)</f>
        <v>0</v>
      </c>
      <c r="M642">
        <f>VLOOKUP($B642,label_rawdata!$A$1:$O$653,12,FALSE)</f>
        <v>0</v>
      </c>
      <c r="N642">
        <f>VLOOKUP($B642,label_rawdata!$A$1:$O$653,13,FALSE)</f>
        <v>0</v>
      </c>
      <c r="O642">
        <f>VLOOKUP($B642,label_rawdata!$A$1:$O$653,14,FALSE)</f>
        <v>22.5</v>
      </c>
      <c r="P642">
        <f>VLOOKUP($B642,label_rawdata!$A$1:$O$653,15,FALSE)</f>
        <v>15</v>
      </c>
    </row>
    <row r="643" spans="1:16" x14ac:dyDescent="0.3">
      <c r="A643" t="s">
        <v>1275</v>
      </c>
      <c r="B643" t="s">
        <v>1942</v>
      </c>
      <c r="C643">
        <f>VLOOKUP($B643,label_rawdata!$A$1:$O$653,2,FALSE)</f>
        <v>2595</v>
      </c>
      <c r="D643">
        <f>VLOOKUP($B643,label_rawdata!$A$1:$O$653,3,FALSE)</f>
        <v>523</v>
      </c>
      <c r="E643">
        <f>VLOOKUP($B643,label_rawdata!$A$1:$O$653,4,FALSE)</f>
        <v>2609</v>
      </c>
      <c r="F643">
        <f>VLOOKUP($B643,label_rawdata!$A$1:$O$653,5,FALSE)</f>
        <v>523</v>
      </c>
      <c r="G643">
        <f>VLOOKUP($B643,label_rawdata!$A$1:$O$653,6,FALSE)</f>
        <v>0</v>
      </c>
      <c r="H643">
        <f>VLOOKUP($B643,label_rawdata!$A$1:$O$653,7,FALSE)</f>
        <v>0</v>
      </c>
      <c r="I643">
        <f>VLOOKUP($B643,label_rawdata!$A$1:$O$653,8,FALSE)</f>
        <v>0</v>
      </c>
      <c r="J643">
        <f>VLOOKUP($B643,label_rawdata!$A$1:$O$653,9,FALSE)</f>
        <v>0</v>
      </c>
      <c r="K643">
        <f>VLOOKUP($B643,label_rawdata!$A$1:$O$653,10,FALSE)</f>
        <v>0</v>
      </c>
      <c r="L643">
        <f>VLOOKUP($B643,label_rawdata!$A$1:$O$653,11,FALSE)</f>
        <v>0</v>
      </c>
      <c r="M643">
        <f>VLOOKUP($B643,label_rawdata!$A$1:$O$653,12,FALSE)</f>
        <v>0</v>
      </c>
      <c r="N643">
        <f>VLOOKUP($B643,label_rawdata!$A$1:$O$653,13,FALSE)</f>
        <v>0</v>
      </c>
      <c r="O643">
        <f>VLOOKUP($B643,label_rawdata!$A$1:$O$653,14,FALSE)</f>
        <v>21</v>
      </c>
      <c r="P643">
        <f>VLOOKUP($B643,label_rawdata!$A$1:$O$653,15,FALSE)</f>
        <v>14</v>
      </c>
    </row>
    <row r="644" spans="1:16" x14ac:dyDescent="0.3">
      <c r="A644" t="s">
        <v>1277</v>
      </c>
      <c r="B644" t="s">
        <v>1943</v>
      </c>
      <c r="C644">
        <f>VLOOKUP($B644,label_rawdata!$A$1:$O$653,2,FALSE)</f>
        <v>2424</v>
      </c>
      <c r="D644">
        <f>VLOOKUP($B644,label_rawdata!$A$1:$O$653,3,FALSE)</f>
        <v>563</v>
      </c>
      <c r="E644">
        <f>VLOOKUP($B644,label_rawdata!$A$1:$O$653,4,FALSE)</f>
        <v>2438</v>
      </c>
      <c r="F644">
        <f>VLOOKUP($B644,label_rawdata!$A$1:$O$653,5,FALSE)</f>
        <v>563</v>
      </c>
      <c r="G644">
        <f>VLOOKUP($B644,label_rawdata!$A$1:$O$653,6,FALSE)</f>
        <v>0</v>
      </c>
      <c r="H644">
        <f>VLOOKUP($B644,label_rawdata!$A$1:$O$653,7,FALSE)</f>
        <v>0</v>
      </c>
      <c r="I644">
        <f>VLOOKUP($B644,label_rawdata!$A$1:$O$653,8,FALSE)</f>
        <v>0</v>
      </c>
      <c r="J644">
        <f>VLOOKUP($B644,label_rawdata!$A$1:$O$653,9,FALSE)</f>
        <v>0</v>
      </c>
      <c r="K644">
        <f>VLOOKUP($B644,label_rawdata!$A$1:$O$653,10,FALSE)</f>
        <v>0</v>
      </c>
      <c r="L644">
        <f>VLOOKUP($B644,label_rawdata!$A$1:$O$653,11,FALSE)</f>
        <v>0</v>
      </c>
      <c r="M644">
        <f>VLOOKUP($B644,label_rawdata!$A$1:$O$653,12,FALSE)</f>
        <v>0</v>
      </c>
      <c r="N644">
        <f>VLOOKUP($B644,label_rawdata!$A$1:$O$653,13,FALSE)</f>
        <v>0</v>
      </c>
      <c r="O644">
        <f>VLOOKUP($B644,label_rawdata!$A$1:$O$653,14,FALSE)</f>
        <v>21</v>
      </c>
      <c r="P644">
        <f>VLOOKUP($B644,label_rawdata!$A$1:$O$653,15,FALSE)</f>
        <v>14</v>
      </c>
    </row>
    <row r="645" spans="1:16" x14ac:dyDescent="0.3">
      <c r="A645" t="s">
        <v>1279</v>
      </c>
      <c r="B645" t="s">
        <v>1944</v>
      </c>
      <c r="C645">
        <f>VLOOKUP($B645,label_rawdata!$A$1:$O$653,2,FALSE)</f>
        <v>2617</v>
      </c>
      <c r="D645">
        <f>VLOOKUP($B645,label_rawdata!$A$1:$O$653,3,FALSE)</f>
        <v>510</v>
      </c>
      <c r="E645">
        <f>VLOOKUP($B645,label_rawdata!$A$1:$O$653,4,FALSE)</f>
        <v>2631</v>
      </c>
      <c r="F645">
        <f>VLOOKUP($B645,label_rawdata!$A$1:$O$653,5,FALSE)</f>
        <v>510</v>
      </c>
      <c r="G645">
        <f>VLOOKUP($B645,label_rawdata!$A$1:$O$653,6,FALSE)</f>
        <v>0</v>
      </c>
      <c r="H645">
        <f>VLOOKUP($B645,label_rawdata!$A$1:$O$653,7,FALSE)</f>
        <v>0</v>
      </c>
      <c r="I645">
        <f>VLOOKUP($B645,label_rawdata!$A$1:$O$653,8,FALSE)</f>
        <v>0</v>
      </c>
      <c r="J645">
        <f>VLOOKUP($B645,label_rawdata!$A$1:$O$653,9,FALSE)</f>
        <v>0</v>
      </c>
      <c r="K645">
        <f>VLOOKUP($B645,label_rawdata!$A$1:$O$653,10,FALSE)</f>
        <v>0</v>
      </c>
      <c r="L645">
        <f>VLOOKUP($B645,label_rawdata!$A$1:$O$653,11,FALSE)</f>
        <v>0</v>
      </c>
      <c r="M645">
        <f>VLOOKUP($B645,label_rawdata!$A$1:$O$653,12,FALSE)</f>
        <v>0</v>
      </c>
      <c r="N645">
        <f>VLOOKUP($B645,label_rawdata!$A$1:$O$653,13,FALSE)</f>
        <v>0</v>
      </c>
      <c r="O645">
        <f>VLOOKUP($B645,label_rawdata!$A$1:$O$653,14,FALSE)</f>
        <v>21</v>
      </c>
      <c r="P645">
        <f>VLOOKUP($B645,label_rawdata!$A$1:$O$653,15,FALSE)</f>
        <v>14</v>
      </c>
    </row>
    <row r="646" spans="1:16" x14ac:dyDescent="0.3">
      <c r="A646" t="s">
        <v>1281</v>
      </c>
      <c r="B646" t="s">
        <v>1945</v>
      </c>
      <c r="C646">
        <f>VLOOKUP($B646,label_rawdata!$A$1:$O$653,2,FALSE)</f>
        <v>2488</v>
      </c>
      <c r="D646">
        <f>VLOOKUP($B646,label_rawdata!$A$1:$O$653,3,FALSE)</f>
        <v>636</v>
      </c>
      <c r="E646">
        <f>VLOOKUP($B646,label_rawdata!$A$1:$O$653,4,FALSE)</f>
        <v>2502</v>
      </c>
      <c r="F646">
        <f>VLOOKUP($B646,label_rawdata!$A$1:$O$653,5,FALSE)</f>
        <v>636</v>
      </c>
      <c r="G646">
        <f>VLOOKUP($B646,label_rawdata!$A$1:$O$653,6,FALSE)</f>
        <v>0</v>
      </c>
      <c r="H646">
        <f>VLOOKUP($B646,label_rawdata!$A$1:$O$653,7,FALSE)</f>
        <v>0</v>
      </c>
      <c r="I646">
        <f>VLOOKUP($B646,label_rawdata!$A$1:$O$653,8,FALSE)</f>
        <v>0</v>
      </c>
      <c r="J646">
        <f>VLOOKUP($B646,label_rawdata!$A$1:$O$653,9,FALSE)</f>
        <v>0</v>
      </c>
      <c r="K646">
        <f>VLOOKUP($B646,label_rawdata!$A$1:$O$653,10,FALSE)</f>
        <v>0</v>
      </c>
      <c r="L646">
        <f>VLOOKUP($B646,label_rawdata!$A$1:$O$653,11,FALSE)</f>
        <v>0</v>
      </c>
      <c r="M646">
        <f>VLOOKUP($B646,label_rawdata!$A$1:$O$653,12,FALSE)</f>
        <v>0</v>
      </c>
      <c r="N646">
        <f>VLOOKUP($B646,label_rawdata!$A$1:$O$653,13,FALSE)</f>
        <v>0</v>
      </c>
      <c r="O646">
        <f>VLOOKUP($B646,label_rawdata!$A$1:$O$653,14,FALSE)</f>
        <v>21</v>
      </c>
      <c r="P646">
        <f>VLOOKUP($B646,label_rawdata!$A$1:$O$653,15,FALSE)</f>
        <v>14</v>
      </c>
    </row>
    <row r="647" spans="1:16" x14ac:dyDescent="0.3">
      <c r="A647" t="s">
        <v>1283</v>
      </c>
      <c r="B647" t="s">
        <v>1946</v>
      </c>
      <c r="C647">
        <f>VLOOKUP($B647,label_rawdata!$A$1:$O$653,2,FALSE)</f>
        <v>2295</v>
      </c>
      <c r="D647">
        <f>VLOOKUP($B647,label_rawdata!$A$1:$O$653,3,FALSE)</f>
        <v>657</v>
      </c>
      <c r="E647">
        <f>VLOOKUP($B647,label_rawdata!$A$1:$O$653,4,FALSE)</f>
        <v>2310</v>
      </c>
      <c r="F647">
        <f>VLOOKUP($B647,label_rawdata!$A$1:$O$653,5,FALSE)</f>
        <v>657</v>
      </c>
      <c r="G647">
        <f>VLOOKUP($B647,label_rawdata!$A$1:$O$653,6,FALSE)</f>
        <v>0</v>
      </c>
      <c r="H647">
        <f>VLOOKUP($B647,label_rawdata!$A$1:$O$653,7,FALSE)</f>
        <v>0</v>
      </c>
      <c r="I647">
        <f>VLOOKUP($B647,label_rawdata!$A$1:$O$653,8,FALSE)</f>
        <v>0</v>
      </c>
      <c r="J647">
        <f>VLOOKUP($B647,label_rawdata!$A$1:$O$653,9,FALSE)</f>
        <v>0</v>
      </c>
      <c r="K647">
        <f>VLOOKUP($B647,label_rawdata!$A$1:$O$653,10,FALSE)</f>
        <v>0</v>
      </c>
      <c r="L647">
        <f>VLOOKUP($B647,label_rawdata!$A$1:$O$653,11,FALSE)</f>
        <v>0</v>
      </c>
      <c r="M647">
        <f>VLOOKUP($B647,label_rawdata!$A$1:$O$653,12,FALSE)</f>
        <v>0</v>
      </c>
      <c r="N647">
        <f>VLOOKUP($B647,label_rawdata!$A$1:$O$653,13,FALSE)</f>
        <v>0</v>
      </c>
      <c r="O647">
        <f>VLOOKUP($B647,label_rawdata!$A$1:$O$653,14,FALSE)</f>
        <v>22.5</v>
      </c>
      <c r="P647">
        <f>VLOOKUP($B647,label_rawdata!$A$1:$O$653,15,FALSE)</f>
        <v>15</v>
      </c>
    </row>
    <row r="648" spans="1:16" x14ac:dyDescent="0.3">
      <c r="A648" t="s">
        <v>1285</v>
      </c>
      <c r="B648" t="s">
        <v>1947</v>
      </c>
      <c r="C648">
        <f>VLOOKUP($B648,label_rawdata!$A$1:$O$653,2,FALSE)</f>
        <v>2403</v>
      </c>
      <c r="D648">
        <f>VLOOKUP($B648,label_rawdata!$A$1:$O$653,3,FALSE)</f>
        <v>640</v>
      </c>
      <c r="E648">
        <f>VLOOKUP($B648,label_rawdata!$A$1:$O$653,4,FALSE)</f>
        <v>2418</v>
      </c>
      <c r="F648">
        <f>VLOOKUP($B648,label_rawdata!$A$1:$O$653,5,FALSE)</f>
        <v>640</v>
      </c>
      <c r="G648">
        <f>VLOOKUP($B648,label_rawdata!$A$1:$O$653,6,FALSE)</f>
        <v>0</v>
      </c>
      <c r="H648">
        <f>VLOOKUP($B648,label_rawdata!$A$1:$O$653,7,FALSE)</f>
        <v>0</v>
      </c>
      <c r="I648">
        <f>VLOOKUP($B648,label_rawdata!$A$1:$O$653,8,FALSE)</f>
        <v>0</v>
      </c>
      <c r="J648">
        <f>VLOOKUP($B648,label_rawdata!$A$1:$O$653,9,FALSE)</f>
        <v>0</v>
      </c>
      <c r="K648">
        <f>VLOOKUP($B648,label_rawdata!$A$1:$O$653,10,FALSE)</f>
        <v>0</v>
      </c>
      <c r="L648">
        <f>VLOOKUP($B648,label_rawdata!$A$1:$O$653,11,FALSE)</f>
        <v>0</v>
      </c>
      <c r="M648">
        <f>VLOOKUP($B648,label_rawdata!$A$1:$O$653,12,FALSE)</f>
        <v>0</v>
      </c>
      <c r="N648">
        <f>VLOOKUP($B648,label_rawdata!$A$1:$O$653,13,FALSE)</f>
        <v>0</v>
      </c>
      <c r="O648">
        <f>VLOOKUP($B648,label_rawdata!$A$1:$O$653,14,FALSE)</f>
        <v>22.5</v>
      </c>
      <c r="P648">
        <f>VLOOKUP($B648,label_rawdata!$A$1:$O$653,15,FALSE)</f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1564-0CA8-4E1C-BF79-56E5A49318AA}">
  <dimension ref="A1:B648"/>
  <sheetViews>
    <sheetView tabSelected="1" topLeftCell="A152" workbookViewId="0">
      <selection activeCell="B190" sqref="B190"/>
    </sheetView>
  </sheetViews>
  <sheetFormatPr defaultRowHeight="16.5" x14ac:dyDescent="0.3"/>
  <sheetData>
    <row r="1" spans="1:2" x14ac:dyDescent="0.3">
      <c r="A1" t="s">
        <v>1966</v>
      </c>
      <c r="B1" t="s">
        <v>1967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12</v>
      </c>
    </row>
    <row r="8" spans="1:2" x14ac:dyDescent="0.3">
      <c r="A8" t="s">
        <v>11</v>
      </c>
      <c r="B8" t="s">
        <v>14</v>
      </c>
    </row>
    <row r="9" spans="1:2" x14ac:dyDescent="0.3">
      <c r="A9" t="s">
        <v>13</v>
      </c>
      <c r="B9" t="s">
        <v>16</v>
      </c>
    </row>
    <row r="10" spans="1:2" x14ac:dyDescent="0.3">
      <c r="A10" t="s">
        <v>15</v>
      </c>
      <c r="B10" t="s">
        <v>18</v>
      </c>
    </row>
    <row r="11" spans="1:2" x14ac:dyDescent="0.3">
      <c r="A11" t="s">
        <v>17</v>
      </c>
      <c r="B11" t="s">
        <v>20</v>
      </c>
    </row>
    <row r="12" spans="1:2" x14ac:dyDescent="0.3">
      <c r="A12" t="s">
        <v>19</v>
      </c>
      <c r="B12" t="s">
        <v>22</v>
      </c>
    </row>
    <row r="13" spans="1:2" x14ac:dyDescent="0.3">
      <c r="A13" t="s">
        <v>21</v>
      </c>
      <c r="B13" t="s">
        <v>24</v>
      </c>
    </row>
    <row r="14" spans="1:2" x14ac:dyDescent="0.3">
      <c r="A14" t="s">
        <v>23</v>
      </c>
      <c r="B14" t="s">
        <v>26</v>
      </c>
    </row>
    <row r="15" spans="1:2" x14ac:dyDescent="0.3">
      <c r="A15" t="s">
        <v>25</v>
      </c>
      <c r="B15" t="s">
        <v>28</v>
      </c>
    </row>
    <row r="16" spans="1:2" x14ac:dyDescent="0.3">
      <c r="A16" t="s">
        <v>27</v>
      </c>
      <c r="B16" t="s">
        <v>30</v>
      </c>
    </row>
    <row r="17" spans="1:2" x14ac:dyDescent="0.3">
      <c r="A17" t="s">
        <v>29</v>
      </c>
      <c r="B17" t="s">
        <v>32</v>
      </c>
    </row>
    <row r="18" spans="1:2" x14ac:dyDescent="0.3">
      <c r="A18" t="s">
        <v>31</v>
      </c>
      <c r="B18" t="s">
        <v>34</v>
      </c>
    </row>
    <row r="19" spans="1:2" x14ac:dyDescent="0.3">
      <c r="A19" t="s">
        <v>33</v>
      </c>
      <c r="B19" t="s">
        <v>36</v>
      </c>
    </row>
    <row r="20" spans="1:2" x14ac:dyDescent="0.3">
      <c r="A20" t="s">
        <v>35</v>
      </c>
      <c r="B20" t="s">
        <v>38</v>
      </c>
    </row>
    <row r="21" spans="1:2" x14ac:dyDescent="0.3">
      <c r="A21" t="s">
        <v>37</v>
      </c>
      <c r="B21" t="s">
        <v>40</v>
      </c>
    </row>
    <row r="22" spans="1:2" x14ac:dyDescent="0.3">
      <c r="A22" t="s">
        <v>39</v>
      </c>
      <c r="B22" t="s">
        <v>42</v>
      </c>
    </row>
    <row r="23" spans="1:2" x14ac:dyDescent="0.3">
      <c r="A23" t="s">
        <v>41</v>
      </c>
      <c r="B23" t="s">
        <v>44</v>
      </c>
    </row>
    <row r="24" spans="1:2" x14ac:dyDescent="0.3">
      <c r="A24" t="s">
        <v>43</v>
      </c>
      <c r="B24" t="s">
        <v>46</v>
      </c>
    </row>
    <row r="25" spans="1:2" x14ac:dyDescent="0.3">
      <c r="A25" t="s">
        <v>45</v>
      </c>
      <c r="B25" t="s">
        <v>48</v>
      </c>
    </row>
    <row r="26" spans="1:2" x14ac:dyDescent="0.3">
      <c r="A26" t="s">
        <v>47</v>
      </c>
      <c r="B26" t="s">
        <v>50</v>
      </c>
    </row>
    <row r="27" spans="1:2" x14ac:dyDescent="0.3">
      <c r="A27" t="s">
        <v>49</v>
      </c>
      <c r="B27" t="s">
        <v>52</v>
      </c>
    </row>
    <row r="28" spans="1:2" x14ac:dyDescent="0.3">
      <c r="A28" t="s">
        <v>51</v>
      </c>
      <c r="B28" t="s">
        <v>54</v>
      </c>
    </row>
    <row r="29" spans="1:2" x14ac:dyDescent="0.3">
      <c r="A29" t="s">
        <v>53</v>
      </c>
      <c r="B29" t="s">
        <v>56</v>
      </c>
    </row>
    <row r="30" spans="1:2" x14ac:dyDescent="0.3">
      <c r="A30" t="s">
        <v>55</v>
      </c>
      <c r="B30" t="s">
        <v>58</v>
      </c>
    </row>
    <row r="31" spans="1:2" x14ac:dyDescent="0.3">
      <c r="A31" t="s">
        <v>57</v>
      </c>
      <c r="B31" t="s">
        <v>60</v>
      </c>
    </row>
    <row r="32" spans="1:2" x14ac:dyDescent="0.3">
      <c r="A32" t="s">
        <v>59</v>
      </c>
      <c r="B32" t="s">
        <v>62</v>
      </c>
    </row>
    <row r="33" spans="1:2" x14ac:dyDescent="0.3">
      <c r="A33" t="s">
        <v>61</v>
      </c>
      <c r="B33" t="s">
        <v>64</v>
      </c>
    </row>
    <row r="34" spans="1:2" x14ac:dyDescent="0.3">
      <c r="A34" t="s">
        <v>63</v>
      </c>
      <c r="B34" t="s">
        <v>66</v>
      </c>
    </row>
    <row r="35" spans="1:2" x14ac:dyDescent="0.3">
      <c r="A35" t="s">
        <v>65</v>
      </c>
      <c r="B35" t="s">
        <v>68</v>
      </c>
    </row>
    <row r="36" spans="1:2" x14ac:dyDescent="0.3">
      <c r="A36" t="s">
        <v>67</v>
      </c>
      <c r="B36" t="s">
        <v>70</v>
      </c>
    </row>
    <row r="37" spans="1:2" x14ac:dyDescent="0.3">
      <c r="A37" t="s">
        <v>69</v>
      </c>
      <c r="B37" t="s">
        <v>72</v>
      </c>
    </row>
    <row r="38" spans="1:2" x14ac:dyDescent="0.3">
      <c r="A38" t="s">
        <v>71</v>
      </c>
      <c r="B38" t="s">
        <v>74</v>
      </c>
    </row>
    <row r="39" spans="1:2" x14ac:dyDescent="0.3">
      <c r="A39" t="s">
        <v>73</v>
      </c>
      <c r="B39" t="s">
        <v>76</v>
      </c>
    </row>
    <row r="40" spans="1:2" x14ac:dyDescent="0.3">
      <c r="A40" t="s">
        <v>75</v>
      </c>
      <c r="B40" t="s">
        <v>78</v>
      </c>
    </row>
    <row r="41" spans="1:2" x14ac:dyDescent="0.3">
      <c r="A41" t="s">
        <v>77</v>
      </c>
      <c r="B41" t="s">
        <v>80</v>
      </c>
    </row>
    <row r="42" spans="1:2" x14ac:dyDescent="0.3">
      <c r="A42" t="s">
        <v>79</v>
      </c>
      <c r="B42" t="s">
        <v>82</v>
      </c>
    </row>
    <row r="43" spans="1:2" x14ac:dyDescent="0.3">
      <c r="A43" t="s">
        <v>81</v>
      </c>
      <c r="B43" t="s">
        <v>84</v>
      </c>
    </row>
    <row r="44" spans="1:2" x14ac:dyDescent="0.3">
      <c r="A44" t="s">
        <v>83</v>
      </c>
      <c r="B44" t="s">
        <v>86</v>
      </c>
    </row>
    <row r="45" spans="1:2" x14ac:dyDescent="0.3">
      <c r="A45" t="s">
        <v>85</v>
      </c>
      <c r="B45" t="s">
        <v>88</v>
      </c>
    </row>
    <row r="46" spans="1:2" x14ac:dyDescent="0.3">
      <c r="A46" t="s">
        <v>87</v>
      </c>
      <c r="B46" t="s">
        <v>90</v>
      </c>
    </row>
    <row r="47" spans="1:2" x14ac:dyDescent="0.3">
      <c r="A47" t="s">
        <v>89</v>
      </c>
      <c r="B47" t="s">
        <v>92</v>
      </c>
    </row>
    <row r="48" spans="1:2" x14ac:dyDescent="0.3">
      <c r="A48" t="s">
        <v>91</v>
      </c>
      <c r="B48" t="s">
        <v>94</v>
      </c>
    </row>
    <row r="49" spans="1:2" x14ac:dyDescent="0.3">
      <c r="A49" t="s">
        <v>93</v>
      </c>
      <c r="B49" t="s">
        <v>96</v>
      </c>
    </row>
    <row r="50" spans="1:2" x14ac:dyDescent="0.3">
      <c r="A50" t="s">
        <v>95</v>
      </c>
      <c r="B50" t="s">
        <v>98</v>
      </c>
    </row>
    <row r="51" spans="1:2" x14ac:dyDescent="0.3">
      <c r="A51" t="s">
        <v>97</v>
      </c>
      <c r="B51" t="s">
        <v>100</v>
      </c>
    </row>
    <row r="52" spans="1:2" x14ac:dyDescent="0.3">
      <c r="A52" t="s">
        <v>99</v>
      </c>
      <c r="B52" t="s">
        <v>102</v>
      </c>
    </row>
    <row r="53" spans="1:2" x14ac:dyDescent="0.3">
      <c r="A53" t="s">
        <v>101</v>
      </c>
      <c r="B53" t="s">
        <v>104</v>
      </c>
    </row>
    <row r="54" spans="1:2" x14ac:dyDescent="0.3">
      <c r="A54" t="s">
        <v>103</v>
      </c>
      <c r="B54" t="s">
        <v>106</v>
      </c>
    </row>
    <row r="55" spans="1:2" x14ac:dyDescent="0.3">
      <c r="A55" t="s">
        <v>105</v>
      </c>
      <c r="B55" t="s">
        <v>108</v>
      </c>
    </row>
    <row r="56" spans="1:2" x14ac:dyDescent="0.3">
      <c r="A56" t="s">
        <v>107</v>
      </c>
      <c r="B56" t="s">
        <v>110</v>
      </c>
    </row>
    <row r="57" spans="1:2" x14ac:dyDescent="0.3">
      <c r="A57" t="s">
        <v>109</v>
      </c>
      <c r="B57" t="s">
        <v>112</v>
      </c>
    </row>
    <row r="58" spans="1:2" x14ac:dyDescent="0.3">
      <c r="A58" t="s">
        <v>111</v>
      </c>
      <c r="B58" t="s">
        <v>114</v>
      </c>
    </row>
    <row r="59" spans="1:2" x14ac:dyDescent="0.3">
      <c r="A59" t="s">
        <v>113</v>
      </c>
      <c r="B59" t="s">
        <v>116</v>
      </c>
    </row>
    <row r="60" spans="1:2" x14ac:dyDescent="0.3">
      <c r="A60" t="s">
        <v>115</v>
      </c>
      <c r="B60" t="s">
        <v>118</v>
      </c>
    </row>
    <row r="61" spans="1:2" x14ac:dyDescent="0.3">
      <c r="A61" t="s">
        <v>117</v>
      </c>
      <c r="B61" t="s">
        <v>120</v>
      </c>
    </row>
    <row r="62" spans="1:2" x14ac:dyDescent="0.3">
      <c r="A62" t="s">
        <v>119</v>
      </c>
      <c r="B62" t="s">
        <v>122</v>
      </c>
    </row>
    <row r="63" spans="1:2" x14ac:dyDescent="0.3">
      <c r="A63" t="s">
        <v>121</v>
      </c>
      <c r="B63" t="s">
        <v>124</v>
      </c>
    </row>
    <row r="64" spans="1:2" x14ac:dyDescent="0.3">
      <c r="A64" t="s">
        <v>123</v>
      </c>
      <c r="B64" t="s">
        <v>126</v>
      </c>
    </row>
    <row r="65" spans="1:2" x14ac:dyDescent="0.3">
      <c r="A65" t="s">
        <v>125</v>
      </c>
      <c r="B65" t="s">
        <v>128</v>
      </c>
    </row>
    <row r="66" spans="1:2" x14ac:dyDescent="0.3">
      <c r="A66" t="s">
        <v>127</v>
      </c>
      <c r="B66" t="s">
        <v>130</v>
      </c>
    </row>
    <row r="67" spans="1:2" x14ac:dyDescent="0.3">
      <c r="A67" t="s">
        <v>129</v>
      </c>
      <c r="B67" t="s">
        <v>132</v>
      </c>
    </row>
    <row r="68" spans="1:2" x14ac:dyDescent="0.3">
      <c r="A68" t="s">
        <v>131</v>
      </c>
      <c r="B68" t="s">
        <v>134</v>
      </c>
    </row>
    <row r="69" spans="1:2" x14ac:dyDescent="0.3">
      <c r="A69" t="s">
        <v>133</v>
      </c>
      <c r="B69" t="s">
        <v>136</v>
      </c>
    </row>
    <row r="70" spans="1:2" x14ac:dyDescent="0.3">
      <c r="A70" t="s">
        <v>135</v>
      </c>
      <c r="B70" t="s">
        <v>138</v>
      </c>
    </row>
    <row r="71" spans="1:2" x14ac:dyDescent="0.3">
      <c r="A71" t="s">
        <v>137</v>
      </c>
      <c r="B71" t="s">
        <v>140</v>
      </c>
    </row>
    <row r="72" spans="1:2" x14ac:dyDescent="0.3">
      <c r="A72" t="s">
        <v>139</v>
      </c>
      <c r="B72" t="s">
        <v>142</v>
      </c>
    </row>
    <row r="73" spans="1:2" x14ac:dyDescent="0.3">
      <c r="A73" t="s">
        <v>141</v>
      </c>
      <c r="B73" t="s">
        <v>144</v>
      </c>
    </row>
    <row r="74" spans="1:2" x14ac:dyDescent="0.3">
      <c r="A74" t="s">
        <v>143</v>
      </c>
      <c r="B74" t="s">
        <v>146</v>
      </c>
    </row>
    <row r="75" spans="1:2" x14ac:dyDescent="0.3">
      <c r="A75" t="s">
        <v>145</v>
      </c>
      <c r="B75" t="s">
        <v>148</v>
      </c>
    </row>
    <row r="76" spans="1:2" x14ac:dyDescent="0.3">
      <c r="A76" t="s">
        <v>147</v>
      </c>
      <c r="B76" t="s">
        <v>150</v>
      </c>
    </row>
    <row r="77" spans="1:2" x14ac:dyDescent="0.3">
      <c r="A77" t="s">
        <v>149</v>
      </c>
      <c r="B77" t="s">
        <v>152</v>
      </c>
    </row>
    <row r="78" spans="1:2" x14ac:dyDescent="0.3">
      <c r="A78" t="s">
        <v>151</v>
      </c>
      <c r="B78" t="s">
        <v>154</v>
      </c>
    </row>
    <row r="79" spans="1:2" x14ac:dyDescent="0.3">
      <c r="A79" t="s">
        <v>153</v>
      </c>
      <c r="B79" t="s">
        <v>156</v>
      </c>
    </row>
    <row r="80" spans="1:2" x14ac:dyDescent="0.3">
      <c r="A80" t="s">
        <v>155</v>
      </c>
      <c r="B80" t="s">
        <v>158</v>
      </c>
    </row>
    <row r="81" spans="1:2" x14ac:dyDescent="0.3">
      <c r="A81" t="s">
        <v>157</v>
      </c>
      <c r="B81" t="s">
        <v>160</v>
      </c>
    </row>
    <row r="82" spans="1:2" x14ac:dyDescent="0.3">
      <c r="A82" t="s">
        <v>159</v>
      </c>
      <c r="B82" t="s">
        <v>162</v>
      </c>
    </row>
    <row r="83" spans="1:2" x14ac:dyDescent="0.3">
      <c r="A83" t="s">
        <v>161</v>
      </c>
      <c r="B83" t="s">
        <v>164</v>
      </c>
    </row>
    <row r="84" spans="1:2" x14ac:dyDescent="0.3">
      <c r="A84" t="s">
        <v>163</v>
      </c>
      <c r="B84" t="s">
        <v>166</v>
      </c>
    </row>
    <row r="85" spans="1:2" x14ac:dyDescent="0.3">
      <c r="A85" t="s">
        <v>165</v>
      </c>
      <c r="B85" t="s">
        <v>168</v>
      </c>
    </row>
    <row r="86" spans="1:2" x14ac:dyDescent="0.3">
      <c r="A86" t="s">
        <v>167</v>
      </c>
      <c r="B86" t="s">
        <v>170</v>
      </c>
    </row>
    <row r="87" spans="1:2" x14ac:dyDescent="0.3">
      <c r="A87" t="s">
        <v>169</v>
      </c>
      <c r="B87" t="s">
        <v>172</v>
      </c>
    </row>
    <row r="88" spans="1:2" x14ac:dyDescent="0.3">
      <c r="A88" t="s">
        <v>171</v>
      </c>
      <c r="B88" t="s">
        <v>174</v>
      </c>
    </row>
    <row r="89" spans="1:2" x14ac:dyDescent="0.3">
      <c r="A89" t="s">
        <v>173</v>
      </c>
      <c r="B89" t="s">
        <v>176</v>
      </c>
    </row>
    <row r="90" spans="1:2" x14ac:dyDescent="0.3">
      <c r="A90" t="s">
        <v>175</v>
      </c>
      <c r="B90" t="s">
        <v>178</v>
      </c>
    </row>
    <row r="91" spans="1:2" x14ac:dyDescent="0.3">
      <c r="A91" t="s">
        <v>177</v>
      </c>
      <c r="B91" t="s">
        <v>180</v>
      </c>
    </row>
    <row r="92" spans="1:2" x14ac:dyDescent="0.3">
      <c r="A92" t="s">
        <v>179</v>
      </c>
      <c r="B92" t="s">
        <v>182</v>
      </c>
    </row>
    <row r="93" spans="1:2" x14ac:dyDescent="0.3">
      <c r="A93" t="s">
        <v>181</v>
      </c>
      <c r="B93" t="s">
        <v>184</v>
      </c>
    </row>
    <row r="94" spans="1:2" x14ac:dyDescent="0.3">
      <c r="A94" t="s">
        <v>183</v>
      </c>
      <c r="B94" t="s">
        <v>186</v>
      </c>
    </row>
    <row r="95" spans="1:2" x14ac:dyDescent="0.3">
      <c r="A95" t="s">
        <v>185</v>
      </c>
      <c r="B95" t="s">
        <v>188</v>
      </c>
    </row>
    <row r="96" spans="1:2" x14ac:dyDescent="0.3">
      <c r="A96" t="s">
        <v>187</v>
      </c>
      <c r="B96" t="s">
        <v>190</v>
      </c>
    </row>
    <row r="97" spans="1:2" x14ac:dyDescent="0.3">
      <c r="A97" t="s">
        <v>189</v>
      </c>
      <c r="B97" t="s">
        <v>193</v>
      </c>
    </row>
    <row r="98" spans="1:2" x14ac:dyDescent="0.3">
      <c r="A98" t="s">
        <v>191</v>
      </c>
      <c r="B98" t="s">
        <v>195</v>
      </c>
    </row>
    <row r="99" spans="1:2" x14ac:dyDescent="0.3">
      <c r="A99" t="s">
        <v>192</v>
      </c>
      <c r="B99" t="s">
        <v>197</v>
      </c>
    </row>
    <row r="100" spans="1:2" x14ac:dyDescent="0.3">
      <c r="A100" t="s">
        <v>194</v>
      </c>
      <c r="B100" t="s">
        <v>199</v>
      </c>
    </row>
    <row r="101" spans="1:2" x14ac:dyDescent="0.3">
      <c r="A101" t="s">
        <v>196</v>
      </c>
      <c r="B101" t="s">
        <v>201</v>
      </c>
    </row>
    <row r="102" spans="1:2" x14ac:dyDescent="0.3">
      <c r="A102" t="s">
        <v>198</v>
      </c>
      <c r="B102" t="s">
        <v>203</v>
      </c>
    </row>
    <row r="103" spans="1:2" x14ac:dyDescent="0.3">
      <c r="A103" t="s">
        <v>200</v>
      </c>
      <c r="B103" t="s">
        <v>205</v>
      </c>
    </row>
    <row r="104" spans="1:2" x14ac:dyDescent="0.3">
      <c r="A104" t="s">
        <v>202</v>
      </c>
      <c r="B104" t="s">
        <v>207</v>
      </c>
    </row>
    <row r="105" spans="1:2" x14ac:dyDescent="0.3">
      <c r="A105" t="s">
        <v>204</v>
      </c>
      <c r="B105" t="s">
        <v>209</v>
      </c>
    </row>
    <row r="106" spans="1:2" x14ac:dyDescent="0.3">
      <c r="A106" t="s">
        <v>206</v>
      </c>
      <c r="B106" t="s">
        <v>211</v>
      </c>
    </row>
    <row r="107" spans="1:2" x14ac:dyDescent="0.3">
      <c r="A107" t="s">
        <v>208</v>
      </c>
      <c r="B107" t="s">
        <v>213</v>
      </c>
    </row>
    <row r="108" spans="1:2" x14ac:dyDescent="0.3">
      <c r="A108" t="s">
        <v>210</v>
      </c>
      <c r="B108" t="s">
        <v>215</v>
      </c>
    </row>
    <row r="109" spans="1:2" x14ac:dyDescent="0.3">
      <c r="A109" t="s">
        <v>212</v>
      </c>
      <c r="B109" t="s">
        <v>217</v>
      </c>
    </row>
    <row r="110" spans="1:2" x14ac:dyDescent="0.3">
      <c r="A110" t="s">
        <v>214</v>
      </c>
      <c r="B110" t="s">
        <v>219</v>
      </c>
    </row>
    <row r="111" spans="1:2" x14ac:dyDescent="0.3">
      <c r="A111" t="s">
        <v>216</v>
      </c>
      <c r="B111" t="s">
        <v>221</v>
      </c>
    </row>
    <row r="112" spans="1:2" x14ac:dyDescent="0.3">
      <c r="A112" t="s">
        <v>218</v>
      </c>
      <c r="B112" t="s">
        <v>223</v>
      </c>
    </row>
    <row r="113" spans="1:2" x14ac:dyDescent="0.3">
      <c r="A113" t="s">
        <v>220</v>
      </c>
      <c r="B113" t="s">
        <v>225</v>
      </c>
    </row>
    <row r="114" spans="1:2" x14ac:dyDescent="0.3">
      <c r="A114" t="s">
        <v>222</v>
      </c>
      <c r="B114" t="s">
        <v>227</v>
      </c>
    </row>
    <row r="115" spans="1:2" x14ac:dyDescent="0.3">
      <c r="A115" t="s">
        <v>224</v>
      </c>
      <c r="B115" t="s">
        <v>229</v>
      </c>
    </row>
    <row r="116" spans="1:2" x14ac:dyDescent="0.3">
      <c r="A116" t="s">
        <v>226</v>
      </c>
      <c r="B116" t="s">
        <v>231</v>
      </c>
    </row>
    <row r="117" spans="1:2" x14ac:dyDescent="0.3">
      <c r="A117" t="s">
        <v>228</v>
      </c>
      <c r="B117" t="s">
        <v>233</v>
      </c>
    </row>
    <row r="118" spans="1:2" x14ac:dyDescent="0.3">
      <c r="A118" t="s">
        <v>230</v>
      </c>
      <c r="B118" t="s">
        <v>235</v>
      </c>
    </row>
    <row r="119" spans="1:2" x14ac:dyDescent="0.3">
      <c r="A119" t="s">
        <v>232</v>
      </c>
      <c r="B119" t="s">
        <v>237</v>
      </c>
    </row>
    <row r="120" spans="1:2" x14ac:dyDescent="0.3">
      <c r="A120" t="s">
        <v>234</v>
      </c>
      <c r="B120" t="s">
        <v>239</v>
      </c>
    </row>
    <row r="121" spans="1:2" x14ac:dyDescent="0.3">
      <c r="A121" t="s">
        <v>236</v>
      </c>
      <c r="B121" t="s">
        <v>241</v>
      </c>
    </row>
    <row r="122" spans="1:2" x14ac:dyDescent="0.3">
      <c r="A122" t="s">
        <v>238</v>
      </c>
      <c r="B122" t="s">
        <v>243</v>
      </c>
    </row>
    <row r="123" spans="1:2" x14ac:dyDescent="0.3">
      <c r="A123" t="s">
        <v>240</v>
      </c>
      <c r="B123" t="s">
        <v>245</v>
      </c>
    </row>
    <row r="124" spans="1:2" x14ac:dyDescent="0.3">
      <c r="A124" t="s">
        <v>242</v>
      </c>
      <c r="B124" t="s">
        <v>247</v>
      </c>
    </row>
    <row r="125" spans="1:2" x14ac:dyDescent="0.3">
      <c r="A125" t="s">
        <v>244</v>
      </c>
      <c r="B125" t="s">
        <v>249</v>
      </c>
    </row>
    <row r="126" spans="1:2" x14ac:dyDescent="0.3">
      <c r="A126" t="s">
        <v>246</v>
      </c>
      <c r="B126" t="s">
        <v>251</v>
      </c>
    </row>
    <row r="127" spans="1:2" x14ac:dyDescent="0.3">
      <c r="A127" t="s">
        <v>248</v>
      </c>
      <c r="B127" t="s">
        <v>253</v>
      </c>
    </row>
    <row r="128" spans="1:2" x14ac:dyDescent="0.3">
      <c r="A128" t="s">
        <v>250</v>
      </c>
      <c r="B128" t="s">
        <v>255</v>
      </c>
    </row>
    <row r="129" spans="1:2" x14ac:dyDescent="0.3">
      <c r="A129" t="s">
        <v>252</v>
      </c>
      <c r="B129" t="s">
        <v>257</v>
      </c>
    </row>
    <row r="130" spans="1:2" x14ac:dyDescent="0.3">
      <c r="A130" t="s">
        <v>254</v>
      </c>
      <c r="B130" t="s">
        <v>259</v>
      </c>
    </row>
    <row r="131" spans="1:2" x14ac:dyDescent="0.3">
      <c r="A131" t="s">
        <v>256</v>
      </c>
      <c r="B131" t="s">
        <v>261</v>
      </c>
    </row>
    <row r="132" spans="1:2" x14ac:dyDescent="0.3">
      <c r="A132" t="s">
        <v>258</v>
      </c>
      <c r="B132" t="s">
        <v>263</v>
      </c>
    </row>
    <row r="133" spans="1:2" x14ac:dyDescent="0.3">
      <c r="A133" t="s">
        <v>260</v>
      </c>
      <c r="B133" t="s">
        <v>265</v>
      </c>
    </row>
    <row r="134" spans="1:2" x14ac:dyDescent="0.3">
      <c r="A134" t="s">
        <v>262</v>
      </c>
      <c r="B134" t="s">
        <v>267</v>
      </c>
    </row>
    <row r="135" spans="1:2" x14ac:dyDescent="0.3">
      <c r="A135" t="s">
        <v>264</v>
      </c>
      <c r="B135" t="s">
        <v>269</v>
      </c>
    </row>
    <row r="136" spans="1:2" x14ac:dyDescent="0.3">
      <c r="A136" t="s">
        <v>266</v>
      </c>
      <c r="B136" t="s">
        <v>271</v>
      </c>
    </row>
    <row r="137" spans="1:2" x14ac:dyDescent="0.3">
      <c r="A137" t="s">
        <v>268</v>
      </c>
      <c r="B137" t="s">
        <v>273</v>
      </c>
    </row>
    <row r="138" spans="1:2" x14ac:dyDescent="0.3">
      <c r="A138" t="s">
        <v>270</v>
      </c>
      <c r="B138" t="s">
        <v>275</v>
      </c>
    </row>
    <row r="139" spans="1:2" x14ac:dyDescent="0.3">
      <c r="A139" t="s">
        <v>272</v>
      </c>
      <c r="B139" t="s">
        <v>277</v>
      </c>
    </row>
    <row r="140" spans="1:2" x14ac:dyDescent="0.3">
      <c r="A140" t="s">
        <v>274</v>
      </c>
      <c r="B140" t="s">
        <v>279</v>
      </c>
    </row>
    <row r="141" spans="1:2" x14ac:dyDescent="0.3">
      <c r="A141" t="s">
        <v>276</v>
      </c>
      <c r="B141" t="s">
        <v>281</v>
      </c>
    </row>
    <row r="142" spans="1:2" x14ac:dyDescent="0.3">
      <c r="A142" t="s">
        <v>278</v>
      </c>
      <c r="B142" t="s">
        <v>283</v>
      </c>
    </row>
    <row r="143" spans="1:2" x14ac:dyDescent="0.3">
      <c r="A143" t="s">
        <v>280</v>
      </c>
      <c r="B143" t="s">
        <v>285</v>
      </c>
    </row>
    <row r="144" spans="1:2" x14ac:dyDescent="0.3">
      <c r="A144" t="s">
        <v>282</v>
      </c>
      <c r="B144" t="s">
        <v>287</v>
      </c>
    </row>
    <row r="145" spans="1:2" x14ac:dyDescent="0.3">
      <c r="A145" t="s">
        <v>284</v>
      </c>
      <c r="B145" t="s">
        <v>289</v>
      </c>
    </row>
    <row r="146" spans="1:2" x14ac:dyDescent="0.3">
      <c r="A146" t="s">
        <v>286</v>
      </c>
      <c r="B146" t="s">
        <v>291</v>
      </c>
    </row>
    <row r="147" spans="1:2" x14ac:dyDescent="0.3">
      <c r="A147" t="s">
        <v>288</v>
      </c>
      <c r="B147" t="s">
        <v>293</v>
      </c>
    </row>
    <row r="148" spans="1:2" x14ac:dyDescent="0.3">
      <c r="A148" t="s">
        <v>290</v>
      </c>
      <c r="B148" t="s">
        <v>295</v>
      </c>
    </row>
    <row r="149" spans="1:2" x14ac:dyDescent="0.3">
      <c r="A149" t="s">
        <v>292</v>
      </c>
      <c r="B149" t="s">
        <v>297</v>
      </c>
    </row>
    <row r="150" spans="1:2" x14ac:dyDescent="0.3">
      <c r="A150" t="s">
        <v>294</v>
      </c>
      <c r="B150" t="s">
        <v>299</v>
      </c>
    </row>
    <row r="151" spans="1:2" x14ac:dyDescent="0.3">
      <c r="A151" t="s">
        <v>296</v>
      </c>
      <c r="B151" t="s">
        <v>301</v>
      </c>
    </row>
    <row r="152" spans="1:2" x14ac:dyDescent="0.3">
      <c r="A152" t="s">
        <v>298</v>
      </c>
      <c r="B152" t="s">
        <v>303</v>
      </c>
    </row>
    <row r="153" spans="1:2" x14ac:dyDescent="0.3">
      <c r="A153" t="s">
        <v>300</v>
      </c>
      <c r="B153" t="s">
        <v>305</v>
      </c>
    </row>
    <row r="154" spans="1:2" x14ac:dyDescent="0.3">
      <c r="A154" t="s">
        <v>302</v>
      </c>
      <c r="B154" t="s">
        <v>307</v>
      </c>
    </row>
    <row r="155" spans="1:2" x14ac:dyDescent="0.3">
      <c r="A155" t="s">
        <v>304</v>
      </c>
      <c r="B155" t="s">
        <v>309</v>
      </c>
    </row>
    <row r="156" spans="1:2" x14ac:dyDescent="0.3">
      <c r="A156" t="s">
        <v>306</v>
      </c>
      <c r="B156" t="s">
        <v>311</v>
      </c>
    </row>
    <row r="157" spans="1:2" x14ac:dyDescent="0.3">
      <c r="A157" t="s">
        <v>308</v>
      </c>
      <c r="B157" t="s">
        <v>313</v>
      </c>
    </row>
    <row r="158" spans="1:2" x14ac:dyDescent="0.3">
      <c r="A158" t="s">
        <v>310</v>
      </c>
      <c r="B158" t="s">
        <v>315</v>
      </c>
    </row>
    <row r="159" spans="1:2" x14ac:dyDescent="0.3">
      <c r="A159" t="s">
        <v>312</v>
      </c>
      <c r="B159" t="s">
        <v>317</v>
      </c>
    </row>
    <row r="160" spans="1:2" x14ac:dyDescent="0.3">
      <c r="A160" t="s">
        <v>314</v>
      </c>
      <c r="B160" t="s">
        <v>319</v>
      </c>
    </row>
    <row r="161" spans="1:2" x14ac:dyDescent="0.3">
      <c r="A161" t="s">
        <v>316</v>
      </c>
      <c r="B161" t="s">
        <v>321</v>
      </c>
    </row>
    <row r="162" spans="1:2" x14ac:dyDescent="0.3">
      <c r="A162" t="s">
        <v>318</v>
      </c>
      <c r="B162" t="s">
        <v>323</v>
      </c>
    </row>
    <row r="163" spans="1:2" x14ac:dyDescent="0.3">
      <c r="A163" t="s">
        <v>320</v>
      </c>
      <c r="B163" t="s">
        <v>325</v>
      </c>
    </row>
    <row r="164" spans="1:2" x14ac:dyDescent="0.3">
      <c r="A164" t="s">
        <v>322</v>
      </c>
      <c r="B164" t="s">
        <v>327</v>
      </c>
    </row>
    <row r="165" spans="1:2" x14ac:dyDescent="0.3">
      <c r="A165" t="s">
        <v>324</v>
      </c>
      <c r="B165" t="s">
        <v>329</v>
      </c>
    </row>
    <row r="166" spans="1:2" x14ac:dyDescent="0.3">
      <c r="A166" t="s">
        <v>326</v>
      </c>
      <c r="B166" t="s">
        <v>331</v>
      </c>
    </row>
    <row r="167" spans="1:2" x14ac:dyDescent="0.3">
      <c r="A167" t="s">
        <v>328</v>
      </c>
      <c r="B167" t="s">
        <v>333</v>
      </c>
    </row>
    <row r="168" spans="1:2" x14ac:dyDescent="0.3">
      <c r="A168" t="s">
        <v>330</v>
      </c>
      <c r="B168" t="s">
        <v>335</v>
      </c>
    </row>
    <row r="169" spans="1:2" x14ac:dyDescent="0.3">
      <c r="A169" t="s">
        <v>332</v>
      </c>
      <c r="B169" t="s">
        <v>337</v>
      </c>
    </row>
    <row r="170" spans="1:2" x14ac:dyDescent="0.3">
      <c r="A170" t="s">
        <v>334</v>
      </c>
      <c r="B170" t="s">
        <v>339</v>
      </c>
    </row>
    <row r="171" spans="1:2" x14ac:dyDescent="0.3">
      <c r="A171" t="s">
        <v>336</v>
      </c>
      <c r="B171" t="s">
        <v>341</v>
      </c>
    </row>
    <row r="172" spans="1:2" x14ac:dyDescent="0.3">
      <c r="A172" t="s">
        <v>338</v>
      </c>
      <c r="B172" t="s">
        <v>343</v>
      </c>
    </row>
    <row r="173" spans="1:2" x14ac:dyDescent="0.3">
      <c r="A173" t="s">
        <v>340</v>
      </c>
      <c r="B173" t="s">
        <v>345</v>
      </c>
    </row>
    <row r="174" spans="1:2" x14ac:dyDescent="0.3">
      <c r="A174" t="s">
        <v>342</v>
      </c>
      <c r="B174" t="s">
        <v>347</v>
      </c>
    </row>
    <row r="175" spans="1:2" x14ac:dyDescent="0.3">
      <c r="A175" t="s">
        <v>344</v>
      </c>
      <c r="B175" t="s">
        <v>349</v>
      </c>
    </row>
    <row r="176" spans="1:2" x14ac:dyDescent="0.3">
      <c r="A176" t="s">
        <v>346</v>
      </c>
      <c r="B176" t="s">
        <v>351</v>
      </c>
    </row>
    <row r="177" spans="1:2" x14ac:dyDescent="0.3">
      <c r="A177" t="s">
        <v>348</v>
      </c>
      <c r="B177" t="s">
        <v>353</v>
      </c>
    </row>
    <row r="178" spans="1:2" x14ac:dyDescent="0.3">
      <c r="A178" t="s">
        <v>350</v>
      </c>
      <c r="B178" t="s">
        <v>355</v>
      </c>
    </row>
    <row r="179" spans="1:2" x14ac:dyDescent="0.3">
      <c r="A179" t="s">
        <v>352</v>
      </c>
      <c r="B179" t="s">
        <v>357</v>
      </c>
    </row>
    <row r="180" spans="1:2" x14ac:dyDescent="0.3">
      <c r="A180" t="s">
        <v>354</v>
      </c>
      <c r="B180" t="s">
        <v>359</v>
      </c>
    </row>
    <row r="181" spans="1:2" x14ac:dyDescent="0.3">
      <c r="A181" t="s">
        <v>356</v>
      </c>
      <c r="B181" t="s">
        <v>361</v>
      </c>
    </row>
    <row r="182" spans="1:2" x14ac:dyDescent="0.3">
      <c r="A182" t="s">
        <v>358</v>
      </c>
      <c r="B182" t="s">
        <v>363</v>
      </c>
    </row>
    <row r="183" spans="1:2" x14ac:dyDescent="0.3">
      <c r="A183" t="s">
        <v>360</v>
      </c>
      <c r="B183" t="s">
        <v>365</v>
      </c>
    </row>
    <row r="184" spans="1:2" x14ac:dyDescent="0.3">
      <c r="A184" t="s">
        <v>362</v>
      </c>
      <c r="B184" t="s">
        <v>367</v>
      </c>
    </row>
    <row r="185" spans="1:2" x14ac:dyDescent="0.3">
      <c r="A185" t="s">
        <v>364</v>
      </c>
      <c r="B185" t="s">
        <v>369</v>
      </c>
    </row>
    <row r="186" spans="1:2" x14ac:dyDescent="0.3">
      <c r="A186" t="s">
        <v>366</v>
      </c>
      <c r="B186" t="s">
        <v>371</v>
      </c>
    </row>
    <row r="187" spans="1:2" x14ac:dyDescent="0.3">
      <c r="A187" t="s">
        <v>368</v>
      </c>
      <c r="B187" t="s">
        <v>373</v>
      </c>
    </row>
    <row r="188" spans="1:2" x14ac:dyDescent="0.3">
      <c r="A188" t="s">
        <v>370</v>
      </c>
      <c r="B188" t="s">
        <v>375</v>
      </c>
    </row>
    <row r="189" spans="1:2" x14ac:dyDescent="0.3">
      <c r="A189" t="s">
        <v>372</v>
      </c>
      <c r="B189" t="s">
        <v>377</v>
      </c>
    </row>
    <row r="190" spans="1:2" x14ac:dyDescent="0.3">
      <c r="A190" t="s">
        <v>374</v>
      </c>
      <c r="B190" t="s">
        <v>379</v>
      </c>
    </row>
    <row r="191" spans="1:2" x14ac:dyDescent="0.3">
      <c r="A191" t="s">
        <v>376</v>
      </c>
      <c r="B191" t="s">
        <v>381</v>
      </c>
    </row>
    <row r="192" spans="1:2" x14ac:dyDescent="0.3">
      <c r="A192" t="s">
        <v>378</v>
      </c>
      <c r="B192" t="s">
        <v>383</v>
      </c>
    </row>
    <row r="193" spans="1:2" x14ac:dyDescent="0.3">
      <c r="A193" t="s">
        <v>380</v>
      </c>
      <c r="B193" t="s">
        <v>385</v>
      </c>
    </row>
    <row r="194" spans="1:2" x14ac:dyDescent="0.3">
      <c r="A194" t="s">
        <v>382</v>
      </c>
      <c r="B194" t="s">
        <v>387</v>
      </c>
    </row>
    <row r="195" spans="1:2" x14ac:dyDescent="0.3">
      <c r="A195" t="s">
        <v>384</v>
      </c>
      <c r="B195" t="s">
        <v>389</v>
      </c>
    </row>
    <row r="196" spans="1:2" x14ac:dyDescent="0.3">
      <c r="A196" t="s">
        <v>386</v>
      </c>
      <c r="B196" t="s">
        <v>391</v>
      </c>
    </row>
    <row r="197" spans="1:2" x14ac:dyDescent="0.3">
      <c r="A197" t="s">
        <v>388</v>
      </c>
      <c r="B197" t="s">
        <v>393</v>
      </c>
    </row>
    <row r="198" spans="1:2" x14ac:dyDescent="0.3">
      <c r="A198" t="s">
        <v>390</v>
      </c>
      <c r="B198" t="s">
        <v>395</v>
      </c>
    </row>
    <row r="199" spans="1:2" x14ac:dyDescent="0.3">
      <c r="A199" t="s">
        <v>392</v>
      </c>
      <c r="B199" t="s">
        <v>397</v>
      </c>
    </row>
    <row r="200" spans="1:2" x14ac:dyDescent="0.3">
      <c r="A200" t="s">
        <v>394</v>
      </c>
      <c r="B200" t="s">
        <v>399</v>
      </c>
    </row>
    <row r="201" spans="1:2" x14ac:dyDescent="0.3">
      <c r="A201" t="s">
        <v>396</v>
      </c>
      <c r="B201" t="s">
        <v>401</v>
      </c>
    </row>
    <row r="202" spans="1:2" x14ac:dyDescent="0.3">
      <c r="A202" t="s">
        <v>398</v>
      </c>
      <c r="B202" t="s">
        <v>403</v>
      </c>
    </row>
    <row r="203" spans="1:2" x14ac:dyDescent="0.3">
      <c r="A203" t="s">
        <v>400</v>
      </c>
      <c r="B203" t="s">
        <v>405</v>
      </c>
    </row>
    <row r="204" spans="1:2" x14ac:dyDescent="0.3">
      <c r="A204" t="s">
        <v>402</v>
      </c>
      <c r="B204" t="s">
        <v>407</v>
      </c>
    </row>
    <row r="205" spans="1:2" x14ac:dyDescent="0.3">
      <c r="A205" t="s">
        <v>404</v>
      </c>
      <c r="B205" t="s">
        <v>409</v>
      </c>
    </row>
    <row r="206" spans="1:2" x14ac:dyDescent="0.3">
      <c r="A206" t="s">
        <v>406</v>
      </c>
      <c r="B206" t="s">
        <v>411</v>
      </c>
    </row>
    <row r="207" spans="1:2" x14ac:dyDescent="0.3">
      <c r="A207" t="s">
        <v>408</v>
      </c>
      <c r="B207" t="s">
        <v>413</v>
      </c>
    </row>
    <row r="208" spans="1:2" x14ac:dyDescent="0.3">
      <c r="A208" t="s">
        <v>410</v>
      </c>
      <c r="B208" t="s">
        <v>415</v>
      </c>
    </row>
    <row r="209" spans="1:2" x14ac:dyDescent="0.3">
      <c r="A209" t="s">
        <v>412</v>
      </c>
      <c r="B209" t="s">
        <v>417</v>
      </c>
    </row>
    <row r="210" spans="1:2" x14ac:dyDescent="0.3">
      <c r="A210" t="s">
        <v>414</v>
      </c>
      <c r="B210" t="s">
        <v>420</v>
      </c>
    </row>
    <row r="211" spans="1:2" x14ac:dyDescent="0.3">
      <c r="A211" t="s">
        <v>416</v>
      </c>
      <c r="B211" t="s">
        <v>422</v>
      </c>
    </row>
    <row r="212" spans="1:2" x14ac:dyDescent="0.3">
      <c r="A212" t="s">
        <v>418</v>
      </c>
      <c r="B212" t="s">
        <v>424</v>
      </c>
    </row>
    <row r="213" spans="1:2" x14ac:dyDescent="0.3">
      <c r="A213" t="s">
        <v>419</v>
      </c>
      <c r="B213" t="s">
        <v>426</v>
      </c>
    </row>
    <row r="214" spans="1:2" x14ac:dyDescent="0.3">
      <c r="A214" t="s">
        <v>421</v>
      </c>
      <c r="B214" t="s">
        <v>428</v>
      </c>
    </row>
    <row r="215" spans="1:2" x14ac:dyDescent="0.3">
      <c r="A215" t="s">
        <v>423</v>
      </c>
      <c r="B215" t="s">
        <v>430</v>
      </c>
    </row>
    <row r="216" spans="1:2" x14ac:dyDescent="0.3">
      <c r="A216" t="s">
        <v>425</v>
      </c>
      <c r="B216" t="s">
        <v>432</v>
      </c>
    </row>
    <row r="217" spans="1:2" x14ac:dyDescent="0.3">
      <c r="A217" t="s">
        <v>427</v>
      </c>
      <c r="B217" t="s">
        <v>434</v>
      </c>
    </row>
    <row r="218" spans="1:2" x14ac:dyDescent="0.3">
      <c r="A218" t="s">
        <v>429</v>
      </c>
      <c r="B218" t="s">
        <v>436</v>
      </c>
    </row>
    <row r="219" spans="1:2" x14ac:dyDescent="0.3">
      <c r="A219" t="s">
        <v>431</v>
      </c>
      <c r="B219" t="s">
        <v>438</v>
      </c>
    </row>
    <row r="220" spans="1:2" x14ac:dyDescent="0.3">
      <c r="A220" t="s">
        <v>433</v>
      </c>
      <c r="B220" t="s">
        <v>440</v>
      </c>
    </row>
    <row r="221" spans="1:2" x14ac:dyDescent="0.3">
      <c r="A221" t="s">
        <v>435</v>
      </c>
      <c r="B221" t="s">
        <v>442</v>
      </c>
    </row>
    <row r="222" spans="1:2" x14ac:dyDescent="0.3">
      <c r="A222" t="s">
        <v>437</v>
      </c>
      <c r="B222" t="s">
        <v>444</v>
      </c>
    </row>
    <row r="223" spans="1:2" x14ac:dyDescent="0.3">
      <c r="A223" t="s">
        <v>439</v>
      </c>
      <c r="B223" t="s">
        <v>446</v>
      </c>
    </row>
    <row r="224" spans="1:2" x14ac:dyDescent="0.3">
      <c r="A224" t="s">
        <v>441</v>
      </c>
      <c r="B224" t="s">
        <v>448</v>
      </c>
    </row>
    <row r="225" spans="1:2" x14ac:dyDescent="0.3">
      <c r="A225" t="s">
        <v>443</v>
      </c>
      <c r="B225" t="s">
        <v>450</v>
      </c>
    </row>
    <row r="226" spans="1:2" x14ac:dyDescent="0.3">
      <c r="A226" t="s">
        <v>445</v>
      </c>
      <c r="B226" t="s">
        <v>452</v>
      </c>
    </row>
    <row r="227" spans="1:2" x14ac:dyDescent="0.3">
      <c r="A227" t="s">
        <v>447</v>
      </c>
      <c r="B227" t="s">
        <v>454</v>
      </c>
    </row>
    <row r="228" spans="1:2" x14ac:dyDescent="0.3">
      <c r="A228" t="s">
        <v>449</v>
      </c>
      <c r="B228" t="s">
        <v>456</v>
      </c>
    </row>
    <row r="229" spans="1:2" x14ac:dyDescent="0.3">
      <c r="A229" t="s">
        <v>451</v>
      </c>
      <c r="B229" t="s">
        <v>458</v>
      </c>
    </row>
    <row r="230" spans="1:2" x14ac:dyDescent="0.3">
      <c r="A230" t="s">
        <v>453</v>
      </c>
      <c r="B230" t="s">
        <v>460</v>
      </c>
    </row>
    <row r="231" spans="1:2" x14ac:dyDescent="0.3">
      <c r="A231" t="s">
        <v>455</v>
      </c>
      <c r="B231" t="s">
        <v>462</v>
      </c>
    </row>
    <row r="232" spans="1:2" x14ac:dyDescent="0.3">
      <c r="A232" t="s">
        <v>457</v>
      </c>
      <c r="B232" t="s">
        <v>464</v>
      </c>
    </row>
    <row r="233" spans="1:2" x14ac:dyDescent="0.3">
      <c r="A233" t="s">
        <v>459</v>
      </c>
      <c r="B233" t="s">
        <v>466</v>
      </c>
    </row>
    <row r="234" spans="1:2" x14ac:dyDescent="0.3">
      <c r="A234" t="s">
        <v>461</v>
      </c>
      <c r="B234" t="s">
        <v>468</v>
      </c>
    </row>
    <row r="235" spans="1:2" x14ac:dyDescent="0.3">
      <c r="A235" t="s">
        <v>463</v>
      </c>
      <c r="B235" t="s">
        <v>470</v>
      </c>
    </row>
    <row r="236" spans="1:2" x14ac:dyDescent="0.3">
      <c r="A236" t="s">
        <v>465</v>
      </c>
      <c r="B236" t="s">
        <v>472</v>
      </c>
    </row>
    <row r="237" spans="1:2" x14ac:dyDescent="0.3">
      <c r="A237" t="s">
        <v>467</v>
      </c>
      <c r="B237" t="s">
        <v>474</v>
      </c>
    </row>
    <row r="238" spans="1:2" x14ac:dyDescent="0.3">
      <c r="A238" t="s">
        <v>469</v>
      </c>
      <c r="B238" t="s">
        <v>476</v>
      </c>
    </row>
    <row r="239" spans="1:2" x14ac:dyDescent="0.3">
      <c r="A239" t="s">
        <v>471</v>
      </c>
      <c r="B239" t="s">
        <v>478</v>
      </c>
    </row>
    <row r="240" spans="1:2" x14ac:dyDescent="0.3">
      <c r="A240" t="s">
        <v>473</v>
      </c>
      <c r="B240" t="s">
        <v>480</v>
      </c>
    </row>
    <row r="241" spans="1:2" x14ac:dyDescent="0.3">
      <c r="A241" t="s">
        <v>475</v>
      </c>
      <c r="B241" t="s">
        <v>482</v>
      </c>
    </row>
    <row r="242" spans="1:2" x14ac:dyDescent="0.3">
      <c r="A242" t="s">
        <v>477</v>
      </c>
      <c r="B242" t="s">
        <v>484</v>
      </c>
    </row>
    <row r="243" spans="1:2" x14ac:dyDescent="0.3">
      <c r="A243" t="s">
        <v>479</v>
      </c>
      <c r="B243" t="s">
        <v>486</v>
      </c>
    </row>
    <row r="244" spans="1:2" x14ac:dyDescent="0.3">
      <c r="A244" t="s">
        <v>481</v>
      </c>
      <c r="B244" t="s">
        <v>488</v>
      </c>
    </row>
    <row r="245" spans="1:2" x14ac:dyDescent="0.3">
      <c r="A245" t="s">
        <v>483</v>
      </c>
      <c r="B245" t="s">
        <v>490</v>
      </c>
    </row>
    <row r="246" spans="1:2" x14ac:dyDescent="0.3">
      <c r="A246" t="s">
        <v>485</v>
      </c>
      <c r="B246" t="s">
        <v>492</v>
      </c>
    </row>
    <row r="247" spans="1:2" x14ac:dyDescent="0.3">
      <c r="A247" t="s">
        <v>487</v>
      </c>
      <c r="B247" t="s">
        <v>494</v>
      </c>
    </row>
    <row r="248" spans="1:2" x14ac:dyDescent="0.3">
      <c r="A248" t="s">
        <v>489</v>
      </c>
      <c r="B248" t="s">
        <v>496</v>
      </c>
    </row>
    <row r="249" spans="1:2" x14ac:dyDescent="0.3">
      <c r="A249" t="s">
        <v>491</v>
      </c>
      <c r="B249" t="s">
        <v>498</v>
      </c>
    </row>
    <row r="250" spans="1:2" x14ac:dyDescent="0.3">
      <c r="A250" t="s">
        <v>493</v>
      </c>
      <c r="B250" t="s">
        <v>500</v>
      </c>
    </row>
    <row r="251" spans="1:2" x14ac:dyDescent="0.3">
      <c r="A251" t="s">
        <v>495</v>
      </c>
      <c r="B251" t="s">
        <v>503</v>
      </c>
    </row>
    <row r="252" spans="1:2" x14ac:dyDescent="0.3">
      <c r="A252" t="s">
        <v>497</v>
      </c>
      <c r="B252" t="s">
        <v>505</v>
      </c>
    </row>
    <row r="253" spans="1:2" x14ac:dyDescent="0.3">
      <c r="A253" t="s">
        <v>499</v>
      </c>
      <c r="B253" t="s">
        <v>507</v>
      </c>
    </row>
    <row r="254" spans="1:2" x14ac:dyDescent="0.3">
      <c r="A254" t="s">
        <v>501</v>
      </c>
      <c r="B254" t="s">
        <v>509</v>
      </c>
    </row>
    <row r="255" spans="1:2" x14ac:dyDescent="0.3">
      <c r="A255" t="s">
        <v>502</v>
      </c>
      <c r="B255" t="s">
        <v>511</v>
      </c>
    </row>
    <row r="256" spans="1:2" x14ac:dyDescent="0.3">
      <c r="A256" t="s">
        <v>504</v>
      </c>
      <c r="B256" t="s">
        <v>513</v>
      </c>
    </row>
    <row r="257" spans="1:2" x14ac:dyDescent="0.3">
      <c r="A257" t="s">
        <v>506</v>
      </c>
      <c r="B257" t="s">
        <v>515</v>
      </c>
    </row>
    <row r="258" spans="1:2" x14ac:dyDescent="0.3">
      <c r="A258" t="s">
        <v>508</v>
      </c>
      <c r="B258" t="s">
        <v>517</v>
      </c>
    </row>
    <row r="259" spans="1:2" x14ac:dyDescent="0.3">
      <c r="A259" t="s">
        <v>510</v>
      </c>
      <c r="B259" t="s">
        <v>519</v>
      </c>
    </row>
    <row r="260" spans="1:2" x14ac:dyDescent="0.3">
      <c r="A260" t="s">
        <v>512</v>
      </c>
      <c r="B260" t="s">
        <v>521</v>
      </c>
    </row>
    <row r="261" spans="1:2" x14ac:dyDescent="0.3">
      <c r="A261" t="s">
        <v>514</v>
      </c>
      <c r="B261" t="s">
        <v>523</v>
      </c>
    </row>
    <row r="262" spans="1:2" x14ac:dyDescent="0.3">
      <c r="A262" t="s">
        <v>516</v>
      </c>
      <c r="B262" t="s">
        <v>525</v>
      </c>
    </row>
    <row r="263" spans="1:2" x14ac:dyDescent="0.3">
      <c r="A263" t="s">
        <v>518</v>
      </c>
      <c r="B263" t="s">
        <v>527</v>
      </c>
    </row>
    <row r="264" spans="1:2" x14ac:dyDescent="0.3">
      <c r="A264" t="s">
        <v>520</v>
      </c>
      <c r="B264" t="s">
        <v>530</v>
      </c>
    </row>
    <row r="265" spans="1:2" x14ac:dyDescent="0.3">
      <c r="A265" t="s">
        <v>522</v>
      </c>
      <c r="B265" t="s">
        <v>532</v>
      </c>
    </row>
    <row r="266" spans="1:2" x14ac:dyDescent="0.3">
      <c r="A266" t="s">
        <v>524</v>
      </c>
      <c r="B266" t="s">
        <v>534</v>
      </c>
    </row>
    <row r="267" spans="1:2" x14ac:dyDescent="0.3">
      <c r="A267" t="s">
        <v>526</v>
      </c>
      <c r="B267" t="s">
        <v>536</v>
      </c>
    </row>
    <row r="268" spans="1:2" x14ac:dyDescent="0.3">
      <c r="A268" t="s">
        <v>528</v>
      </c>
      <c r="B268" t="s">
        <v>538</v>
      </c>
    </row>
    <row r="269" spans="1:2" x14ac:dyDescent="0.3">
      <c r="A269" t="s">
        <v>529</v>
      </c>
      <c r="B269" t="s">
        <v>540</v>
      </c>
    </row>
    <row r="270" spans="1:2" x14ac:dyDescent="0.3">
      <c r="A270" t="s">
        <v>531</v>
      </c>
      <c r="B270" t="s">
        <v>542</v>
      </c>
    </row>
    <row r="271" spans="1:2" x14ac:dyDescent="0.3">
      <c r="A271" t="s">
        <v>533</v>
      </c>
      <c r="B271" t="s">
        <v>544</v>
      </c>
    </row>
    <row r="272" spans="1:2" x14ac:dyDescent="0.3">
      <c r="A272" t="s">
        <v>535</v>
      </c>
      <c r="B272" t="s">
        <v>546</v>
      </c>
    </row>
    <row r="273" spans="1:2" x14ac:dyDescent="0.3">
      <c r="A273" t="s">
        <v>537</v>
      </c>
      <c r="B273" t="s">
        <v>548</v>
      </c>
    </row>
    <row r="274" spans="1:2" x14ac:dyDescent="0.3">
      <c r="A274" t="s">
        <v>539</v>
      </c>
      <c r="B274" t="s">
        <v>550</v>
      </c>
    </row>
    <row r="275" spans="1:2" x14ac:dyDescent="0.3">
      <c r="A275" t="s">
        <v>541</v>
      </c>
      <c r="B275" t="s">
        <v>552</v>
      </c>
    </row>
    <row r="276" spans="1:2" x14ac:dyDescent="0.3">
      <c r="A276" t="s">
        <v>543</v>
      </c>
      <c r="B276" t="s">
        <v>554</v>
      </c>
    </row>
    <row r="277" spans="1:2" x14ac:dyDescent="0.3">
      <c r="A277" t="s">
        <v>545</v>
      </c>
      <c r="B277" t="s">
        <v>556</v>
      </c>
    </row>
    <row r="278" spans="1:2" x14ac:dyDescent="0.3">
      <c r="A278" t="s">
        <v>547</v>
      </c>
      <c r="B278" t="s">
        <v>558</v>
      </c>
    </row>
    <row r="279" spans="1:2" x14ac:dyDescent="0.3">
      <c r="A279" t="s">
        <v>549</v>
      </c>
      <c r="B279" t="s">
        <v>560</v>
      </c>
    </row>
    <row r="280" spans="1:2" x14ac:dyDescent="0.3">
      <c r="A280" t="s">
        <v>551</v>
      </c>
      <c r="B280" t="s">
        <v>562</v>
      </c>
    </row>
    <row r="281" spans="1:2" x14ac:dyDescent="0.3">
      <c r="A281" t="s">
        <v>553</v>
      </c>
      <c r="B281" t="s">
        <v>564</v>
      </c>
    </row>
    <row r="282" spans="1:2" x14ac:dyDescent="0.3">
      <c r="A282" t="s">
        <v>555</v>
      </c>
      <c r="B282" t="s">
        <v>566</v>
      </c>
    </row>
    <row r="283" spans="1:2" x14ac:dyDescent="0.3">
      <c r="A283" t="s">
        <v>557</v>
      </c>
      <c r="B283" t="s">
        <v>568</v>
      </c>
    </row>
    <row r="284" spans="1:2" x14ac:dyDescent="0.3">
      <c r="A284" t="s">
        <v>559</v>
      </c>
      <c r="B284" t="s">
        <v>570</v>
      </c>
    </row>
    <row r="285" spans="1:2" x14ac:dyDescent="0.3">
      <c r="A285" t="s">
        <v>561</v>
      </c>
      <c r="B285" t="s">
        <v>572</v>
      </c>
    </row>
    <row r="286" spans="1:2" x14ac:dyDescent="0.3">
      <c r="A286" t="s">
        <v>563</v>
      </c>
      <c r="B286" t="s">
        <v>574</v>
      </c>
    </row>
    <row r="287" spans="1:2" x14ac:dyDescent="0.3">
      <c r="A287" t="s">
        <v>565</v>
      </c>
      <c r="B287" t="s">
        <v>576</v>
      </c>
    </row>
    <row r="288" spans="1:2" x14ac:dyDescent="0.3">
      <c r="A288" t="s">
        <v>567</v>
      </c>
      <c r="B288" t="s">
        <v>578</v>
      </c>
    </row>
    <row r="289" spans="1:2" x14ac:dyDescent="0.3">
      <c r="A289" t="s">
        <v>569</v>
      </c>
      <c r="B289" t="s">
        <v>580</v>
      </c>
    </row>
    <row r="290" spans="1:2" x14ac:dyDescent="0.3">
      <c r="A290" t="s">
        <v>571</v>
      </c>
      <c r="B290" t="s">
        <v>582</v>
      </c>
    </row>
    <row r="291" spans="1:2" x14ac:dyDescent="0.3">
      <c r="A291" t="s">
        <v>573</v>
      </c>
      <c r="B291" t="s">
        <v>584</v>
      </c>
    </row>
    <row r="292" spans="1:2" x14ac:dyDescent="0.3">
      <c r="A292" t="s">
        <v>575</v>
      </c>
      <c r="B292" t="s">
        <v>586</v>
      </c>
    </row>
    <row r="293" spans="1:2" x14ac:dyDescent="0.3">
      <c r="A293" t="s">
        <v>577</v>
      </c>
      <c r="B293" t="s">
        <v>588</v>
      </c>
    </row>
    <row r="294" spans="1:2" x14ac:dyDescent="0.3">
      <c r="A294" t="s">
        <v>579</v>
      </c>
      <c r="B294" t="s">
        <v>590</v>
      </c>
    </row>
    <row r="295" spans="1:2" x14ac:dyDescent="0.3">
      <c r="A295" t="s">
        <v>581</v>
      </c>
      <c r="B295" t="s">
        <v>592</v>
      </c>
    </row>
    <row r="296" spans="1:2" x14ac:dyDescent="0.3">
      <c r="A296" t="s">
        <v>583</v>
      </c>
      <c r="B296" t="s">
        <v>594</v>
      </c>
    </row>
    <row r="297" spans="1:2" x14ac:dyDescent="0.3">
      <c r="A297" t="s">
        <v>585</v>
      </c>
      <c r="B297" t="s">
        <v>596</v>
      </c>
    </row>
    <row r="298" spans="1:2" x14ac:dyDescent="0.3">
      <c r="A298" t="s">
        <v>587</v>
      </c>
      <c r="B298" t="s">
        <v>598</v>
      </c>
    </row>
    <row r="299" spans="1:2" x14ac:dyDescent="0.3">
      <c r="A299" t="s">
        <v>589</v>
      </c>
      <c r="B299" t="s">
        <v>600</v>
      </c>
    </row>
    <row r="300" spans="1:2" x14ac:dyDescent="0.3">
      <c r="A300" t="s">
        <v>591</v>
      </c>
      <c r="B300" t="s">
        <v>602</v>
      </c>
    </row>
    <row r="301" spans="1:2" x14ac:dyDescent="0.3">
      <c r="A301" t="s">
        <v>593</v>
      </c>
      <c r="B301" t="s">
        <v>604</v>
      </c>
    </row>
    <row r="302" spans="1:2" x14ac:dyDescent="0.3">
      <c r="A302" t="s">
        <v>595</v>
      </c>
      <c r="B302" t="s">
        <v>606</v>
      </c>
    </row>
    <row r="303" spans="1:2" x14ac:dyDescent="0.3">
      <c r="A303" t="s">
        <v>597</v>
      </c>
      <c r="B303" t="s">
        <v>608</v>
      </c>
    </row>
    <row r="304" spans="1:2" x14ac:dyDescent="0.3">
      <c r="A304" t="s">
        <v>599</v>
      </c>
      <c r="B304" t="s">
        <v>610</v>
      </c>
    </row>
    <row r="305" spans="1:2" x14ac:dyDescent="0.3">
      <c r="A305" t="s">
        <v>601</v>
      </c>
      <c r="B305" t="s">
        <v>612</v>
      </c>
    </row>
    <row r="306" spans="1:2" x14ac:dyDescent="0.3">
      <c r="A306" t="s">
        <v>603</v>
      </c>
      <c r="B306" t="s">
        <v>614</v>
      </c>
    </row>
    <row r="307" spans="1:2" x14ac:dyDescent="0.3">
      <c r="A307" t="s">
        <v>605</v>
      </c>
      <c r="B307" t="s">
        <v>616</v>
      </c>
    </row>
    <row r="308" spans="1:2" x14ac:dyDescent="0.3">
      <c r="A308" t="s">
        <v>607</v>
      </c>
      <c r="B308" t="s">
        <v>618</v>
      </c>
    </row>
    <row r="309" spans="1:2" x14ac:dyDescent="0.3">
      <c r="A309" t="s">
        <v>609</v>
      </c>
      <c r="B309" t="s">
        <v>620</v>
      </c>
    </row>
    <row r="310" spans="1:2" x14ac:dyDescent="0.3">
      <c r="A310" t="s">
        <v>611</v>
      </c>
      <c r="B310" t="s">
        <v>622</v>
      </c>
    </row>
    <row r="311" spans="1:2" x14ac:dyDescent="0.3">
      <c r="A311" t="s">
        <v>613</v>
      </c>
      <c r="B311" t="s">
        <v>624</v>
      </c>
    </row>
    <row r="312" spans="1:2" x14ac:dyDescent="0.3">
      <c r="A312" t="s">
        <v>615</v>
      </c>
      <c r="B312" t="s">
        <v>626</v>
      </c>
    </row>
    <row r="313" spans="1:2" x14ac:dyDescent="0.3">
      <c r="A313" t="s">
        <v>617</v>
      </c>
      <c r="B313" t="s">
        <v>628</v>
      </c>
    </row>
    <row r="314" spans="1:2" x14ac:dyDescent="0.3">
      <c r="A314" t="s">
        <v>619</v>
      </c>
      <c r="B314" t="s">
        <v>630</v>
      </c>
    </row>
    <row r="315" spans="1:2" x14ac:dyDescent="0.3">
      <c r="A315" t="s">
        <v>621</v>
      </c>
      <c r="B315" t="s">
        <v>632</v>
      </c>
    </row>
    <row r="316" spans="1:2" x14ac:dyDescent="0.3">
      <c r="A316" t="s">
        <v>623</v>
      </c>
      <c r="B316" t="s">
        <v>634</v>
      </c>
    </row>
    <row r="317" spans="1:2" x14ac:dyDescent="0.3">
      <c r="A317" t="s">
        <v>625</v>
      </c>
      <c r="B317" t="s">
        <v>636</v>
      </c>
    </row>
    <row r="318" spans="1:2" x14ac:dyDescent="0.3">
      <c r="A318" t="s">
        <v>627</v>
      </c>
      <c r="B318" t="s">
        <v>638</v>
      </c>
    </row>
    <row r="319" spans="1:2" x14ac:dyDescent="0.3">
      <c r="A319" t="s">
        <v>629</v>
      </c>
      <c r="B319" t="s">
        <v>640</v>
      </c>
    </row>
    <row r="320" spans="1:2" x14ac:dyDescent="0.3">
      <c r="A320" t="s">
        <v>631</v>
      </c>
      <c r="B320" t="s">
        <v>642</v>
      </c>
    </row>
    <row r="321" spans="1:2" x14ac:dyDescent="0.3">
      <c r="A321" t="s">
        <v>633</v>
      </c>
      <c r="B321" t="s">
        <v>644</v>
      </c>
    </row>
    <row r="322" spans="1:2" x14ac:dyDescent="0.3">
      <c r="A322" t="s">
        <v>635</v>
      </c>
      <c r="B322" t="s">
        <v>646</v>
      </c>
    </row>
    <row r="323" spans="1:2" x14ac:dyDescent="0.3">
      <c r="A323" t="s">
        <v>637</v>
      </c>
      <c r="B323" t="s">
        <v>648</v>
      </c>
    </row>
    <row r="324" spans="1:2" x14ac:dyDescent="0.3">
      <c r="A324" t="s">
        <v>639</v>
      </c>
      <c r="B324" t="s">
        <v>650</v>
      </c>
    </row>
    <row r="325" spans="1:2" x14ac:dyDescent="0.3">
      <c r="A325" t="s">
        <v>641</v>
      </c>
      <c r="B325" t="s">
        <v>652</v>
      </c>
    </row>
    <row r="326" spans="1:2" x14ac:dyDescent="0.3">
      <c r="A326" t="s">
        <v>643</v>
      </c>
      <c r="B326" t="s">
        <v>654</v>
      </c>
    </row>
    <row r="327" spans="1:2" x14ac:dyDescent="0.3">
      <c r="A327" t="s">
        <v>645</v>
      </c>
      <c r="B327" t="s">
        <v>656</v>
      </c>
    </row>
    <row r="328" spans="1:2" x14ac:dyDescent="0.3">
      <c r="A328" t="s">
        <v>647</v>
      </c>
      <c r="B328" t="s">
        <v>658</v>
      </c>
    </row>
    <row r="329" spans="1:2" x14ac:dyDescent="0.3">
      <c r="A329" t="s">
        <v>649</v>
      </c>
      <c r="B329" t="s">
        <v>660</v>
      </c>
    </row>
    <row r="330" spans="1:2" x14ac:dyDescent="0.3">
      <c r="A330" t="s">
        <v>651</v>
      </c>
      <c r="B330" t="s">
        <v>662</v>
      </c>
    </row>
    <row r="331" spans="1:2" x14ac:dyDescent="0.3">
      <c r="A331" t="s">
        <v>653</v>
      </c>
      <c r="B331" t="s">
        <v>664</v>
      </c>
    </row>
    <row r="332" spans="1:2" x14ac:dyDescent="0.3">
      <c r="A332" t="s">
        <v>655</v>
      </c>
      <c r="B332" t="s">
        <v>666</v>
      </c>
    </row>
    <row r="333" spans="1:2" x14ac:dyDescent="0.3">
      <c r="A333" t="s">
        <v>657</v>
      </c>
      <c r="B333" t="s">
        <v>668</v>
      </c>
    </row>
    <row r="334" spans="1:2" x14ac:dyDescent="0.3">
      <c r="A334" t="s">
        <v>659</v>
      </c>
      <c r="B334" t="s">
        <v>670</v>
      </c>
    </row>
    <row r="335" spans="1:2" x14ac:dyDescent="0.3">
      <c r="A335" t="s">
        <v>661</v>
      </c>
      <c r="B335" t="s">
        <v>672</v>
      </c>
    </row>
    <row r="336" spans="1:2" x14ac:dyDescent="0.3">
      <c r="A336" t="s">
        <v>663</v>
      </c>
      <c r="B336" t="s">
        <v>674</v>
      </c>
    </row>
    <row r="337" spans="1:2" x14ac:dyDescent="0.3">
      <c r="A337" t="s">
        <v>665</v>
      </c>
      <c r="B337" t="s">
        <v>676</v>
      </c>
    </row>
    <row r="338" spans="1:2" x14ac:dyDescent="0.3">
      <c r="A338" t="s">
        <v>667</v>
      </c>
      <c r="B338" t="s">
        <v>678</v>
      </c>
    </row>
    <row r="339" spans="1:2" x14ac:dyDescent="0.3">
      <c r="A339" t="s">
        <v>669</v>
      </c>
      <c r="B339" t="s">
        <v>680</v>
      </c>
    </row>
    <row r="340" spans="1:2" x14ac:dyDescent="0.3">
      <c r="A340" t="s">
        <v>671</v>
      </c>
      <c r="B340" t="s">
        <v>682</v>
      </c>
    </row>
    <row r="341" spans="1:2" x14ac:dyDescent="0.3">
      <c r="A341" t="s">
        <v>673</v>
      </c>
      <c r="B341" t="s">
        <v>684</v>
      </c>
    </row>
    <row r="342" spans="1:2" x14ac:dyDescent="0.3">
      <c r="A342" t="s">
        <v>675</v>
      </c>
      <c r="B342" t="s">
        <v>686</v>
      </c>
    </row>
    <row r="343" spans="1:2" x14ac:dyDescent="0.3">
      <c r="A343" t="s">
        <v>677</v>
      </c>
      <c r="B343" t="s">
        <v>688</v>
      </c>
    </row>
    <row r="344" spans="1:2" x14ac:dyDescent="0.3">
      <c r="A344" t="s">
        <v>679</v>
      </c>
      <c r="B344" t="s">
        <v>690</v>
      </c>
    </row>
    <row r="345" spans="1:2" x14ac:dyDescent="0.3">
      <c r="A345" t="s">
        <v>681</v>
      </c>
      <c r="B345" t="s">
        <v>692</v>
      </c>
    </row>
    <row r="346" spans="1:2" x14ac:dyDescent="0.3">
      <c r="A346" t="s">
        <v>683</v>
      </c>
      <c r="B346" t="s">
        <v>694</v>
      </c>
    </row>
    <row r="347" spans="1:2" x14ac:dyDescent="0.3">
      <c r="A347" t="s">
        <v>685</v>
      </c>
      <c r="B347" t="s">
        <v>696</v>
      </c>
    </row>
    <row r="348" spans="1:2" x14ac:dyDescent="0.3">
      <c r="A348" t="s">
        <v>687</v>
      </c>
      <c r="B348" t="s">
        <v>698</v>
      </c>
    </row>
    <row r="349" spans="1:2" x14ac:dyDescent="0.3">
      <c r="A349" t="s">
        <v>689</v>
      </c>
      <c r="B349" t="s">
        <v>700</v>
      </c>
    </row>
    <row r="350" spans="1:2" x14ac:dyDescent="0.3">
      <c r="A350" t="s">
        <v>691</v>
      </c>
      <c r="B350" t="s">
        <v>702</v>
      </c>
    </row>
    <row r="351" spans="1:2" x14ac:dyDescent="0.3">
      <c r="A351" t="s">
        <v>693</v>
      </c>
      <c r="B351" t="s">
        <v>704</v>
      </c>
    </row>
    <row r="352" spans="1:2" x14ac:dyDescent="0.3">
      <c r="A352" t="s">
        <v>695</v>
      </c>
      <c r="B352" t="s">
        <v>706</v>
      </c>
    </row>
    <row r="353" spans="1:2" x14ac:dyDescent="0.3">
      <c r="A353" t="s">
        <v>697</v>
      </c>
      <c r="B353" t="s">
        <v>708</v>
      </c>
    </row>
    <row r="354" spans="1:2" x14ac:dyDescent="0.3">
      <c r="A354" t="s">
        <v>699</v>
      </c>
      <c r="B354" t="s">
        <v>710</v>
      </c>
    </row>
    <row r="355" spans="1:2" x14ac:dyDescent="0.3">
      <c r="A355" t="s">
        <v>701</v>
      </c>
      <c r="B355" t="s">
        <v>712</v>
      </c>
    </row>
    <row r="356" spans="1:2" x14ac:dyDescent="0.3">
      <c r="A356" t="s">
        <v>703</v>
      </c>
      <c r="B356" t="s">
        <v>714</v>
      </c>
    </row>
    <row r="357" spans="1:2" x14ac:dyDescent="0.3">
      <c r="A357" t="s">
        <v>705</v>
      </c>
      <c r="B357" t="s">
        <v>716</v>
      </c>
    </row>
    <row r="358" spans="1:2" x14ac:dyDescent="0.3">
      <c r="A358" t="s">
        <v>707</v>
      </c>
      <c r="B358" t="s">
        <v>718</v>
      </c>
    </row>
    <row r="359" spans="1:2" x14ac:dyDescent="0.3">
      <c r="A359" t="s">
        <v>709</v>
      </c>
      <c r="B359" t="s">
        <v>720</v>
      </c>
    </row>
    <row r="360" spans="1:2" x14ac:dyDescent="0.3">
      <c r="A360" t="s">
        <v>711</v>
      </c>
      <c r="B360" t="s">
        <v>722</v>
      </c>
    </row>
    <row r="361" spans="1:2" x14ac:dyDescent="0.3">
      <c r="A361" t="s">
        <v>713</v>
      </c>
      <c r="B361" t="s">
        <v>724</v>
      </c>
    </row>
    <row r="362" spans="1:2" x14ac:dyDescent="0.3">
      <c r="A362" t="s">
        <v>715</v>
      </c>
      <c r="B362" t="s">
        <v>726</v>
      </c>
    </row>
    <row r="363" spans="1:2" x14ac:dyDescent="0.3">
      <c r="A363" t="s">
        <v>717</v>
      </c>
      <c r="B363" t="s">
        <v>728</v>
      </c>
    </row>
    <row r="364" spans="1:2" x14ac:dyDescent="0.3">
      <c r="A364" t="s">
        <v>719</v>
      </c>
      <c r="B364" t="s">
        <v>730</v>
      </c>
    </row>
    <row r="365" spans="1:2" x14ac:dyDescent="0.3">
      <c r="A365" t="s">
        <v>721</v>
      </c>
      <c r="B365" t="s">
        <v>732</v>
      </c>
    </row>
    <row r="366" spans="1:2" x14ac:dyDescent="0.3">
      <c r="A366" t="s">
        <v>723</v>
      </c>
      <c r="B366" t="s">
        <v>734</v>
      </c>
    </row>
    <row r="367" spans="1:2" x14ac:dyDescent="0.3">
      <c r="A367" t="s">
        <v>725</v>
      </c>
      <c r="B367" t="s">
        <v>736</v>
      </c>
    </row>
    <row r="368" spans="1:2" x14ac:dyDescent="0.3">
      <c r="A368" t="s">
        <v>727</v>
      </c>
      <c r="B368" t="s">
        <v>738</v>
      </c>
    </row>
    <row r="369" spans="1:2" x14ac:dyDescent="0.3">
      <c r="A369" t="s">
        <v>729</v>
      </c>
      <c r="B369" t="s">
        <v>740</v>
      </c>
    </row>
    <row r="370" spans="1:2" x14ac:dyDescent="0.3">
      <c r="A370" t="s">
        <v>731</v>
      </c>
      <c r="B370" t="s">
        <v>742</v>
      </c>
    </row>
    <row r="371" spans="1:2" x14ac:dyDescent="0.3">
      <c r="A371" t="s">
        <v>733</v>
      </c>
      <c r="B371" t="s">
        <v>744</v>
      </c>
    </row>
    <row r="372" spans="1:2" x14ac:dyDescent="0.3">
      <c r="A372" t="s">
        <v>735</v>
      </c>
      <c r="B372" t="s">
        <v>746</v>
      </c>
    </row>
    <row r="373" spans="1:2" x14ac:dyDescent="0.3">
      <c r="A373" t="s">
        <v>737</v>
      </c>
      <c r="B373" t="s">
        <v>748</v>
      </c>
    </row>
    <row r="374" spans="1:2" x14ac:dyDescent="0.3">
      <c r="A374" t="s">
        <v>739</v>
      </c>
      <c r="B374" t="s">
        <v>750</v>
      </c>
    </row>
    <row r="375" spans="1:2" x14ac:dyDescent="0.3">
      <c r="A375" t="s">
        <v>741</v>
      </c>
      <c r="B375" t="s">
        <v>752</v>
      </c>
    </row>
    <row r="376" spans="1:2" x14ac:dyDescent="0.3">
      <c r="A376" t="s">
        <v>743</v>
      </c>
      <c r="B376" t="s">
        <v>754</v>
      </c>
    </row>
    <row r="377" spans="1:2" x14ac:dyDescent="0.3">
      <c r="A377" t="s">
        <v>745</v>
      </c>
      <c r="B377" t="s">
        <v>756</v>
      </c>
    </row>
    <row r="378" spans="1:2" x14ac:dyDescent="0.3">
      <c r="A378" t="s">
        <v>747</v>
      </c>
      <c r="B378" t="s">
        <v>758</v>
      </c>
    </row>
    <row r="379" spans="1:2" x14ac:dyDescent="0.3">
      <c r="A379" t="s">
        <v>749</v>
      </c>
      <c r="B379" t="s">
        <v>760</v>
      </c>
    </row>
    <row r="380" spans="1:2" x14ac:dyDescent="0.3">
      <c r="A380" t="s">
        <v>751</v>
      </c>
      <c r="B380" t="s">
        <v>762</v>
      </c>
    </row>
    <row r="381" spans="1:2" x14ac:dyDescent="0.3">
      <c r="A381" t="s">
        <v>753</v>
      </c>
      <c r="B381" t="s">
        <v>764</v>
      </c>
    </row>
    <row r="382" spans="1:2" x14ac:dyDescent="0.3">
      <c r="A382" t="s">
        <v>755</v>
      </c>
      <c r="B382" t="s">
        <v>766</v>
      </c>
    </row>
    <row r="383" spans="1:2" x14ac:dyDescent="0.3">
      <c r="A383" t="s">
        <v>757</v>
      </c>
      <c r="B383" t="s">
        <v>768</v>
      </c>
    </row>
    <row r="384" spans="1:2" x14ac:dyDescent="0.3">
      <c r="A384" t="s">
        <v>759</v>
      </c>
      <c r="B384" t="s">
        <v>770</v>
      </c>
    </row>
    <row r="385" spans="1:2" x14ac:dyDescent="0.3">
      <c r="A385" t="s">
        <v>761</v>
      </c>
      <c r="B385" t="s">
        <v>772</v>
      </c>
    </row>
    <row r="386" spans="1:2" x14ac:dyDescent="0.3">
      <c r="A386" t="s">
        <v>763</v>
      </c>
      <c r="B386" t="s">
        <v>774</v>
      </c>
    </row>
    <row r="387" spans="1:2" x14ac:dyDescent="0.3">
      <c r="A387" t="s">
        <v>765</v>
      </c>
      <c r="B387" t="s">
        <v>776</v>
      </c>
    </row>
    <row r="388" spans="1:2" x14ac:dyDescent="0.3">
      <c r="A388" t="s">
        <v>767</v>
      </c>
      <c r="B388" t="s">
        <v>778</v>
      </c>
    </row>
    <row r="389" spans="1:2" x14ac:dyDescent="0.3">
      <c r="A389" t="s">
        <v>769</v>
      </c>
      <c r="B389" t="s">
        <v>780</v>
      </c>
    </row>
    <row r="390" spans="1:2" x14ac:dyDescent="0.3">
      <c r="A390" t="s">
        <v>771</v>
      </c>
      <c r="B390" t="s">
        <v>782</v>
      </c>
    </row>
    <row r="391" spans="1:2" x14ac:dyDescent="0.3">
      <c r="A391" t="s">
        <v>773</v>
      </c>
      <c r="B391" t="s">
        <v>784</v>
      </c>
    </row>
    <row r="392" spans="1:2" x14ac:dyDescent="0.3">
      <c r="A392" t="s">
        <v>775</v>
      </c>
      <c r="B392" t="s">
        <v>786</v>
      </c>
    </row>
    <row r="393" spans="1:2" x14ac:dyDescent="0.3">
      <c r="A393" t="s">
        <v>777</v>
      </c>
      <c r="B393" t="s">
        <v>788</v>
      </c>
    </row>
    <row r="394" spans="1:2" x14ac:dyDescent="0.3">
      <c r="A394" t="s">
        <v>779</v>
      </c>
      <c r="B394" t="s">
        <v>790</v>
      </c>
    </row>
    <row r="395" spans="1:2" x14ac:dyDescent="0.3">
      <c r="A395" t="s">
        <v>781</v>
      </c>
      <c r="B395" t="s">
        <v>792</v>
      </c>
    </row>
    <row r="396" spans="1:2" x14ac:dyDescent="0.3">
      <c r="A396" t="s">
        <v>783</v>
      </c>
      <c r="B396" t="s">
        <v>794</v>
      </c>
    </row>
    <row r="397" spans="1:2" x14ac:dyDescent="0.3">
      <c r="A397" t="s">
        <v>785</v>
      </c>
      <c r="B397" t="s">
        <v>796</v>
      </c>
    </row>
    <row r="398" spans="1:2" x14ac:dyDescent="0.3">
      <c r="A398" t="s">
        <v>787</v>
      </c>
      <c r="B398" t="s">
        <v>798</v>
      </c>
    </row>
    <row r="399" spans="1:2" x14ac:dyDescent="0.3">
      <c r="A399" t="s">
        <v>789</v>
      </c>
      <c r="B399" t="s">
        <v>800</v>
      </c>
    </row>
    <row r="400" spans="1:2" x14ac:dyDescent="0.3">
      <c r="A400" t="s">
        <v>791</v>
      </c>
      <c r="B400" t="s">
        <v>802</v>
      </c>
    </row>
    <row r="401" spans="1:2" x14ac:dyDescent="0.3">
      <c r="A401" t="s">
        <v>793</v>
      </c>
      <c r="B401" t="s">
        <v>804</v>
      </c>
    </row>
    <row r="402" spans="1:2" x14ac:dyDescent="0.3">
      <c r="A402" t="s">
        <v>795</v>
      </c>
      <c r="B402" t="s">
        <v>806</v>
      </c>
    </row>
    <row r="403" spans="1:2" x14ac:dyDescent="0.3">
      <c r="A403" t="s">
        <v>797</v>
      </c>
      <c r="B403" t="s">
        <v>808</v>
      </c>
    </row>
    <row r="404" spans="1:2" x14ac:dyDescent="0.3">
      <c r="A404" t="s">
        <v>799</v>
      </c>
      <c r="B404" t="s">
        <v>810</v>
      </c>
    </row>
    <row r="405" spans="1:2" x14ac:dyDescent="0.3">
      <c r="A405" t="s">
        <v>801</v>
      </c>
      <c r="B405" t="s">
        <v>812</v>
      </c>
    </row>
    <row r="406" spans="1:2" x14ac:dyDescent="0.3">
      <c r="A406" t="s">
        <v>803</v>
      </c>
      <c r="B406" t="s">
        <v>814</v>
      </c>
    </row>
    <row r="407" spans="1:2" x14ac:dyDescent="0.3">
      <c r="A407" t="s">
        <v>805</v>
      </c>
      <c r="B407" t="s">
        <v>816</v>
      </c>
    </row>
    <row r="408" spans="1:2" x14ac:dyDescent="0.3">
      <c r="A408" t="s">
        <v>807</v>
      </c>
      <c r="B408" t="s">
        <v>818</v>
      </c>
    </row>
    <row r="409" spans="1:2" ht="15.75" customHeight="1" x14ac:dyDescent="0.3">
      <c r="A409" t="s">
        <v>809</v>
      </c>
      <c r="B409" t="s">
        <v>820</v>
      </c>
    </row>
    <row r="410" spans="1:2" x14ac:dyDescent="0.3">
      <c r="A410" t="s">
        <v>811</v>
      </c>
      <c r="B410" t="s">
        <v>822</v>
      </c>
    </row>
    <row r="411" spans="1:2" x14ac:dyDescent="0.3">
      <c r="A411" t="s">
        <v>813</v>
      </c>
      <c r="B411" t="s">
        <v>824</v>
      </c>
    </row>
    <row r="412" spans="1:2" x14ac:dyDescent="0.3">
      <c r="A412" t="s">
        <v>815</v>
      </c>
      <c r="B412" t="s">
        <v>826</v>
      </c>
    </row>
    <row r="413" spans="1:2" x14ac:dyDescent="0.3">
      <c r="A413" t="s">
        <v>817</v>
      </c>
      <c r="B413" t="s">
        <v>828</v>
      </c>
    </row>
    <row r="414" spans="1:2" x14ac:dyDescent="0.3">
      <c r="A414" t="s">
        <v>819</v>
      </c>
      <c r="B414" t="s">
        <v>830</v>
      </c>
    </row>
    <row r="415" spans="1:2" x14ac:dyDescent="0.3">
      <c r="A415" t="s">
        <v>821</v>
      </c>
      <c r="B415" t="s">
        <v>832</v>
      </c>
    </row>
    <row r="416" spans="1:2" x14ac:dyDescent="0.3">
      <c r="A416" t="s">
        <v>823</v>
      </c>
      <c r="B416" t="s">
        <v>834</v>
      </c>
    </row>
    <row r="417" spans="1:2" x14ac:dyDescent="0.3">
      <c r="A417" t="s">
        <v>825</v>
      </c>
      <c r="B417" t="s">
        <v>836</v>
      </c>
    </row>
    <row r="418" spans="1:2" x14ac:dyDescent="0.3">
      <c r="A418" t="s">
        <v>827</v>
      </c>
      <c r="B418" t="s">
        <v>838</v>
      </c>
    </row>
    <row r="419" spans="1:2" x14ac:dyDescent="0.3">
      <c r="A419" t="s">
        <v>829</v>
      </c>
      <c r="B419" t="s">
        <v>840</v>
      </c>
    </row>
    <row r="420" spans="1:2" x14ac:dyDescent="0.3">
      <c r="A420" t="s">
        <v>831</v>
      </c>
      <c r="B420" t="s">
        <v>842</v>
      </c>
    </row>
    <row r="421" spans="1:2" x14ac:dyDescent="0.3">
      <c r="A421" t="s">
        <v>833</v>
      </c>
      <c r="B421" t="s">
        <v>844</v>
      </c>
    </row>
    <row r="422" spans="1:2" x14ac:dyDescent="0.3">
      <c r="A422" t="s">
        <v>835</v>
      </c>
      <c r="B422" t="s">
        <v>846</v>
      </c>
    </row>
    <row r="423" spans="1:2" x14ac:dyDescent="0.3">
      <c r="A423" t="s">
        <v>837</v>
      </c>
      <c r="B423" t="s">
        <v>848</v>
      </c>
    </row>
    <row r="424" spans="1:2" x14ac:dyDescent="0.3">
      <c r="A424" t="s">
        <v>839</v>
      </c>
      <c r="B424" t="s">
        <v>850</v>
      </c>
    </row>
    <row r="425" spans="1:2" x14ac:dyDescent="0.3">
      <c r="A425" t="s">
        <v>841</v>
      </c>
      <c r="B425" t="s">
        <v>852</v>
      </c>
    </row>
    <row r="426" spans="1:2" x14ac:dyDescent="0.3">
      <c r="A426" t="s">
        <v>843</v>
      </c>
      <c r="B426" t="s">
        <v>854</v>
      </c>
    </row>
    <row r="427" spans="1:2" x14ac:dyDescent="0.3">
      <c r="A427" t="s">
        <v>845</v>
      </c>
      <c r="B427" t="s">
        <v>856</v>
      </c>
    </row>
    <row r="428" spans="1:2" x14ac:dyDescent="0.3">
      <c r="A428" t="s">
        <v>847</v>
      </c>
      <c r="B428" t="s">
        <v>858</v>
      </c>
    </row>
    <row r="429" spans="1:2" x14ac:dyDescent="0.3">
      <c r="A429" t="s">
        <v>849</v>
      </c>
      <c r="B429" t="s">
        <v>860</v>
      </c>
    </row>
    <row r="430" spans="1:2" x14ac:dyDescent="0.3">
      <c r="A430" t="s">
        <v>851</v>
      </c>
      <c r="B430" t="s">
        <v>862</v>
      </c>
    </row>
    <row r="431" spans="1:2" x14ac:dyDescent="0.3">
      <c r="A431" t="s">
        <v>853</v>
      </c>
      <c r="B431" t="s">
        <v>864</v>
      </c>
    </row>
    <row r="432" spans="1:2" x14ac:dyDescent="0.3">
      <c r="A432" t="s">
        <v>855</v>
      </c>
      <c r="B432" t="s">
        <v>866</v>
      </c>
    </row>
    <row r="433" spans="1:2" x14ac:dyDescent="0.3">
      <c r="A433" t="s">
        <v>857</v>
      </c>
      <c r="B433" t="s">
        <v>868</v>
      </c>
    </row>
    <row r="434" spans="1:2" x14ac:dyDescent="0.3">
      <c r="A434" t="s">
        <v>859</v>
      </c>
      <c r="B434" t="s">
        <v>870</v>
      </c>
    </row>
    <row r="435" spans="1:2" x14ac:dyDescent="0.3">
      <c r="A435" t="s">
        <v>861</v>
      </c>
      <c r="B435" t="s">
        <v>872</v>
      </c>
    </row>
    <row r="436" spans="1:2" x14ac:dyDescent="0.3">
      <c r="A436" t="s">
        <v>863</v>
      </c>
      <c r="B436" t="s">
        <v>874</v>
      </c>
    </row>
    <row r="437" spans="1:2" x14ac:dyDescent="0.3">
      <c r="A437" t="s">
        <v>865</v>
      </c>
      <c r="B437" t="s">
        <v>876</v>
      </c>
    </row>
    <row r="438" spans="1:2" x14ac:dyDescent="0.3">
      <c r="A438" t="s">
        <v>867</v>
      </c>
      <c r="B438" t="s">
        <v>878</v>
      </c>
    </row>
    <row r="439" spans="1:2" x14ac:dyDescent="0.3">
      <c r="A439" t="s">
        <v>869</v>
      </c>
      <c r="B439" t="s">
        <v>880</v>
      </c>
    </row>
    <row r="440" spans="1:2" x14ac:dyDescent="0.3">
      <c r="A440" t="s">
        <v>871</v>
      </c>
      <c r="B440" t="s">
        <v>882</v>
      </c>
    </row>
    <row r="441" spans="1:2" x14ac:dyDescent="0.3">
      <c r="A441" t="s">
        <v>873</v>
      </c>
      <c r="B441" t="s">
        <v>884</v>
      </c>
    </row>
    <row r="442" spans="1:2" x14ac:dyDescent="0.3">
      <c r="A442" t="s">
        <v>875</v>
      </c>
      <c r="B442" t="s">
        <v>886</v>
      </c>
    </row>
    <row r="443" spans="1:2" x14ac:dyDescent="0.3">
      <c r="A443" t="s">
        <v>877</v>
      </c>
      <c r="B443" t="s">
        <v>888</v>
      </c>
    </row>
    <row r="444" spans="1:2" x14ac:dyDescent="0.3">
      <c r="A444" t="s">
        <v>879</v>
      </c>
      <c r="B444" t="s">
        <v>890</v>
      </c>
    </row>
    <row r="445" spans="1:2" x14ac:dyDescent="0.3">
      <c r="A445" t="s">
        <v>881</v>
      </c>
      <c r="B445" t="s">
        <v>892</v>
      </c>
    </row>
    <row r="446" spans="1:2" x14ac:dyDescent="0.3">
      <c r="A446" t="s">
        <v>883</v>
      </c>
      <c r="B446" t="s">
        <v>894</v>
      </c>
    </row>
    <row r="447" spans="1:2" x14ac:dyDescent="0.3">
      <c r="A447" t="s">
        <v>885</v>
      </c>
      <c r="B447" t="s">
        <v>896</v>
      </c>
    </row>
    <row r="448" spans="1:2" x14ac:dyDescent="0.3">
      <c r="A448" t="s">
        <v>887</v>
      </c>
      <c r="B448" t="s">
        <v>898</v>
      </c>
    </row>
    <row r="449" spans="1:2" x14ac:dyDescent="0.3">
      <c r="A449" t="s">
        <v>889</v>
      </c>
      <c r="B449" t="s">
        <v>900</v>
      </c>
    </row>
    <row r="450" spans="1:2" x14ac:dyDescent="0.3">
      <c r="A450" t="s">
        <v>891</v>
      </c>
      <c r="B450" t="s">
        <v>902</v>
      </c>
    </row>
    <row r="451" spans="1:2" x14ac:dyDescent="0.3">
      <c r="A451" t="s">
        <v>893</v>
      </c>
      <c r="B451" t="s">
        <v>904</v>
      </c>
    </row>
    <row r="452" spans="1:2" x14ac:dyDescent="0.3">
      <c r="A452" t="s">
        <v>895</v>
      </c>
      <c r="B452" t="s">
        <v>906</v>
      </c>
    </row>
    <row r="453" spans="1:2" x14ac:dyDescent="0.3">
      <c r="A453" t="s">
        <v>897</v>
      </c>
      <c r="B453" t="s">
        <v>908</v>
      </c>
    </row>
    <row r="454" spans="1:2" x14ac:dyDescent="0.3">
      <c r="A454" t="s">
        <v>899</v>
      </c>
      <c r="B454" t="s">
        <v>910</v>
      </c>
    </row>
    <row r="455" spans="1:2" x14ac:dyDescent="0.3">
      <c r="A455" t="s">
        <v>901</v>
      </c>
      <c r="B455" t="s">
        <v>912</v>
      </c>
    </row>
    <row r="456" spans="1:2" x14ac:dyDescent="0.3">
      <c r="A456" t="s">
        <v>903</v>
      </c>
      <c r="B456" t="s">
        <v>914</v>
      </c>
    </row>
    <row r="457" spans="1:2" x14ac:dyDescent="0.3">
      <c r="A457" t="s">
        <v>905</v>
      </c>
      <c r="B457" t="s">
        <v>916</v>
      </c>
    </row>
    <row r="458" spans="1:2" x14ac:dyDescent="0.3">
      <c r="A458" t="s">
        <v>907</v>
      </c>
      <c r="B458" t="s">
        <v>918</v>
      </c>
    </row>
    <row r="459" spans="1:2" x14ac:dyDescent="0.3">
      <c r="A459" t="s">
        <v>909</v>
      </c>
      <c r="B459" t="s">
        <v>920</v>
      </c>
    </row>
    <row r="460" spans="1:2" x14ac:dyDescent="0.3">
      <c r="A460" t="s">
        <v>911</v>
      </c>
      <c r="B460" t="s">
        <v>922</v>
      </c>
    </row>
    <row r="461" spans="1:2" x14ac:dyDescent="0.3">
      <c r="A461" t="s">
        <v>913</v>
      </c>
      <c r="B461" t="s">
        <v>924</v>
      </c>
    </row>
    <row r="462" spans="1:2" x14ac:dyDescent="0.3">
      <c r="A462" t="s">
        <v>915</v>
      </c>
      <c r="B462" t="s">
        <v>926</v>
      </c>
    </row>
    <row r="463" spans="1:2" x14ac:dyDescent="0.3">
      <c r="A463" t="s">
        <v>917</v>
      </c>
      <c r="B463" t="s">
        <v>928</v>
      </c>
    </row>
    <row r="464" spans="1:2" x14ac:dyDescent="0.3">
      <c r="A464" t="s">
        <v>919</v>
      </c>
      <c r="B464" t="s">
        <v>930</v>
      </c>
    </row>
    <row r="465" spans="1:2" x14ac:dyDescent="0.3">
      <c r="A465" t="s">
        <v>921</v>
      </c>
      <c r="B465" t="s">
        <v>932</v>
      </c>
    </row>
    <row r="466" spans="1:2" x14ac:dyDescent="0.3">
      <c r="A466" t="s">
        <v>923</v>
      </c>
      <c r="B466" t="s">
        <v>934</v>
      </c>
    </row>
    <row r="467" spans="1:2" x14ac:dyDescent="0.3">
      <c r="A467" t="s">
        <v>925</v>
      </c>
      <c r="B467" t="s">
        <v>936</v>
      </c>
    </row>
    <row r="468" spans="1:2" x14ac:dyDescent="0.3">
      <c r="A468" t="s">
        <v>927</v>
      </c>
      <c r="B468" t="s">
        <v>938</v>
      </c>
    </row>
    <row r="469" spans="1:2" x14ac:dyDescent="0.3">
      <c r="A469" t="s">
        <v>929</v>
      </c>
      <c r="B469" t="s">
        <v>940</v>
      </c>
    </row>
    <row r="470" spans="1:2" x14ac:dyDescent="0.3">
      <c r="A470" t="s">
        <v>931</v>
      </c>
      <c r="B470" t="s">
        <v>942</v>
      </c>
    </row>
    <row r="471" spans="1:2" x14ac:dyDescent="0.3">
      <c r="A471" t="s">
        <v>933</v>
      </c>
      <c r="B471" t="s">
        <v>944</v>
      </c>
    </row>
    <row r="472" spans="1:2" x14ac:dyDescent="0.3">
      <c r="A472" t="s">
        <v>935</v>
      </c>
      <c r="B472" t="s">
        <v>946</v>
      </c>
    </row>
    <row r="473" spans="1:2" x14ac:dyDescent="0.3">
      <c r="A473" t="s">
        <v>937</v>
      </c>
      <c r="B473" t="s">
        <v>948</v>
      </c>
    </row>
    <row r="474" spans="1:2" x14ac:dyDescent="0.3">
      <c r="A474" t="s">
        <v>939</v>
      </c>
      <c r="B474" t="s">
        <v>950</v>
      </c>
    </row>
    <row r="475" spans="1:2" x14ac:dyDescent="0.3">
      <c r="A475" t="s">
        <v>941</v>
      </c>
      <c r="B475" t="s">
        <v>952</v>
      </c>
    </row>
    <row r="476" spans="1:2" x14ac:dyDescent="0.3">
      <c r="A476" t="s">
        <v>943</v>
      </c>
      <c r="B476" t="s">
        <v>954</v>
      </c>
    </row>
    <row r="477" spans="1:2" x14ac:dyDescent="0.3">
      <c r="A477" t="s">
        <v>945</v>
      </c>
      <c r="B477" t="s">
        <v>956</v>
      </c>
    </row>
    <row r="478" spans="1:2" x14ac:dyDescent="0.3">
      <c r="A478" t="s">
        <v>947</v>
      </c>
      <c r="B478" t="s">
        <v>958</v>
      </c>
    </row>
    <row r="479" spans="1:2" x14ac:dyDescent="0.3">
      <c r="A479" t="s">
        <v>949</v>
      </c>
      <c r="B479" t="s">
        <v>960</v>
      </c>
    </row>
    <row r="480" spans="1:2" x14ac:dyDescent="0.3">
      <c r="A480" t="s">
        <v>951</v>
      </c>
      <c r="B480" t="s">
        <v>962</v>
      </c>
    </row>
    <row r="481" spans="1:2" x14ac:dyDescent="0.3">
      <c r="A481" t="s">
        <v>953</v>
      </c>
      <c r="B481" t="s">
        <v>964</v>
      </c>
    </row>
    <row r="482" spans="1:2" x14ac:dyDescent="0.3">
      <c r="A482" t="s">
        <v>955</v>
      </c>
      <c r="B482" t="s">
        <v>966</v>
      </c>
    </row>
    <row r="483" spans="1:2" x14ac:dyDescent="0.3">
      <c r="A483" t="s">
        <v>957</v>
      </c>
      <c r="B483" t="s">
        <v>968</v>
      </c>
    </row>
    <row r="484" spans="1:2" x14ac:dyDescent="0.3">
      <c r="A484" t="s">
        <v>959</v>
      </c>
      <c r="B484" t="s">
        <v>970</v>
      </c>
    </row>
    <row r="485" spans="1:2" x14ac:dyDescent="0.3">
      <c r="A485" t="s">
        <v>961</v>
      </c>
      <c r="B485" t="s">
        <v>972</v>
      </c>
    </row>
    <row r="486" spans="1:2" x14ac:dyDescent="0.3">
      <c r="A486" t="s">
        <v>963</v>
      </c>
      <c r="B486" t="s">
        <v>974</v>
      </c>
    </row>
    <row r="487" spans="1:2" x14ac:dyDescent="0.3">
      <c r="A487" t="s">
        <v>965</v>
      </c>
      <c r="B487" t="s">
        <v>976</v>
      </c>
    </row>
    <row r="488" spans="1:2" x14ac:dyDescent="0.3">
      <c r="A488" t="s">
        <v>967</v>
      </c>
      <c r="B488" t="s">
        <v>978</v>
      </c>
    </row>
    <row r="489" spans="1:2" x14ac:dyDescent="0.3">
      <c r="A489" t="s">
        <v>969</v>
      </c>
      <c r="B489" t="s">
        <v>980</v>
      </c>
    </row>
    <row r="490" spans="1:2" x14ac:dyDescent="0.3">
      <c r="A490" t="s">
        <v>971</v>
      </c>
      <c r="B490" t="s">
        <v>982</v>
      </c>
    </row>
    <row r="491" spans="1:2" x14ac:dyDescent="0.3">
      <c r="A491" t="s">
        <v>973</v>
      </c>
      <c r="B491" t="s">
        <v>984</v>
      </c>
    </row>
    <row r="492" spans="1:2" x14ac:dyDescent="0.3">
      <c r="A492" t="s">
        <v>975</v>
      </c>
      <c r="B492" t="s">
        <v>986</v>
      </c>
    </row>
    <row r="493" spans="1:2" x14ac:dyDescent="0.3">
      <c r="A493" t="s">
        <v>977</v>
      </c>
      <c r="B493" t="s">
        <v>988</v>
      </c>
    </row>
    <row r="494" spans="1:2" x14ac:dyDescent="0.3">
      <c r="A494" t="s">
        <v>979</v>
      </c>
      <c r="B494" t="s">
        <v>990</v>
      </c>
    </row>
    <row r="495" spans="1:2" x14ac:dyDescent="0.3">
      <c r="A495" t="s">
        <v>981</v>
      </c>
      <c r="B495" t="s">
        <v>992</v>
      </c>
    </row>
    <row r="496" spans="1:2" x14ac:dyDescent="0.3">
      <c r="A496" t="s">
        <v>983</v>
      </c>
      <c r="B496" t="s">
        <v>994</v>
      </c>
    </row>
    <row r="497" spans="1:2" x14ac:dyDescent="0.3">
      <c r="A497" t="s">
        <v>985</v>
      </c>
      <c r="B497" t="s">
        <v>996</v>
      </c>
    </row>
    <row r="498" spans="1:2" x14ac:dyDescent="0.3">
      <c r="A498" t="s">
        <v>987</v>
      </c>
      <c r="B498" t="s">
        <v>998</v>
      </c>
    </row>
    <row r="499" spans="1:2" x14ac:dyDescent="0.3">
      <c r="A499" t="s">
        <v>989</v>
      </c>
      <c r="B499" t="s">
        <v>1000</v>
      </c>
    </row>
    <row r="500" spans="1:2" x14ac:dyDescent="0.3">
      <c r="A500" t="s">
        <v>991</v>
      </c>
      <c r="B500" t="s">
        <v>1002</v>
      </c>
    </row>
    <row r="501" spans="1:2" x14ac:dyDescent="0.3">
      <c r="A501" t="s">
        <v>993</v>
      </c>
      <c r="B501" t="s">
        <v>1004</v>
      </c>
    </row>
    <row r="502" spans="1:2" x14ac:dyDescent="0.3">
      <c r="A502" t="s">
        <v>995</v>
      </c>
      <c r="B502" t="s">
        <v>1006</v>
      </c>
    </row>
    <row r="503" spans="1:2" x14ac:dyDescent="0.3">
      <c r="A503" t="s">
        <v>997</v>
      </c>
      <c r="B503" t="s">
        <v>1964</v>
      </c>
    </row>
    <row r="504" spans="1:2" x14ac:dyDescent="0.3">
      <c r="A504" t="s">
        <v>999</v>
      </c>
      <c r="B504" t="s">
        <v>1009</v>
      </c>
    </row>
    <row r="505" spans="1:2" x14ac:dyDescent="0.3">
      <c r="A505" t="s">
        <v>1001</v>
      </c>
      <c r="B505" t="s">
        <v>1011</v>
      </c>
    </row>
    <row r="506" spans="1:2" x14ac:dyDescent="0.3">
      <c r="A506" t="s">
        <v>1003</v>
      </c>
      <c r="B506" t="s">
        <v>1013</v>
      </c>
    </row>
    <row r="507" spans="1:2" x14ac:dyDescent="0.3">
      <c r="A507" t="s">
        <v>1005</v>
      </c>
      <c r="B507" t="s">
        <v>1015</v>
      </c>
    </row>
    <row r="508" spans="1:2" x14ac:dyDescent="0.3">
      <c r="A508" t="s">
        <v>1007</v>
      </c>
      <c r="B508" t="s">
        <v>1017</v>
      </c>
    </row>
    <row r="509" spans="1:2" x14ac:dyDescent="0.3">
      <c r="A509" t="s">
        <v>1008</v>
      </c>
      <c r="B509" t="s">
        <v>1019</v>
      </c>
    </row>
    <row r="510" spans="1:2" x14ac:dyDescent="0.3">
      <c r="A510" t="s">
        <v>1010</v>
      </c>
      <c r="B510" t="s">
        <v>1021</v>
      </c>
    </row>
    <row r="511" spans="1:2" x14ac:dyDescent="0.3">
      <c r="A511" t="s">
        <v>1012</v>
      </c>
      <c r="B511" t="s">
        <v>1023</v>
      </c>
    </row>
    <row r="512" spans="1:2" x14ac:dyDescent="0.3">
      <c r="A512" t="s">
        <v>1014</v>
      </c>
      <c r="B512" t="s">
        <v>1025</v>
      </c>
    </row>
    <row r="513" spans="1:2" x14ac:dyDescent="0.3">
      <c r="A513" t="s">
        <v>1016</v>
      </c>
      <c r="B513" t="s">
        <v>1027</v>
      </c>
    </row>
    <row r="514" spans="1:2" x14ac:dyDescent="0.3">
      <c r="A514" t="s">
        <v>1018</v>
      </c>
      <c r="B514" t="s">
        <v>1029</v>
      </c>
    </row>
    <row r="515" spans="1:2" x14ac:dyDescent="0.3">
      <c r="A515" t="s">
        <v>1020</v>
      </c>
      <c r="B515" t="s">
        <v>1031</v>
      </c>
    </row>
    <row r="516" spans="1:2" x14ac:dyDescent="0.3">
      <c r="A516" t="s">
        <v>1022</v>
      </c>
      <c r="B516" t="s">
        <v>1033</v>
      </c>
    </row>
    <row r="517" spans="1:2" x14ac:dyDescent="0.3">
      <c r="A517" t="s">
        <v>1024</v>
      </c>
      <c r="B517" t="s">
        <v>1035</v>
      </c>
    </row>
    <row r="518" spans="1:2" x14ac:dyDescent="0.3">
      <c r="A518" t="s">
        <v>1026</v>
      </c>
      <c r="B518" t="s">
        <v>1037</v>
      </c>
    </row>
    <row r="519" spans="1:2" x14ac:dyDescent="0.3">
      <c r="A519" t="s">
        <v>1028</v>
      </c>
      <c r="B519" t="s">
        <v>1039</v>
      </c>
    </row>
    <row r="520" spans="1:2" x14ac:dyDescent="0.3">
      <c r="A520" t="s">
        <v>1030</v>
      </c>
      <c r="B520" t="s">
        <v>1041</v>
      </c>
    </row>
    <row r="521" spans="1:2" x14ac:dyDescent="0.3">
      <c r="A521" t="s">
        <v>1032</v>
      </c>
      <c r="B521" t="s">
        <v>1043</v>
      </c>
    </row>
    <row r="522" spans="1:2" x14ac:dyDescent="0.3">
      <c r="A522" t="s">
        <v>1034</v>
      </c>
      <c r="B522" t="s">
        <v>1045</v>
      </c>
    </row>
    <row r="523" spans="1:2" x14ac:dyDescent="0.3">
      <c r="A523" t="s">
        <v>1036</v>
      </c>
      <c r="B523" t="s">
        <v>1047</v>
      </c>
    </row>
    <row r="524" spans="1:2" x14ac:dyDescent="0.3">
      <c r="A524" t="s">
        <v>1038</v>
      </c>
      <c r="B524" t="s">
        <v>1049</v>
      </c>
    </row>
    <row r="525" spans="1:2" x14ac:dyDescent="0.3">
      <c r="A525" t="s">
        <v>1040</v>
      </c>
      <c r="B525" t="s">
        <v>1051</v>
      </c>
    </row>
    <row r="526" spans="1:2" x14ac:dyDescent="0.3">
      <c r="A526" t="s">
        <v>1042</v>
      </c>
      <c r="B526" t="s">
        <v>1053</v>
      </c>
    </row>
    <row r="527" spans="1:2" x14ac:dyDescent="0.3">
      <c r="A527" t="s">
        <v>1044</v>
      </c>
      <c r="B527" t="s">
        <v>1055</v>
      </c>
    </row>
    <row r="528" spans="1:2" x14ac:dyDescent="0.3">
      <c r="A528" t="s">
        <v>1046</v>
      </c>
      <c r="B528" t="s">
        <v>1057</v>
      </c>
    </row>
    <row r="529" spans="1:2" x14ac:dyDescent="0.3">
      <c r="A529" t="s">
        <v>1048</v>
      </c>
      <c r="B529" t="s">
        <v>1059</v>
      </c>
    </row>
    <row r="530" spans="1:2" x14ac:dyDescent="0.3">
      <c r="A530" t="s">
        <v>1050</v>
      </c>
      <c r="B530" t="s">
        <v>1061</v>
      </c>
    </row>
    <row r="531" spans="1:2" x14ac:dyDescent="0.3">
      <c r="A531" t="s">
        <v>1052</v>
      </c>
      <c r="B531" t="s">
        <v>1063</v>
      </c>
    </row>
    <row r="532" spans="1:2" x14ac:dyDescent="0.3">
      <c r="A532" t="s">
        <v>1054</v>
      </c>
      <c r="B532" t="s">
        <v>1065</v>
      </c>
    </row>
    <row r="533" spans="1:2" x14ac:dyDescent="0.3">
      <c r="A533" t="s">
        <v>1056</v>
      </c>
      <c r="B533" t="s">
        <v>1067</v>
      </c>
    </row>
    <row r="534" spans="1:2" x14ac:dyDescent="0.3">
      <c r="A534" t="s">
        <v>1058</v>
      </c>
      <c r="B534" t="s">
        <v>1965</v>
      </c>
    </row>
    <row r="535" spans="1:2" x14ac:dyDescent="0.3">
      <c r="A535" t="s">
        <v>1060</v>
      </c>
      <c r="B535" t="s">
        <v>1070</v>
      </c>
    </row>
    <row r="536" spans="1:2" x14ac:dyDescent="0.3">
      <c r="A536" t="s">
        <v>1062</v>
      </c>
      <c r="B536" t="s">
        <v>1072</v>
      </c>
    </row>
    <row r="537" spans="1:2" x14ac:dyDescent="0.3">
      <c r="A537" t="s">
        <v>1064</v>
      </c>
      <c r="B537" t="s">
        <v>1074</v>
      </c>
    </row>
    <row r="538" spans="1:2" x14ac:dyDescent="0.3">
      <c r="A538" t="s">
        <v>1066</v>
      </c>
      <c r="B538" t="s">
        <v>1076</v>
      </c>
    </row>
    <row r="539" spans="1:2" x14ac:dyDescent="0.3">
      <c r="A539" t="s">
        <v>1068</v>
      </c>
      <c r="B539" t="s">
        <v>1078</v>
      </c>
    </row>
    <row r="540" spans="1:2" x14ac:dyDescent="0.3">
      <c r="A540" t="s">
        <v>1069</v>
      </c>
      <c r="B540" t="s">
        <v>1080</v>
      </c>
    </row>
    <row r="541" spans="1:2" x14ac:dyDescent="0.3">
      <c r="A541" t="s">
        <v>1071</v>
      </c>
      <c r="B541" t="s">
        <v>1082</v>
      </c>
    </row>
    <row r="542" spans="1:2" x14ac:dyDescent="0.3">
      <c r="A542" t="s">
        <v>1073</v>
      </c>
      <c r="B542" t="s">
        <v>1084</v>
      </c>
    </row>
    <row r="543" spans="1:2" x14ac:dyDescent="0.3">
      <c r="A543" t="s">
        <v>1075</v>
      </c>
      <c r="B543" t="s">
        <v>1086</v>
      </c>
    </row>
    <row r="544" spans="1:2" x14ac:dyDescent="0.3">
      <c r="A544" t="s">
        <v>1077</v>
      </c>
      <c r="B544" t="s">
        <v>1088</v>
      </c>
    </row>
    <row r="545" spans="1:2" x14ac:dyDescent="0.3">
      <c r="A545" t="s">
        <v>1079</v>
      </c>
      <c r="B545" t="s">
        <v>1090</v>
      </c>
    </row>
    <row r="546" spans="1:2" x14ac:dyDescent="0.3">
      <c r="A546" t="s">
        <v>1081</v>
      </c>
      <c r="B546" t="s">
        <v>1092</v>
      </c>
    </row>
    <row r="547" spans="1:2" x14ac:dyDescent="0.3">
      <c r="A547" t="s">
        <v>1083</v>
      </c>
      <c r="B547" t="s">
        <v>1094</v>
      </c>
    </row>
    <row r="548" spans="1:2" x14ac:dyDescent="0.3">
      <c r="A548" t="s">
        <v>1085</v>
      </c>
      <c r="B548" t="s">
        <v>1096</v>
      </c>
    </row>
    <row r="549" spans="1:2" x14ac:dyDescent="0.3">
      <c r="A549" t="s">
        <v>1087</v>
      </c>
      <c r="B549" t="s">
        <v>1098</v>
      </c>
    </row>
    <row r="550" spans="1:2" x14ac:dyDescent="0.3">
      <c r="A550" t="s">
        <v>1089</v>
      </c>
      <c r="B550" t="s">
        <v>1100</v>
      </c>
    </row>
    <row r="551" spans="1:2" x14ac:dyDescent="0.3">
      <c r="A551" t="s">
        <v>1091</v>
      </c>
      <c r="B551" t="s">
        <v>1102</v>
      </c>
    </row>
    <row r="552" spans="1:2" x14ac:dyDescent="0.3">
      <c r="A552" t="s">
        <v>1093</v>
      </c>
      <c r="B552" t="s">
        <v>1104</v>
      </c>
    </row>
    <row r="553" spans="1:2" x14ac:dyDescent="0.3">
      <c r="A553" t="s">
        <v>1095</v>
      </c>
      <c r="B553" t="s">
        <v>1106</v>
      </c>
    </row>
    <row r="554" spans="1:2" x14ac:dyDescent="0.3">
      <c r="A554" t="s">
        <v>1097</v>
      </c>
      <c r="B554" t="s">
        <v>1108</v>
      </c>
    </row>
    <row r="555" spans="1:2" x14ac:dyDescent="0.3">
      <c r="A555" t="s">
        <v>1099</v>
      </c>
      <c r="B555" t="s">
        <v>1110</v>
      </c>
    </row>
    <row r="556" spans="1:2" x14ac:dyDescent="0.3">
      <c r="A556" t="s">
        <v>1101</v>
      </c>
      <c r="B556" t="s">
        <v>1112</v>
      </c>
    </row>
    <row r="557" spans="1:2" x14ac:dyDescent="0.3">
      <c r="A557" t="s">
        <v>1103</v>
      </c>
      <c r="B557" t="s">
        <v>1114</v>
      </c>
    </row>
    <row r="558" spans="1:2" x14ac:dyDescent="0.3">
      <c r="A558" t="s">
        <v>1105</v>
      </c>
      <c r="B558" t="s">
        <v>1116</v>
      </c>
    </row>
    <row r="559" spans="1:2" x14ac:dyDescent="0.3">
      <c r="A559" t="s">
        <v>1107</v>
      </c>
      <c r="B559" t="s">
        <v>1118</v>
      </c>
    </row>
    <row r="560" spans="1:2" x14ac:dyDescent="0.3">
      <c r="A560" t="s">
        <v>1109</v>
      </c>
      <c r="B560" t="s">
        <v>1120</v>
      </c>
    </row>
    <row r="561" spans="1:2" x14ac:dyDescent="0.3">
      <c r="A561" t="s">
        <v>1111</v>
      </c>
      <c r="B561" t="s">
        <v>1122</v>
      </c>
    </row>
    <row r="562" spans="1:2" x14ac:dyDescent="0.3">
      <c r="A562" t="s">
        <v>1113</v>
      </c>
      <c r="B562" t="s">
        <v>1124</v>
      </c>
    </row>
    <row r="563" spans="1:2" x14ac:dyDescent="0.3">
      <c r="A563" t="s">
        <v>1115</v>
      </c>
      <c r="B563" t="s">
        <v>1126</v>
      </c>
    </row>
    <row r="564" spans="1:2" x14ac:dyDescent="0.3">
      <c r="A564" t="s">
        <v>1117</v>
      </c>
      <c r="B564" t="s">
        <v>1128</v>
      </c>
    </row>
    <row r="565" spans="1:2" x14ac:dyDescent="0.3">
      <c r="A565" t="s">
        <v>1119</v>
      </c>
      <c r="B565" t="s">
        <v>1130</v>
      </c>
    </row>
    <row r="566" spans="1:2" x14ac:dyDescent="0.3">
      <c r="A566" t="s">
        <v>1121</v>
      </c>
      <c r="B566" t="s">
        <v>1132</v>
      </c>
    </row>
    <row r="567" spans="1:2" x14ac:dyDescent="0.3">
      <c r="A567" t="s">
        <v>1123</v>
      </c>
      <c r="B567" t="s">
        <v>1134</v>
      </c>
    </row>
    <row r="568" spans="1:2" x14ac:dyDescent="0.3">
      <c r="A568" t="s">
        <v>1125</v>
      </c>
      <c r="B568" t="s">
        <v>1136</v>
      </c>
    </row>
    <row r="569" spans="1:2" x14ac:dyDescent="0.3">
      <c r="A569" t="s">
        <v>1127</v>
      </c>
      <c r="B569" t="s">
        <v>1138</v>
      </c>
    </row>
    <row r="570" spans="1:2" x14ac:dyDescent="0.3">
      <c r="A570" t="s">
        <v>1129</v>
      </c>
      <c r="B570" t="s">
        <v>1140</v>
      </c>
    </row>
    <row r="571" spans="1:2" x14ac:dyDescent="0.3">
      <c r="A571" t="s">
        <v>1131</v>
      </c>
      <c r="B571" t="s">
        <v>1142</v>
      </c>
    </row>
    <row r="572" spans="1:2" x14ac:dyDescent="0.3">
      <c r="A572" t="s">
        <v>1133</v>
      </c>
      <c r="B572" t="s">
        <v>1144</v>
      </c>
    </row>
    <row r="573" spans="1:2" x14ac:dyDescent="0.3">
      <c r="A573" t="s">
        <v>1135</v>
      </c>
      <c r="B573" t="s">
        <v>1146</v>
      </c>
    </row>
    <row r="574" spans="1:2" x14ac:dyDescent="0.3">
      <c r="A574" t="s">
        <v>1137</v>
      </c>
      <c r="B574" t="s">
        <v>1148</v>
      </c>
    </row>
    <row r="575" spans="1:2" x14ac:dyDescent="0.3">
      <c r="A575" t="s">
        <v>1139</v>
      </c>
      <c r="B575" t="s">
        <v>1150</v>
      </c>
    </row>
    <row r="576" spans="1:2" x14ac:dyDescent="0.3">
      <c r="A576" t="s">
        <v>1141</v>
      </c>
      <c r="B576" t="s">
        <v>1152</v>
      </c>
    </row>
    <row r="577" spans="1:2" x14ac:dyDescent="0.3">
      <c r="A577" t="s">
        <v>1143</v>
      </c>
      <c r="B577" t="s">
        <v>1154</v>
      </c>
    </row>
    <row r="578" spans="1:2" x14ac:dyDescent="0.3">
      <c r="A578" t="s">
        <v>1145</v>
      </c>
      <c r="B578" t="s">
        <v>1156</v>
      </c>
    </row>
    <row r="579" spans="1:2" x14ac:dyDescent="0.3">
      <c r="A579" t="s">
        <v>1147</v>
      </c>
      <c r="B579" t="s">
        <v>1158</v>
      </c>
    </row>
    <row r="580" spans="1:2" x14ac:dyDescent="0.3">
      <c r="A580" t="s">
        <v>1149</v>
      </c>
      <c r="B580" t="s">
        <v>1160</v>
      </c>
    </row>
    <row r="581" spans="1:2" x14ac:dyDescent="0.3">
      <c r="A581" t="s">
        <v>1151</v>
      </c>
      <c r="B581" t="s">
        <v>1162</v>
      </c>
    </row>
    <row r="582" spans="1:2" x14ac:dyDescent="0.3">
      <c r="A582" t="s">
        <v>1153</v>
      </c>
      <c r="B582" t="s">
        <v>1164</v>
      </c>
    </row>
    <row r="583" spans="1:2" x14ac:dyDescent="0.3">
      <c r="A583" t="s">
        <v>1155</v>
      </c>
      <c r="B583" t="s">
        <v>1166</v>
      </c>
    </row>
    <row r="584" spans="1:2" x14ac:dyDescent="0.3">
      <c r="A584" t="s">
        <v>1157</v>
      </c>
      <c r="B584" t="s">
        <v>1168</v>
      </c>
    </row>
    <row r="585" spans="1:2" x14ac:dyDescent="0.3">
      <c r="A585" t="s">
        <v>1159</v>
      </c>
      <c r="B585" t="s">
        <v>1170</v>
      </c>
    </row>
    <row r="586" spans="1:2" x14ac:dyDescent="0.3">
      <c r="A586" t="s">
        <v>1161</v>
      </c>
      <c r="B586" t="s">
        <v>1172</v>
      </c>
    </row>
    <row r="587" spans="1:2" x14ac:dyDescent="0.3">
      <c r="A587" t="s">
        <v>1163</v>
      </c>
      <c r="B587" t="s">
        <v>1174</v>
      </c>
    </row>
    <row r="588" spans="1:2" x14ac:dyDescent="0.3">
      <c r="A588" t="s">
        <v>1165</v>
      </c>
      <c r="B588" t="s">
        <v>1176</v>
      </c>
    </row>
    <row r="589" spans="1:2" x14ac:dyDescent="0.3">
      <c r="A589" t="s">
        <v>1167</v>
      </c>
      <c r="B589" t="s">
        <v>1178</v>
      </c>
    </row>
    <row r="590" spans="1:2" x14ac:dyDescent="0.3">
      <c r="A590" t="s">
        <v>1169</v>
      </c>
      <c r="B590" t="s">
        <v>1180</v>
      </c>
    </row>
    <row r="591" spans="1:2" x14ac:dyDescent="0.3">
      <c r="A591" t="s">
        <v>1171</v>
      </c>
      <c r="B591" t="s">
        <v>1182</v>
      </c>
    </row>
    <row r="592" spans="1:2" x14ac:dyDescent="0.3">
      <c r="A592" t="s">
        <v>1173</v>
      </c>
      <c r="B592" t="s">
        <v>1184</v>
      </c>
    </row>
    <row r="593" spans="1:2" x14ac:dyDescent="0.3">
      <c r="A593" t="s">
        <v>1175</v>
      </c>
      <c r="B593" t="s">
        <v>1186</v>
      </c>
    </row>
    <row r="594" spans="1:2" x14ac:dyDescent="0.3">
      <c r="A594" t="s">
        <v>1177</v>
      </c>
      <c r="B594" t="s">
        <v>1188</v>
      </c>
    </row>
    <row r="595" spans="1:2" x14ac:dyDescent="0.3">
      <c r="A595" t="s">
        <v>1179</v>
      </c>
      <c r="B595" t="s">
        <v>1190</v>
      </c>
    </row>
    <row r="596" spans="1:2" x14ac:dyDescent="0.3">
      <c r="A596" t="s">
        <v>1181</v>
      </c>
      <c r="B596" t="s">
        <v>1192</v>
      </c>
    </row>
    <row r="597" spans="1:2" x14ac:dyDescent="0.3">
      <c r="A597" t="s">
        <v>1183</v>
      </c>
      <c r="B597" t="s">
        <v>1194</v>
      </c>
    </row>
    <row r="598" spans="1:2" x14ac:dyDescent="0.3">
      <c r="A598" t="s">
        <v>1185</v>
      </c>
      <c r="B598" t="s">
        <v>1196</v>
      </c>
    </row>
    <row r="599" spans="1:2" x14ac:dyDescent="0.3">
      <c r="A599" t="s">
        <v>1187</v>
      </c>
      <c r="B599" t="s">
        <v>1198</v>
      </c>
    </row>
    <row r="600" spans="1:2" x14ac:dyDescent="0.3">
      <c r="A600" t="s">
        <v>1189</v>
      </c>
      <c r="B600" t="s">
        <v>1200</v>
      </c>
    </row>
    <row r="601" spans="1:2" x14ac:dyDescent="0.3">
      <c r="A601" t="s">
        <v>1191</v>
      </c>
      <c r="B601" t="s">
        <v>1202</v>
      </c>
    </row>
    <row r="602" spans="1:2" x14ac:dyDescent="0.3">
      <c r="A602" t="s">
        <v>1193</v>
      </c>
      <c r="B602" t="s">
        <v>1204</v>
      </c>
    </row>
    <row r="603" spans="1:2" x14ac:dyDescent="0.3">
      <c r="A603" t="s">
        <v>1195</v>
      </c>
      <c r="B603" t="s">
        <v>1206</v>
      </c>
    </row>
    <row r="604" spans="1:2" x14ac:dyDescent="0.3">
      <c r="A604" t="s">
        <v>1197</v>
      </c>
      <c r="B604" t="s">
        <v>1208</v>
      </c>
    </row>
    <row r="605" spans="1:2" x14ac:dyDescent="0.3">
      <c r="A605" t="s">
        <v>1199</v>
      </c>
      <c r="B605" t="s">
        <v>1210</v>
      </c>
    </row>
    <row r="606" spans="1:2" x14ac:dyDescent="0.3">
      <c r="A606" t="s">
        <v>1201</v>
      </c>
      <c r="B606" t="s">
        <v>1212</v>
      </c>
    </row>
    <row r="607" spans="1:2" x14ac:dyDescent="0.3">
      <c r="A607" t="s">
        <v>1203</v>
      </c>
      <c r="B607" t="s">
        <v>1214</v>
      </c>
    </row>
    <row r="608" spans="1:2" x14ac:dyDescent="0.3">
      <c r="A608" t="s">
        <v>1205</v>
      </c>
      <c r="B608" t="s">
        <v>1216</v>
      </c>
    </row>
    <row r="609" spans="1:2" x14ac:dyDescent="0.3">
      <c r="A609" t="s">
        <v>1207</v>
      </c>
      <c r="B609" t="s">
        <v>1218</v>
      </c>
    </row>
    <row r="610" spans="1:2" x14ac:dyDescent="0.3">
      <c r="A610" t="s">
        <v>1209</v>
      </c>
      <c r="B610" t="s">
        <v>1220</v>
      </c>
    </row>
    <row r="611" spans="1:2" x14ac:dyDescent="0.3">
      <c r="A611" t="s">
        <v>1211</v>
      </c>
      <c r="B611" t="s">
        <v>1222</v>
      </c>
    </row>
    <row r="612" spans="1:2" x14ac:dyDescent="0.3">
      <c r="A612" t="s">
        <v>1213</v>
      </c>
      <c r="B612" t="s">
        <v>1224</v>
      </c>
    </row>
    <row r="613" spans="1:2" x14ac:dyDescent="0.3">
      <c r="A613" t="s">
        <v>1215</v>
      </c>
      <c r="B613" t="s">
        <v>1226</v>
      </c>
    </row>
    <row r="614" spans="1:2" x14ac:dyDescent="0.3">
      <c r="A614" t="s">
        <v>1217</v>
      </c>
      <c r="B614" t="s">
        <v>1228</v>
      </c>
    </row>
    <row r="615" spans="1:2" x14ac:dyDescent="0.3">
      <c r="A615" t="s">
        <v>1219</v>
      </c>
      <c r="B615" t="s">
        <v>1230</v>
      </c>
    </row>
    <row r="616" spans="1:2" x14ac:dyDescent="0.3">
      <c r="A616" t="s">
        <v>1221</v>
      </c>
      <c r="B616" t="s">
        <v>1232</v>
      </c>
    </row>
    <row r="617" spans="1:2" x14ac:dyDescent="0.3">
      <c r="A617" t="s">
        <v>1223</v>
      </c>
      <c r="B617" t="s">
        <v>1234</v>
      </c>
    </row>
    <row r="618" spans="1:2" x14ac:dyDescent="0.3">
      <c r="A618" t="s">
        <v>1225</v>
      </c>
      <c r="B618" t="s">
        <v>1236</v>
      </c>
    </row>
    <row r="619" spans="1:2" x14ac:dyDescent="0.3">
      <c r="A619" t="s">
        <v>1227</v>
      </c>
      <c r="B619" t="s">
        <v>1238</v>
      </c>
    </row>
    <row r="620" spans="1:2" x14ac:dyDescent="0.3">
      <c r="A620" t="s">
        <v>1229</v>
      </c>
      <c r="B620" t="s">
        <v>1240</v>
      </c>
    </row>
    <row r="621" spans="1:2" x14ac:dyDescent="0.3">
      <c r="A621" t="s">
        <v>1231</v>
      </c>
      <c r="B621" t="s">
        <v>1242</v>
      </c>
    </row>
    <row r="622" spans="1:2" x14ac:dyDescent="0.3">
      <c r="A622" t="s">
        <v>1233</v>
      </c>
      <c r="B622" t="s">
        <v>1244</v>
      </c>
    </row>
    <row r="623" spans="1:2" x14ac:dyDescent="0.3">
      <c r="A623" t="s">
        <v>1235</v>
      </c>
      <c r="B623" t="s">
        <v>1246</v>
      </c>
    </row>
    <row r="624" spans="1:2" x14ac:dyDescent="0.3">
      <c r="A624" t="s">
        <v>1237</v>
      </c>
      <c r="B624" t="s">
        <v>1248</v>
      </c>
    </row>
    <row r="625" spans="1:2" x14ac:dyDescent="0.3">
      <c r="A625" t="s">
        <v>1239</v>
      </c>
      <c r="B625" t="s">
        <v>1250</v>
      </c>
    </row>
    <row r="626" spans="1:2" x14ac:dyDescent="0.3">
      <c r="A626" t="s">
        <v>1241</v>
      </c>
      <c r="B626" t="s">
        <v>1252</v>
      </c>
    </row>
    <row r="627" spans="1:2" x14ac:dyDescent="0.3">
      <c r="A627" t="s">
        <v>1243</v>
      </c>
      <c r="B627" t="s">
        <v>1254</v>
      </c>
    </row>
    <row r="628" spans="1:2" x14ac:dyDescent="0.3">
      <c r="A628" t="s">
        <v>1245</v>
      </c>
      <c r="B628" t="s">
        <v>1256</v>
      </c>
    </row>
    <row r="629" spans="1:2" x14ac:dyDescent="0.3">
      <c r="A629" t="s">
        <v>1247</v>
      </c>
      <c r="B629" t="s">
        <v>1258</v>
      </c>
    </row>
    <row r="630" spans="1:2" x14ac:dyDescent="0.3">
      <c r="A630" t="s">
        <v>1249</v>
      </c>
      <c r="B630" t="s">
        <v>1260</v>
      </c>
    </row>
    <row r="631" spans="1:2" x14ac:dyDescent="0.3">
      <c r="A631" t="s">
        <v>1251</v>
      </c>
      <c r="B631" t="s">
        <v>1262</v>
      </c>
    </row>
    <row r="632" spans="1:2" x14ac:dyDescent="0.3">
      <c r="A632" t="s">
        <v>1253</v>
      </c>
      <c r="B632" t="s">
        <v>1264</v>
      </c>
    </row>
    <row r="633" spans="1:2" x14ac:dyDescent="0.3">
      <c r="A633" t="s">
        <v>1255</v>
      </c>
      <c r="B633" t="s">
        <v>1266</v>
      </c>
    </row>
    <row r="634" spans="1:2" x14ac:dyDescent="0.3">
      <c r="A634" t="s">
        <v>1257</v>
      </c>
      <c r="B634" t="s">
        <v>1268</v>
      </c>
    </row>
    <row r="635" spans="1:2" x14ac:dyDescent="0.3">
      <c r="A635" t="s">
        <v>1259</v>
      </c>
      <c r="B635" t="s">
        <v>1270</v>
      </c>
    </row>
    <row r="636" spans="1:2" x14ac:dyDescent="0.3">
      <c r="A636" t="s">
        <v>1261</v>
      </c>
      <c r="B636" t="s">
        <v>1272</v>
      </c>
    </row>
    <row r="637" spans="1:2" x14ac:dyDescent="0.3">
      <c r="A637" t="s">
        <v>1263</v>
      </c>
      <c r="B637" t="s">
        <v>1274</v>
      </c>
    </row>
    <row r="638" spans="1:2" x14ac:dyDescent="0.3">
      <c r="A638" t="s">
        <v>1265</v>
      </c>
      <c r="B638" t="s">
        <v>1276</v>
      </c>
    </row>
    <row r="639" spans="1:2" x14ac:dyDescent="0.3">
      <c r="A639" t="s">
        <v>1267</v>
      </c>
      <c r="B639" t="s">
        <v>1278</v>
      </c>
    </row>
    <row r="640" spans="1:2" x14ac:dyDescent="0.3">
      <c r="A640" t="s">
        <v>1269</v>
      </c>
      <c r="B640" t="s">
        <v>1280</v>
      </c>
    </row>
    <row r="641" spans="1:2" x14ac:dyDescent="0.3">
      <c r="A641" t="s">
        <v>1271</v>
      </c>
      <c r="B641" t="s">
        <v>1282</v>
      </c>
    </row>
    <row r="642" spans="1:2" x14ac:dyDescent="0.3">
      <c r="A642" t="s">
        <v>1273</v>
      </c>
      <c r="B642" t="s">
        <v>1284</v>
      </c>
    </row>
    <row r="643" spans="1:2" x14ac:dyDescent="0.3">
      <c r="A643" t="s">
        <v>1275</v>
      </c>
      <c r="B643" t="s">
        <v>1286</v>
      </c>
    </row>
    <row r="644" spans="1:2" x14ac:dyDescent="0.3">
      <c r="A644" t="s">
        <v>1277</v>
      </c>
      <c r="B644" t="s">
        <v>1288</v>
      </c>
    </row>
    <row r="645" spans="1:2" x14ac:dyDescent="0.3">
      <c r="A645" t="s">
        <v>1279</v>
      </c>
      <c r="B645" t="s">
        <v>1290</v>
      </c>
    </row>
    <row r="646" spans="1:2" x14ac:dyDescent="0.3">
      <c r="A646" t="s">
        <v>1281</v>
      </c>
      <c r="B646" t="s">
        <v>1292</v>
      </c>
    </row>
    <row r="647" spans="1:2" x14ac:dyDescent="0.3">
      <c r="A647" t="s">
        <v>1283</v>
      </c>
      <c r="B647" t="s">
        <v>1294</v>
      </c>
    </row>
    <row r="648" spans="1:2" x14ac:dyDescent="0.3">
      <c r="A648" t="s">
        <v>1285</v>
      </c>
      <c r="B648" t="s">
        <v>1971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4277-16CD-4F83-A0ED-17C6DA900EC3}">
  <dimension ref="A1:O653"/>
  <sheetViews>
    <sheetView topLeftCell="A309" workbookViewId="0">
      <selection activeCell="D325" sqref="D325"/>
    </sheetView>
  </sheetViews>
  <sheetFormatPr defaultRowHeight="16.5" x14ac:dyDescent="0.3"/>
  <cols>
    <col min="1" max="1" width="34.875" customWidth="1"/>
    <col min="2" max="2" width="8.75" customWidth="1"/>
  </cols>
  <sheetData>
    <row r="1" spans="1:15" x14ac:dyDescent="0.3">
      <c r="A1" t="s">
        <v>1949</v>
      </c>
      <c r="B1" t="s">
        <v>1950</v>
      </c>
      <c r="C1" t="s">
        <v>1951</v>
      </c>
      <c r="D1" t="s">
        <v>1952</v>
      </c>
      <c r="E1" t="s">
        <v>1953</v>
      </c>
      <c r="F1" t="s">
        <v>1954</v>
      </c>
      <c r="G1" t="s">
        <v>1955</v>
      </c>
      <c r="H1" t="s">
        <v>1956</v>
      </c>
      <c r="I1" t="s">
        <v>1957</v>
      </c>
      <c r="J1" t="s">
        <v>1958</v>
      </c>
      <c r="K1" t="s">
        <v>1959</v>
      </c>
      <c r="L1" t="s">
        <v>1960</v>
      </c>
      <c r="M1" t="s">
        <v>1961</v>
      </c>
      <c r="N1" t="s">
        <v>1962</v>
      </c>
      <c r="O1" t="s">
        <v>1963</v>
      </c>
    </row>
    <row r="2" spans="1:15" x14ac:dyDescent="0.3">
      <c r="A2" t="s">
        <v>1495</v>
      </c>
      <c r="B2" s="4">
        <v>2425</v>
      </c>
      <c r="C2" s="4">
        <v>586</v>
      </c>
      <c r="D2" s="4">
        <v>2442</v>
      </c>
      <c r="E2" s="4">
        <v>586</v>
      </c>
      <c r="F2" s="4">
        <v>2426</v>
      </c>
      <c r="G2" s="4">
        <f t="shared" ref="G2:G65" si="0">C2+100</f>
        <v>686</v>
      </c>
      <c r="H2" s="4">
        <v>2442</v>
      </c>
      <c r="I2" s="4">
        <f t="shared" ref="I2:I33" si="1">G2</f>
        <v>686</v>
      </c>
      <c r="J2" s="4">
        <f>F2</f>
        <v>2426</v>
      </c>
      <c r="K2" s="4">
        <f t="shared" ref="K2:K65" si="2">G2+100</f>
        <v>786</v>
      </c>
      <c r="L2" s="4">
        <v>2442</v>
      </c>
      <c r="M2" s="4">
        <f t="shared" ref="M2:M65" si="3">K2</f>
        <v>786</v>
      </c>
      <c r="N2" s="1">
        <f t="shared" ref="N2:N65" si="4">1.5*(D2+H2+L2-B2-F2-J2)/3</f>
        <v>24.5</v>
      </c>
      <c r="O2" s="2">
        <f t="shared" ref="O2:O65" si="5">N2/1.5</f>
        <v>16.333333333333332</v>
      </c>
    </row>
    <row r="3" spans="1:15" x14ac:dyDescent="0.3">
      <c r="A3" t="s">
        <v>1496</v>
      </c>
      <c r="B3" s="4">
        <v>2682</v>
      </c>
      <c r="C3" s="4">
        <v>591</v>
      </c>
      <c r="D3" s="4">
        <v>2695</v>
      </c>
      <c r="E3" s="4">
        <v>591</v>
      </c>
      <c r="F3" s="4">
        <f>B3</f>
        <v>2682</v>
      </c>
      <c r="G3" s="4">
        <f t="shared" si="0"/>
        <v>691</v>
      </c>
      <c r="H3" s="4">
        <v>2694</v>
      </c>
      <c r="I3" s="4">
        <f t="shared" si="1"/>
        <v>691</v>
      </c>
      <c r="J3" s="4">
        <v>2681</v>
      </c>
      <c r="K3" s="4">
        <f t="shared" si="2"/>
        <v>791</v>
      </c>
      <c r="L3" s="4">
        <v>2693</v>
      </c>
      <c r="M3" s="4">
        <f t="shared" si="3"/>
        <v>791</v>
      </c>
      <c r="N3" s="1">
        <f t="shared" si="4"/>
        <v>18.5</v>
      </c>
      <c r="O3" s="2">
        <f t="shared" si="5"/>
        <v>12.333333333333334</v>
      </c>
    </row>
    <row r="4" spans="1:15" x14ac:dyDescent="0.3">
      <c r="A4" t="s">
        <v>1497</v>
      </c>
      <c r="B4" s="4">
        <v>2604</v>
      </c>
      <c r="C4" s="4">
        <v>598</v>
      </c>
      <c r="D4" s="4">
        <v>2619</v>
      </c>
      <c r="E4" s="4">
        <v>598</v>
      </c>
      <c r="F4" s="4">
        <v>2605</v>
      </c>
      <c r="G4" s="4">
        <f t="shared" si="0"/>
        <v>698</v>
      </c>
      <c r="H4" s="4">
        <v>2619</v>
      </c>
      <c r="I4" s="4">
        <f t="shared" si="1"/>
        <v>698</v>
      </c>
      <c r="J4" s="4">
        <v>2604</v>
      </c>
      <c r="K4" s="4">
        <f t="shared" si="2"/>
        <v>798</v>
      </c>
      <c r="L4" s="4">
        <v>2618</v>
      </c>
      <c r="M4" s="4">
        <f t="shared" si="3"/>
        <v>798</v>
      </c>
      <c r="N4" s="1">
        <f t="shared" si="4"/>
        <v>21.5</v>
      </c>
      <c r="O4" s="2">
        <f t="shared" si="5"/>
        <v>14.333333333333334</v>
      </c>
    </row>
    <row r="5" spans="1:15" x14ac:dyDescent="0.3">
      <c r="A5" t="s">
        <v>1498</v>
      </c>
      <c r="B5" s="4">
        <v>2420</v>
      </c>
      <c r="C5" s="4">
        <v>603</v>
      </c>
      <c r="D5" s="4">
        <v>2427</v>
      </c>
      <c r="E5" s="4">
        <v>603</v>
      </c>
      <c r="F5" s="4">
        <v>2422</v>
      </c>
      <c r="G5" s="4">
        <f t="shared" si="0"/>
        <v>703</v>
      </c>
      <c r="H5" s="4">
        <v>2438</v>
      </c>
      <c r="I5" s="4">
        <f t="shared" si="1"/>
        <v>703</v>
      </c>
      <c r="J5" s="4">
        <f>F5</f>
        <v>2422</v>
      </c>
      <c r="K5" s="4">
        <f t="shared" si="2"/>
        <v>803</v>
      </c>
      <c r="L5" s="4">
        <v>2438</v>
      </c>
      <c r="M5" s="4">
        <f t="shared" si="3"/>
        <v>803</v>
      </c>
      <c r="N5" s="1">
        <f t="shared" si="4"/>
        <v>19.5</v>
      </c>
      <c r="O5" s="2">
        <f t="shared" si="5"/>
        <v>13</v>
      </c>
    </row>
    <row r="6" spans="1:15" x14ac:dyDescent="0.3">
      <c r="A6" t="s">
        <v>1499</v>
      </c>
      <c r="B6" s="4">
        <v>2448</v>
      </c>
      <c r="C6" s="4">
        <v>591</v>
      </c>
      <c r="D6" s="4">
        <v>2462</v>
      </c>
      <c r="E6" s="4">
        <v>591</v>
      </c>
      <c r="F6" s="4">
        <v>2450</v>
      </c>
      <c r="G6" s="4">
        <f t="shared" si="0"/>
        <v>691</v>
      </c>
      <c r="H6" s="4">
        <v>2464</v>
      </c>
      <c r="I6" s="4">
        <f t="shared" si="1"/>
        <v>691</v>
      </c>
      <c r="J6" s="4">
        <f>F6</f>
        <v>2450</v>
      </c>
      <c r="K6" s="4">
        <f t="shared" si="2"/>
        <v>791</v>
      </c>
      <c r="L6" s="4">
        <v>2464</v>
      </c>
      <c r="M6" s="4">
        <f t="shared" si="3"/>
        <v>791</v>
      </c>
      <c r="N6" s="1">
        <f t="shared" si="4"/>
        <v>21</v>
      </c>
      <c r="O6" s="2">
        <f t="shared" si="5"/>
        <v>14</v>
      </c>
    </row>
    <row r="7" spans="1:15" x14ac:dyDescent="0.3">
      <c r="A7" t="s">
        <v>1500</v>
      </c>
      <c r="B7" s="4">
        <v>2419</v>
      </c>
      <c r="C7" s="4">
        <v>575</v>
      </c>
      <c r="D7" s="4">
        <v>2433</v>
      </c>
      <c r="E7" s="4">
        <v>575</v>
      </c>
      <c r="F7" s="4">
        <v>2420</v>
      </c>
      <c r="G7" s="4">
        <f t="shared" si="0"/>
        <v>675</v>
      </c>
      <c r="H7" s="4">
        <v>2435</v>
      </c>
      <c r="I7" s="4">
        <f t="shared" si="1"/>
        <v>675</v>
      </c>
      <c r="J7" s="4">
        <v>2421</v>
      </c>
      <c r="K7" s="4">
        <f t="shared" si="2"/>
        <v>775</v>
      </c>
      <c r="L7" s="4">
        <v>2435</v>
      </c>
      <c r="M7" s="4">
        <f t="shared" si="3"/>
        <v>775</v>
      </c>
      <c r="N7" s="1">
        <f t="shared" si="4"/>
        <v>21.5</v>
      </c>
      <c r="O7" s="2">
        <f t="shared" si="5"/>
        <v>14.333333333333334</v>
      </c>
    </row>
    <row r="8" spans="1:15" x14ac:dyDescent="0.3">
      <c r="A8" t="s">
        <v>1501</v>
      </c>
      <c r="B8" s="4">
        <v>2563</v>
      </c>
      <c r="C8" s="4">
        <v>601</v>
      </c>
      <c r="D8" s="4">
        <v>2577</v>
      </c>
      <c r="E8" s="4">
        <v>601</v>
      </c>
      <c r="F8" s="4">
        <v>2564</v>
      </c>
      <c r="G8" s="4">
        <f t="shared" si="0"/>
        <v>701</v>
      </c>
      <c r="H8" s="4">
        <v>2577</v>
      </c>
      <c r="I8" s="4">
        <f t="shared" si="1"/>
        <v>701</v>
      </c>
      <c r="J8" s="4">
        <f>F8</f>
        <v>2564</v>
      </c>
      <c r="K8" s="4">
        <f t="shared" si="2"/>
        <v>801</v>
      </c>
      <c r="L8" s="4">
        <v>2577</v>
      </c>
      <c r="M8" s="4">
        <f t="shared" si="3"/>
        <v>801</v>
      </c>
      <c r="N8" s="1">
        <f t="shared" si="4"/>
        <v>20</v>
      </c>
      <c r="O8" s="2">
        <f t="shared" si="5"/>
        <v>13.333333333333334</v>
      </c>
    </row>
    <row r="9" spans="1:15" x14ac:dyDescent="0.3">
      <c r="A9" t="s">
        <v>1502</v>
      </c>
      <c r="B9" s="4">
        <v>2441</v>
      </c>
      <c r="C9" s="4">
        <v>594</v>
      </c>
      <c r="D9" s="4">
        <v>2454</v>
      </c>
      <c r="E9" s="4">
        <v>594</v>
      </c>
      <c r="F9" s="4">
        <v>2442</v>
      </c>
      <c r="G9" s="4">
        <f t="shared" si="0"/>
        <v>694</v>
      </c>
      <c r="H9" s="4">
        <v>2456</v>
      </c>
      <c r="I9" s="4">
        <f t="shared" si="1"/>
        <v>694</v>
      </c>
      <c r="J9" s="4">
        <f>F9</f>
        <v>2442</v>
      </c>
      <c r="K9" s="4">
        <f t="shared" si="2"/>
        <v>794</v>
      </c>
      <c r="L9" s="4">
        <v>2455</v>
      </c>
      <c r="M9" s="4">
        <f t="shared" si="3"/>
        <v>794</v>
      </c>
      <c r="N9" s="1">
        <f t="shared" si="4"/>
        <v>20</v>
      </c>
      <c r="O9" s="2">
        <f t="shared" si="5"/>
        <v>13.333333333333334</v>
      </c>
    </row>
    <row r="10" spans="1:15" x14ac:dyDescent="0.3">
      <c r="A10" t="s">
        <v>1503</v>
      </c>
      <c r="B10" s="4">
        <v>2412</v>
      </c>
      <c r="C10" s="4">
        <v>532</v>
      </c>
      <c r="D10" s="4">
        <v>2425</v>
      </c>
      <c r="E10" s="4">
        <v>532</v>
      </c>
      <c r="F10" s="4">
        <v>2414</v>
      </c>
      <c r="G10" s="4">
        <f t="shared" si="0"/>
        <v>632</v>
      </c>
      <c r="H10" s="4">
        <v>2427</v>
      </c>
      <c r="I10" s="4">
        <f t="shared" si="1"/>
        <v>632</v>
      </c>
      <c r="J10" s="4">
        <v>2416</v>
      </c>
      <c r="K10" s="4">
        <f t="shared" si="2"/>
        <v>732</v>
      </c>
      <c r="L10" s="4">
        <v>2428</v>
      </c>
      <c r="M10" s="4">
        <f t="shared" si="3"/>
        <v>732</v>
      </c>
      <c r="N10" s="1">
        <f t="shared" si="4"/>
        <v>19</v>
      </c>
      <c r="O10" s="2">
        <f t="shared" si="5"/>
        <v>12.666666666666666</v>
      </c>
    </row>
    <row r="11" spans="1:15" x14ac:dyDescent="0.3">
      <c r="A11" t="s">
        <v>1504</v>
      </c>
      <c r="B11" s="4">
        <v>2505</v>
      </c>
      <c r="C11" s="4">
        <v>599</v>
      </c>
      <c r="D11" s="4">
        <v>2521</v>
      </c>
      <c r="E11" s="4">
        <v>599</v>
      </c>
      <c r="F11" s="4">
        <v>2504</v>
      </c>
      <c r="G11" s="4">
        <f t="shared" si="0"/>
        <v>699</v>
      </c>
      <c r="H11" s="4">
        <v>2519</v>
      </c>
      <c r="I11" s="4">
        <f t="shared" si="1"/>
        <v>699</v>
      </c>
      <c r="J11" s="4">
        <v>2502</v>
      </c>
      <c r="K11" s="4">
        <f t="shared" si="2"/>
        <v>799</v>
      </c>
      <c r="L11" s="4">
        <v>2516</v>
      </c>
      <c r="M11" s="4">
        <f t="shared" si="3"/>
        <v>799</v>
      </c>
      <c r="N11" s="1">
        <f t="shared" si="4"/>
        <v>22.5</v>
      </c>
      <c r="O11" s="2">
        <f t="shared" si="5"/>
        <v>15</v>
      </c>
    </row>
    <row r="12" spans="1:15" x14ac:dyDescent="0.3">
      <c r="A12" t="s">
        <v>1505</v>
      </c>
      <c r="B12" s="4">
        <v>2389</v>
      </c>
      <c r="C12" s="4">
        <v>602</v>
      </c>
      <c r="D12" s="4">
        <v>2403</v>
      </c>
      <c r="E12" s="4">
        <v>602</v>
      </c>
      <c r="F12" s="4">
        <v>2390</v>
      </c>
      <c r="G12" s="4">
        <f t="shared" si="0"/>
        <v>702</v>
      </c>
      <c r="H12" s="4">
        <v>2404</v>
      </c>
      <c r="I12" s="4">
        <f t="shared" si="1"/>
        <v>702</v>
      </c>
      <c r="J12" s="4">
        <v>2390</v>
      </c>
      <c r="K12" s="4">
        <f t="shared" si="2"/>
        <v>802</v>
      </c>
      <c r="L12" s="4">
        <v>2404</v>
      </c>
      <c r="M12" s="4">
        <f t="shared" si="3"/>
        <v>802</v>
      </c>
      <c r="N12" s="1">
        <f t="shared" si="4"/>
        <v>21</v>
      </c>
      <c r="O12" s="2">
        <f t="shared" si="5"/>
        <v>14</v>
      </c>
    </row>
    <row r="13" spans="1:15" x14ac:dyDescent="0.3">
      <c r="A13" t="s">
        <v>1506</v>
      </c>
      <c r="B13" s="4">
        <v>2375</v>
      </c>
      <c r="C13" s="4">
        <v>601</v>
      </c>
      <c r="D13" s="4">
        <v>2390</v>
      </c>
      <c r="E13" s="4">
        <v>601</v>
      </c>
      <c r="F13" s="4">
        <v>2376</v>
      </c>
      <c r="G13" s="4">
        <f t="shared" si="0"/>
        <v>701</v>
      </c>
      <c r="H13" s="4">
        <v>2391</v>
      </c>
      <c r="I13" s="4">
        <f t="shared" si="1"/>
        <v>701</v>
      </c>
      <c r="J13" s="4">
        <v>2377</v>
      </c>
      <c r="K13" s="4">
        <f t="shared" si="2"/>
        <v>801</v>
      </c>
      <c r="L13" s="4">
        <v>2391</v>
      </c>
      <c r="M13" s="4">
        <f t="shared" si="3"/>
        <v>801</v>
      </c>
      <c r="N13" s="1">
        <f t="shared" si="4"/>
        <v>22</v>
      </c>
      <c r="O13" s="2">
        <f t="shared" si="5"/>
        <v>14.666666666666666</v>
      </c>
    </row>
    <row r="14" spans="1:15" x14ac:dyDescent="0.3">
      <c r="A14" t="s">
        <v>1507</v>
      </c>
      <c r="B14" s="4">
        <v>2481</v>
      </c>
      <c r="C14" s="4">
        <v>542</v>
      </c>
      <c r="D14" s="4">
        <v>2495</v>
      </c>
      <c r="E14" s="4">
        <v>542</v>
      </c>
      <c r="F14" s="4">
        <v>2482</v>
      </c>
      <c r="G14" s="4">
        <f t="shared" si="0"/>
        <v>642</v>
      </c>
      <c r="H14" s="4">
        <v>2495</v>
      </c>
      <c r="I14" s="4">
        <f t="shared" si="1"/>
        <v>642</v>
      </c>
      <c r="J14" s="4">
        <v>2481</v>
      </c>
      <c r="K14" s="4">
        <f t="shared" si="2"/>
        <v>742</v>
      </c>
      <c r="L14" s="4">
        <v>2493</v>
      </c>
      <c r="M14" s="4">
        <f t="shared" si="3"/>
        <v>742</v>
      </c>
      <c r="N14" s="1">
        <f t="shared" si="4"/>
        <v>19.5</v>
      </c>
      <c r="O14" s="2">
        <f t="shared" si="5"/>
        <v>13</v>
      </c>
    </row>
    <row r="15" spans="1:15" x14ac:dyDescent="0.3">
      <c r="A15" t="s">
        <v>1508</v>
      </c>
      <c r="B15" s="4">
        <v>2576</v>
      </c>
      <c r="C15" s="4">
        <v>576</v>
      </c>
      <c r="D15" s="4">
        <v>2591</v>
      </c>
      <c r="E15" s="4">
        <v>576</v>
      </c>
      <c r="F15" s="4">
        <f>B15</f>
        <v>2576</v>
      </c>
      <c r="G15" s="4">
        <f t="shared" si="0"/>
        <v>676</v>
      </c>
      <c r="H15" s="4">
        <v>2591</v>
      </c>
      <c r="I15" s="4">
        <f t="shared" si="1"/>
        <v>676</v>
      </c>
      <c r="J15" s="4">
        <v>2574</v>
      </c>
      <c r="K15" s="4">
        <f t="shared" si="2"/>
        <v>776</v>
      </c>
      <c r="L15" s="4">
        <v>2590</v>
      </c>
      <c r="M15" s="4">
        <f t="shared" si="3"/>
        <v>776</v>
      </c>
      <c r="N15" s="1">
        <f t="shared" si="4"/>
        <v>23</v>
      </c>
      <c r="O15" s="2">
        <f t="shared" si="5"/>
        <v>15.333333333333334</v>
      </c>
    </row>
    <row r="16" spans="1:15" x14ac:dyDescent="0.3">
      <c r="A16" t="s">
        <v>1509</v>
      </c>
      <c r="B16" s="4">
        <v>2453</v>
      </c>
      <c r="C16" s="4">
        <v>560</v>
      </c>
      <c r="D16" s="4">
        <v>2467</v>
      </c>
      <c r="E16" s="4">
        <v>560</v>
      </c>
      <c r="F16" s="4">
        <v>2454</v>
      </c>
      <c r="G16" s="4">
        <f t="shared" si="0"/>
        <v>660</v>
      </c>
      <c r="H16" s="4">
        <v>2467</v>
      </c>
      <c r="I16" s="4">
        <f t="shared" si="1"/>
        <v>660</v>
      </c>
      <c r="J16" s="4">
        <f>F16</f>
        <v>2454</v>
      </c>
      <c r="K16" s="4">
        <f t="shared" si="2"/>
        <v>760</v>
      </c>
      <c r="L16" s="4">
        <v>2468</v>
      </c>
      <c r="M16" s="4">
        <f t="shared" si="3"/>
        <v>760</v>
      </c>
      <c r="N16" s="1">
        <f t="shared" si="4"/>
        <v>20.5</v>
      </c>
      <c r="O16" s="2">
        <f t="shared" si="5"/>
        <v>13.666666666666666</v>
      </c>
    </row>
    <row r="17" spans="1:15" x14ac:dyDescent="0.3">
      <c r="A17" t="s">
        <v>1510</v>
      </c>
      <c r="B17" s="4">
        <v>2467</v>
      </c>
      <c r="C17" s="4">
        <v>605</v>
      </c>
      <c r="D17" s="4">
        <v>2481</v>
      </c>
      <c r="E17" s="4">
        <v>605</v>
      </c>
      <c r="F17" s="4">
        <f>B17</f>
        <v>2467</v>
      </c>
      <c r="G17" s="4">
        <f t="shared" si="0"/>
        <v>705</v>
      </c>
      <c r="H17" s="4">
        <v>2486</v>
      </c>
      <c r="I17" s="4">
        <f t="shared" si="1"/>
        <v>705</v>
      </c>
      <c r="J17" s="4">
        <v>2468</v>
      </c>
      <c r="K17" s="4">
        <f t="shared" si="2"/>
        <v>805</v>
      </c>
      <c r="L17" s="4">
        <v>2483</v>
      </c>
      <c r="M17" s="4">
        <f t="shared" si="3"/>
        <v>805</v>
      </c>
      <c r="N17" s="1">
        <f t="shared" si="4"/>
        <v>24</v>
      </c>
      <c r="O17" s="2">
        <f t="shared" si="5"/>
        <v>16</v>
      </c>
    </row>
    <row r="18" spans="1:15" x14ac:dyDescent="0.3">
      <c r="A18" t="s">
        <v>1511</v>
      </c>
      <c r="B18" s="4">
        <v>2393</v>
      </c>
      <c r="C18" s="4">
        <v>596</v>
      </c>
      <c r="D18" s="4">
        <v>2407</v>
      </c>
      <c r="E18" s="4">
        <v>596</v>
      </c>
      <c r="F18" s="4">
        <v>2395</v>
      </c>
      <c r="G18" s="4">
        <f t="shared" si="0"/>
        <v>696</v>
      </c>
      <c r="H18" s="4">
        <v>2408</v>
      </c>
      <c r="I18" s="4">
        <f t="shared" si="1"/>
        <v>696</v>
      </c>
      <c r="J18" s="4">
        <v>2394</v>
      </c>
      <c r="K18" s="4">
        <f t="shared" si="2"/>
        <v>796</v>
      </c>
      <c r="L18" s="4">
        <v>2408</v>
      </c>
      <c r="M18" s="4">
        <f t="shared" si="3"/>
        <v>796</v>
      </c>
      <c r="N18" s="1">
        <f t="shared" si="4"/>
        <v>20.5</v>
      </c>
      <c r="O18" s="2">
        <f t="shared" si="5"/>
        <v>13.666666666666666</v>
      </c>
    </row>
    <row r="19" spans="1:15" x14ac:dyDescent="0.3">
      <c r="A19" t="s">
        <v>1512</v>
      </c>
      <c r="B19" s="4">
        <v>2413</v>
      </c>
      <c r="C19" s="4">
        <v>608</v>
      </c>
      <c r="D19" s="4">
        <v>2427</v>
      </c>
      <c r="E19" s="4">
        <v>608</v>
      </c>
      <c r="F19" s="4">
        <v>2415</v>
      </c>
      <c r="G19" s="4">
        <f t="shared" si="0"/>
        <v>708</v>
      </c>
      <c r="H19" s="4">
        <v>2428</v>
      </c>
      <c r="I19" s="4">
        <f t="shared" si="1"/>
        <v>708</v>
      </c>
      <c r="J19" s="4">
        <v>2416</v>
      </c>
      <c r="K19" s="4">
        <f t="shared" si="2"/>
        <v>808</v>
      </c>
      <c r="L19" s="4">
        <v>2428</v>
      </c>
      <c r="M19" s="4">
        <f t="shared" si="3"/>
        <v>808</v>
      </c>
      <c r="N19" s="1">
        <f t="shared" si="4"/>
        <v>19.5</v>
      </c>
      <c r="O19" s="2">
        <f t="shared" si="5"/>
        <v>13</v>
      </c>
    </row>
    <row r="20" spans="1:15" x14ac:dyDescent="0.3">
      <c r="A20" t="s">
        <v>1513</v>
      </c>
      <c r="B20" s="4">
        <v>2215</v>
      </c>
      <c r="C20" s="4">
        <v>597</v>
      </c>
      <c r="D20" s="4">
        <v>2229</v>
      </c>
      <c r="E20" s="4">
        <v>597</v>
      </c>
      <c r="F20" s="4">
        <v>2220</v>
      </c>
      <c r="G20" s="4">
        <f t="shared" si="0"/>
        <v>697</v>
      </c>
      <c r="H20" s="4">
        <v>2234</v>
      </c>
      <c r="I20" s="4">
        <f t="shared" si="1"/>
        <v>697</v>
      </c>
      <c r="J20" s="4">
        <v>2223</v>
      </c>
      <c r="K20" s="4">
        <f t="shared" si="2"/>
        <v>797</v>
      </c>
      <c r="L20" s="4">
        <v>2236</v>
      </c>
      <c r="M20" s="4">
        <f t="shared" si="3"/>
        <v>797</v>
      </c>
      <c r="N20" s="1">
        <f t="shared" si="4"/>
        <v>20.5</v>
      </c>
      <c r="O20" s="2">
        <f t="shared" si="5"/>
        <v>13.666666666666666</v>
      </c>
    </row>
    <row r="21" spans="1:15" x14ac:dyDescent="0.3">
      <c r="A21" t="s">
        <v>1514</v>
      </c>
      <c r="B21" s="4">
        <v>2458</v>
      </c>
      <c r="C21" s="4">
        <v>590</v>
      </c>
      <c r="D21" s="4">
        <v>2473</v>
      </c>
      <c r="E21" s="4">
        <v>590</v>
      </c>
      <c r="F21" s="4">
        <v>2459</v>
      </c>
      <c r="G21" s="4">
        <f t="shared" si="0"/>
        <v>690</v>
      </c>
      <c r="H21" s="4">
        <v>2475</v>
      </c>
      <c r="I21" s="4">
        <f t="shared" si="1"/>
        <v>690</v>
      </c>
      <c r="J21" s="4">
        <f>F21</f>
        <v>2459</v>
      </c>
      <c r="K21" s="4">
        <f t="shared" si="2"/>
        <v>790</v>
      </c>
      <c r="L21" s="4">
        <v>2475</v>
      </c>
      <c r="M21" s="4">
        <f t="shared" si="3"/>
        <v>790</v>
      </c>
      <c r="N21" s="1">
        <f t="shared" si="4"/>
        <v>23.5</v>
      </c>
      <c r="O21" s="2">
        <f t="shared" si="5"/>
        <v>15.666666666666666</v>
      </c>
    </row>
    <row r="22" spans="1:15" x14ac:dyDescent="0.3">
      <c r="A22" t="s">
        <v>1515</v>
      </c>
      <c r="B22" s="4">
        <v>2301</v>
      </c>
      <c r="C22" s="4">
        <v>539</v>
      </c>
      <c r="D22" s="4">
        <v>2316</v>
      </c>
      <c r="E22" s="4">
        <v>536</v>
      </c>
      <c r="F22" s="4">
        <v>2310</v>
      </c>
      <c r="G22" s="4">
        <f t="shared" si="0"/>
        <v>639</v>
      </c>
      <c r="H22" s="4">
        <v>2325</v>
      </c>
      <c r="I22" s="4">
        <f t="shared" si="1"/>
        <v>639</v>
      </c>
      <c r="J22" s="4">
        <v>2319</v>
      </c>
      <c r="K22" s="4">
        <f t="shared" si="2"/>
        <v>739</v>
      </c>
      <c r="L22" s="4">
        <v>2334</v>
      </c>
      <c r="M22" s="4">
        <f t="shared" si="3"/>
        <v>739</v>
      </c>
      <c r="N22" s="1">
        <f t="shared" si="4"/>
        <v>22.5</v>
      </c>
      <c r="O22" s="2">
        <f t="shared" si="5"/>
        <v>15</v>
      </c>
    </row>
    <row r="23" spans="1:15" x14ac:dyDescent="0.3">
      <c r="A23" t="s">
        <v>1516</v>
      </c>
      <c r="B23" s="4">
        <v>2519</v>
      </c>
      <c r="C23" s="4">
        <v>578</v>
      </c>
      <c r="D23" s="4">
        <v>2531</v>
      </c>
      <c r="E23" s="4">
        <v>578</v>
      </c>
      <c r="F23" s="4">
        <v>2520</v>
      </c>
      <c r="G23" s="4">
        <f t="shared" si="0"/>
        <v>678</v>
      </c>
      <c r="H23" s="4">
        <v>2531</v>
      </c>
      <c r="I23" s="4">
        <f t="shared" si="1"/>
        <v>678</v>
      </c>
      <c r="J23" s="4">
        <v>2519</v>
      </c>
      <c r="K23" s="4">
        <f t="shared" si="2"/>
        <v>778</v>
      </c>
      <c r="L23" s="4">
        <v>2529</v>
      </c>
      <c r="M23" s="4">
        <f t="shared" si="3"/>
        <v>778</v>
      </c>
      <c r="N23" s="1">
        <f t="shared" si="4"/>
        <v>16.5</v>
      </c>
      <c r="O23" s="2">
        <f t="shared" si="5"/>
        <v>11</v>
      </c>
    </row>
    <row r="24" spans="1:15" x14ac:dyDescent="0.3">
      <c r="A24" t="s">
        <v>1517</v>
      </c>
      <c r="B24" s="4">
        <v>2800</v>
      </c>
      <c r="C24" s="4">
        <v>594</v>
      </c>
      <c r="D24" s="4">
        <v>2813</v>
      </c>
      <c r="E24" s="4">
        <v>594</v>
      </c>
      <c r="F24" s="4">
        <v>2798</v>
      </c>
      <c r="G24" s="4">
        <f t="shared" si="0"/>
        <v>694</v>
      </c>
      <c r="H24" s="4">
        <v>2811</v>
      </c>
      <c r="I24" s="4">
        <f t="shared" si="1"/>
        <v>694</v>
      </c>
      <c r="J24" s="4">
        <v>2796</v>
      </c>
      <c r="K24" s="4">
        <f t="shared" si="2"/>
        <v>794</v>
      </c>
      <c r="L24" s="4">
        <v>2807</v>
      </c>
      <c r="M24" s="4">
        <f t="shared" si="3"/>
        <v>794</v>
      </c>
      <c r="N24" s="1">
        <f t="shared" si="4"/>
        <v>18.5</v>
      </c>
      <c r="O24" s="2">
        <f t="shared" si="5"/>
        <v>12.333333333333334</v>
      </c>
    </row>
    <row r="25" spans="1:15" x14ac:dyDescent="0.3">
      <c r="A25" t="s">
        <v>1518</v>
      </c>
      <c r="B25" s="4">
        <v>2593</v>
      </c>
      <c r="C25" s="4">
        <v>586</v>
      </c>
      <c r="D25" s="4">
        <v>2609</v>
      </c>
      <c r="E25" s="4">
        <v>586</v>
      </c>
      <c r="F25" s="4">
        <v>2592</v>
      </c>
      <c r="G25" s="4">
        <f t="shared" si="0"/>
        <v>686</v>
      </c>
      <c r="H25" s="4">
        <v>2607</v>
      </c>
      <c r="I25" s="4">
        <f t="shared" si="1"/>
        <v>686</v>
      </c>
      <c r="J25" s="4">
        <v>2591</v>
      </c>
      <c r="K25" s="4">
        <f t="shared" si="2"/>
        <v>786</v>
      </c>
      <c r="L25" s="4">
        <v>2605</v>
      </c>
      <c r="M25" s="4">
        <f t="shared" si="3"/>
        <v>786</v>
      </c>
      <c r="N25" s="1">
        <f t="shared" si="4"/>
        <v>22.5</v>
      </c>
      <c r="O25" s="2">
        <f t="shared" si="5"/>
        <v>15</v>
      </c>
    </row>
    <row r="26" spans="1:15" x14ac:dyDescent="0.3">
      <c r="A26" t="s">
        <v>1519</v>
      </c>
      <c r="B26" s="4">
        <v>2351</v>
      </c>
      <c r="C26" s="4">
        <v>515</v>
      </c>
      <c r="D26" s="4">
        <v>2363</v>
      </c>
      <c r="E26" s="4">
        <v>515</v>
      </c>
      <c r="F26" s="4">
        <v>2354</v>
      </c>
      <c r="G26" s="4">
        <f t="shared" si="0"/>
        <v>615</v>
      </c>
      <c r="H26" s="4">
        <v>2365</v>
      </c>
      <c r="I26" s="4">
        <f t="shared" si="1"/>
        <v>615</v>
      </c>
      <c r="J26" s="4">
        <v>2357</v>
      </c>
      <c r="K26" s="4">
        <f t="shared" si="2"/>
        <v>715</v>
      </c>
      <c r="L26" s="4">
        <v>2367</v>
      </c>
      <c r="M26" s="4">
        <f t="shared" si="3"/>
        <v>715</v>
      </c>
      <c r="N26" s="1">
        <f t="shared" si="4"/>
        <v>16.5</v>
      </c>
      <c r="O26" s="2">
        <f t="shared" si="5"/>
        <v>11</v>
      </c>
    </row>
    <row r="27" spans="1:15" x14ac:dyDescent="0.3">
      <c r="A27" t="s">
        <v>1520</v>
      </c>
      <c r="B27" s="4">
        <v>2472</v>
      </c>
      <c r="C27" s="4">
        <v>493</v>
      </c>
      <c r="D27" s="4">
        <v>2488</v>
      </c>
      <c r="E27" s="4">
        <v>493</v>
      </c>
      <c r="F27" s="4">
        <f>B27</f>
        <v>2472</v>
      </c>
      <c r="G27" s="4">
        <f t="shared" si="0"/>
        <v>593</v>
      </c>
      <c r="H27" s="4">
        <v>2488</v>
      </c>
      <c r="I27" s="4">
        <f t="shared" si="1"/>
        <v>593</v>
      </c>
      <c r="J27" s="4">
        <f>F27</f>
        <v>2472</v>
      </c>
      <c r="K27" s="4">
        <f t="shared" si="2"/>
        <v>693</v>
      </c>
      <c r="L27" s="4">
        <v>2487</v>
      </c>
      <c r="M27" s="4">
        <f t="shared" si="3"/>
        <v>693</v>
      </c>
      <c r="N27" s="1">
        <f t="shared" si="4"/>
        <v>23.5</v>
      </c>
      <c r="O27" s="2">
        <f t="shared" si="5"/>
        <v>15.666666666666666</v>
      </c>
    </row>
    <row r="28" spans="1:15" x14ac:dyDescent="0.3">
      <c r="A28" t="s">
        <v>1521</v>
      </c>
      <c r="B28" s="4">
        <v>2428</v>
      </c>
      <c r="C28" s="4">
        <v>495</v>
      </c>
      <c r="D28" s="4">
        <v>2445</v>
      </c>
      <c r="E28" s="4">
        <v>495</v>
      </c>
      <c r="F28" s="4">
        <v>2430</v>
      </c>
      <c r="G28" s="4">
        <f t="shared" si="0"/>
        <v>595</v>
      </c>
      <c r="H28" s="4">
        <v>2445</v>
      </c>
      <c r="I28" s="4">
        <f t="shared" si="1"/>
        <v>595</v>
      </c>
      <c r="J28" s="4">
        <f>F28</f>
        <v>2430</v>
      </c>
      <c r="K28" s="4">
        <f t="shared" si="2"/>
        <v>695</v>
      </c>
      <c r="L28" s="4">
        <v>2445</v>
      </c>
      <c r="M28" s="4">
        <f t="shared" si="3"/>
        <v>695</v>
      </c>
      <c r="N28" s="1">
        <f t="shared" si="4"/>
        <v>23.5</v>
      </c>
      <c r="O28" s="2">
        <f t="shared" si="5"/>
        <v>15.666666666666666</v>
      </c>
    </row>
    <row r="29" spans="1:15" x14ac:dyDescent="0.3">
      <c r="A29" t="s">
        <v>1522</v>
      </c>
      <c r="B29" s="4">
        <v>2574</v>
      </c>
      <c r="C29" s="4">
        <v>526</v>
      </c>
      <c r="D29" s="4">
        <v>2590</v>
      </c>
      <c r="E29" s="4">
        <v>526</v>
      </c>
      <c r="F29" s="4">
        <f>B29</f>
        <v>2574</v>
      </c>
      <c r="G29" s="4">
        <f t="shared" si="0"/>
        <v>626</v>
      </c>
      <c r="H29" s="4">
        <v>2590</v>
      </c>
      <c r="I29" s="4">
        <f t="shared" si="1"/>
        <v>626</v>
      </c>
      <c r="J29" s="4">
        <f>F29</f>
        <v>2574</v>
      </c>
      <c r="K29" s="4">
        <f t="shared" si="2"/>
        <v>726</v>
      </c>
      <c r="L29" s="4">
        <v>2588</v>
      </c>
      <c r="M29" s="4">
        <f t="shared" si="3"/>
        <v>726</v>
      </c>
      <c r="N29" s="1">
        <f t="shared" si="4"/>
        <v>23</v>
      </c>
      <c r="O29" s="2">
        <f t="shared" si="5"/>
        <v>15.333333333333334</v>
      </c>
    </row>
    <row r="30" spans="1:15" x14ac:dyDescent="0.3">
      <c r="A30" t="s">
        <v>1523</v>
      </c>
      <c r="B30" s="4">
        <v>2464</v>
      </c>
      <c r="C30" s="4">
        <v>529</v>
      </c>
      <c r="D30" s="4">
        <v>2480</v>
      </c>
      <c r="E30" s="4">
        <v>529</v>
      </c>
      <c r="F30" s="4">
        <f>B30</f>
        <v>2464</v>
      </c>
      <c r="G30" s="4">
        <f t="shared" si="0"/>
        <v>629</v>
      </c>
      <c r="H30" s="4">
        <v>2481</v>
      </c>
      <c r="I30" s="4">
        <f t="shared" si="1"/>
        <v>629</v>
      </c>
      <c r="J30" s="4">
        <f>F30</f>
        <v>2464</v>
      </c>
      <c r="K30" s="4">
        <f t="shared" si="2"/>
        <v>729</v>
      </c>
      <c r="L30" s="4">
        <v>2481</v>
      </c>
      <c r="M30" s="4">
        <f t="shared" si="3"/>
        <v>729</v>
      </c>
      <c r="N30" s="1">
        <f t="shared" si="4"/>
        <v>25</v>
      </c>
      <c r="O30" s="2">
        <f t="shared" si="5"/>
        <v>16.666666666666668</v>
      </c>
    </row>
    <row r="31" spans="1:15" x14ac:dyDescent="0.3">
      <c r="A31" t="s">
        <v>1524</v>
      </c>
      <c r="B31" s="4">
        <v>2488</v>
      </c>
      <c r="C31" s="4">
        <v>533</v>
      </c>
      <c r="D31" s="4">
        <v>2502</v>
      </c>
      <c r="E31" s="4">
        <v>533</v>
      </c>
      <c r="F31" s="4">
        <v>2486</v>
      </c>
      <c r="G31" s="4">
        <f t="shared" si="0"/>
        <v>633</v>
      </c>
      <c r="H31" s="4">
        <v>2501</v>
      </c>
      <c r="I31" s="4">
        <f t="shared" si="1"/>
        <v>633</v>
      </c>
      <c r="J31" s="4">
        <v>2485</v>
      </c>
      <c r="K31" s="4">
        <f t="shared" si="2"/>
        <v>733</v>
      </c>
      <c r="L31" s="4">
        <v>2499</v>
      </c>
      <c r="M31" s="4">
        <f t="shared" si="3"/>
        <v>733</v>
      </c>
      <c r="N31" s="1">
        <f t="shared" si="4"/>
        <v>21.5</v>
      </c>
      <c r="O31" s="2">
        <f t="shared" si="5"/>
        <v>14.333333333333334</v>
      </c>
    </row>
    <row r="32" spans="1:15" x14ac:dyDescent="0.3">
      <c r="A32" t="s">
        <v>1525</v>
      </c>
      <c r="B32" s="4">
        <v>2545</v>
      </c>
      <c r="C32" s="4">
        <v>501</v>
      </c>
      <c r="D32" s="4">
        <v>2561</v>
      </c>
      <c r="E32" s="4">
        <v>501</v>
      </c>
      <c r="F32" s="4">
        <v>2546</v>
      </c>
      <c r="G32" s="4">
        <f t="shared" si="0"/>
        <v>601</v>
      </c>
      <c r="H32" s="4">
        <v>2560</v>
      </c>
      <c r="I32" s="4">
        <f t="shared" si="1"/>
        <v>601</v>
      </c>
      <c r="J32" s="4">
        <v>2545</v>
      </c>
      <c r="K32" s="4">
        <f t="shared" si="2"/>
        <v>701</v>
      </c>
      <c r="L32" s="4">
        <v>2560</v>
      </c>
      <c r="M32" s="4">
        <f t="shared" si="3"/>
        <v>701</v>
      </c>
      <c r="N32" s="1">
        <f t="shared" si="4"/>
        <v>22.5</v>
      </c>
      <c r="O32" s="2">
        <f t="shared" si="5"/>
        <v>15</v>
      </c>
    </row>
    <row r="33" spans="1:15" x14ac:dyDescent="0.3">
      <c r="A33" t="s">
        <v>1526</v>
      </c>
      <c r="B33" s="4">
        <v>2509</v>
      </c>
      <c r="C33" s="4">
        <v>526</v>
      </c>
      <c r="D33" s="4">
        <v>2526</v>
      </c>
      <c r="E33" s="4">
        <v>526</v>
      </c>
      <c r="F33" s="4">
        <f>B33</f>
        <v>2509</v>
      </c>
      <c r="G33" s="4">
        <f t="shared" si="0"/>
        <v>626</v>
      </c>
      <c r="H33" s="4">
        <v>2526</v>
      </c>
      <c r="I33" s="4">
        <f t="shared" si="1"/>
        <v>626</v>
      </c>
      <c r="J33" s="4">
        <v>2508</v>
      </c>
      <c r="K33" s="4">
        <f t="shared" si="2"/>
        <v>726</v>
      </c>
      <c r="L33" s="4">
        <v>2524</v>
      </c>
      <c r="M33" s="4">
        <f t="shared" si="3"/>
        <v>726</v>
      </c>
      <c r="N33" s="1">
        <f t="shared" si="4"/>
        <v>25</v>
      </c>
      <c r="O33" s="2">
        <f t="shared" si="5"/>
        <v>16.666666666666668</v>
      </c>
    </row>
    <row r="34" spans="1:15" x14ac:dyDescent="0.3">
      <c r="A34" t="s">
        <v>1527</v>
      </c>
      <c r="B34" s="4">
        <v>2408</v>
      </c>
      <c r="C34" s="4">
        <v>521</v>
      </c>
      <c r="D34" s="4">
        <v>2423</v>
      </c>
      <c r="E34" s="4">
        <v>521</v>
      </c>
      <c r="F34" s="4">
        <v>2409</v>
      </c>
      <c r="G34" s="4">
        <f t="shared" si="0"/>
        <v>621</v>
      </c>
      <c r="H34" s="4">
        <v>2425</v>
      </c>
      <c r="I34" s="4">
        <f t="shared" ref="I34:I65" si="6">G34</f>
        <v>621</v>
      </c>
      <c r="J34" s="4">
        <f>F34</f>
        <v>2409</v>
      </c>
      <c r="K34" s="4">
        <f t="shared" si="2"/>
        <v>721</v>
      </c>
      <c r="L34" s="4">
        <v>2425</v>
      </c>
      <c r="M34" s="4">
        <f t="shared" si="3"/>
        <v>721</v>
      </c>
      <c r="N34" s="1">
        <f t="shared" si="4"/>
        <v>23.5</v>
      </c>
      <c r="O34" s="2">
        <f t="shared" si="5"/>
        <v>15.666666666666666</v>
      </c>
    </row>
    <row r="35" spans="1:15" x14ac:dyDescent="0.3">
      <c r="A35" t="s">
        <v>1528</v>
      </c>
      <c r="B35" s="4">
        <v>2415</v>
      </c>
      <c r="C35" s="4">
        <v>444</v>
      </c>
      <c r="D35" s="4">
        <v>2429</v>
      </c>
      <c r="E35" s="4">
        <v>444</v>
      </c>
      <c r="F35" s="4">
        <v>2416</v>
      </c>
      <c r="G35" s="4">
        <f t="shared" si="0"/>
        <v>544</v>
      </c>
      <c r="H35" s="4">
        <v>2431</v>
      </c>
      <c r="I35" s="4">
        <f t="shared" si="6"/>
        <v>544</v>
      </c>
      <c r="J35" s="4">
        <v>2417</v>
      </c>
      <c r="K35" s="4">
        <f t="shared" si="2"/>
        <v>644</v>
      </c>
      <c r="L35" s="4">
        <v>2432</v>
      </c>
      <c r="M35" s="4">
        <f t="shared" si="3"/>
        <v>644</v>
      </c>
      <c r="N35" s="1">
        <f t="shared" si="4"/>
        <v>22</v>
      </c>
      <c r="O35" s="2">
        <f t="shared" si="5"/>
        <v>14.666666666666666</v>
      </c>
    </row>
    <row r="36" spans="1:15" x14ac:dyDescent="0.3">
      <c r="A36" t="s">
        <v>1529</v>
      </c>
      <c r="B36" s="4">
        <v>2429</v>
      </c>
      <c r="C36" s="4">
        <v>423</v>
      </c>
      <c r="D36" s="4">
        <v>2444</v>
      </c>
      <c r="E36" s="4">
        <v>423</v>
      </c>
      <c r="F36" s="4">
        <v>2430</v>
      </c>
      <c r="G36" s="4">
        <f t="shared" si="0"/>
        <v>523</v>
      </c>
      <c r="H36" s="4">
        <v>2446</v>
      </c>
      <c r="I36" s="4">
        <f t="shared" si="6"/>
        <v>523</v>
      </c>
      <c r="J36" s="4">
        <f>F36</f>
        <v>2430</v>
      </c>
      <c r="K36" s="4">
        <f t="shared" si="2"/>
        <v>623</v>
      </c>
      <c r="L36" s="4">
        <v>2446</v>
      </c>
      <c r="M36" s="4">
        <f t="shared" si="3"/>
        <v>623</v>
      </c>
      <c r="N36" s="1">
        <f t="shared" si="4"/>
        <v>23.5</v>
      </c>
      <c r="O36" s="2">
        <f t="shared" si="5"/>
        <v>15.666666666666666</v>
      </c>
    </row>
    <row r="37" spans="1:15" x14ac:dyDescent="0.3">
      <c r="A37" t="s">
        <v>1530</v>
      </c>
      <c r="B37" s="4">
        <v>2539</v>
      </c>
      <c r="C37" s="4">
        <v>450</v>
      </c>
      <c r="D37" s="4">
        <v>2555</v>
      </c>
      <c r="E37" s="4">
        <v>450</v>
      </c>
      <c r="F37" s="4">
        <f>B37</f>
        <v>2539</v>
      </c>
      <c r="G37" s="4">
        <f t="shared" si="0"/>
        <v>550</v>
      </c>
      <c r="H37" s="4">
        <v>2554</v>
      </c>
      <c r="I37" s="4">
        <f t="shared" si="6"/>
        <v>550</v>
      </c>
      <c r="J37" s="4">
        <f>F37</f>
        <v>2539</v>
      </c>
      <c r="K37" s="4">
        <f t="shared" si="2"/>
        <v>650</v>
      </c>
      <c r="L37" s="4">
        <v>2554</v>
      </c>
      <c r="M37" s="4">
        <f t="shared" si="3"/>
        <v>650</v>
      </c>
      <c r="N37" s="1">
        <f t="shared" si="4"/>
        <v>23</v>
      </c>
      <c r="O37" s="2">
        <f t="shared" si="5"/>
        <v>15.333333333333334</v>
      </c>
    </row>
    <row r="38" spans="1:15" x14ac:dyDescent="0.3">
      <c r="A38" t="s">
        <v>1531</v>
      </c>
      <c r="B38" s="4">
        <v>2440</v>
      </c>
      <c r="C38" s="4">
        <v>418</v>
      </c>
      <c r="D38" s="4">
        <v>2457</v>
      </c>
      <c r="E38" s="4">
        <v>418</v>
      </c>
      <c r="F38" s="4">
        <v>2443</v>
      </c>
      <c r="G38" s="4">
        <f t="shared" si="0"/>
        <v>518</v>
      </c>
      <c r="H38" s="4">
        <v>2458</v>
      </c>
      <c r="I38" s="4">
        <f t="shared" si="6"/>
        <v>518</v>
      </c>
      <c r="J38" s="4">
        <f>F38</f>
        <v>2443</v>
      </c>
      <c r="K38" s="4">
        <f t="shared" si="2"/>
        <v>618</v>
      </c>
      <c r="L38" s="4">
        <v>2458</v>
      </c>
      <c r="M38" s="4">
        <f t="shared" si="3"/>
        <v>618</v>
      </c>
      <c r="N38" s="1">
        <f t="shared" si="4"/>
        <v>23.5</v>
      </c>
      <c r="O38" s="2">
        <f t="shared" si="5"/>
        <v>15.666666666666666</v>
      </c>
    </row>
    <row r="39" spans="1:15" x14ac:dyDescent="0.3">
      <c r="A39" t="s">
        <v>1532</v>
      </c>
      <c r="B39" s="4">
        <v>2479</v>
      </c>
      <c r="C39" s="4">
        <v>529</v>
      </c>
      <c r="D39" s="4">
        <v>2495</v>
      </c>
      <c r="E39" s="4">
        <v>529</v>
      </c>
      <c r="F39" s="4">
        <v>2480</v>
      </c>
      <c r="G39" s="4">
        <f t="shared" si="0"/>
        <v>629</v>
      </c>
      <c r="H39" s="4">
        <v>2496</v>
      </c>
      <c r="I39" s="4">
        <f t="shared" si="6"/>
        <v>629</v>
      </c>
      <c r="J39" s="4">
        <v>2479</v>
      </c>
      <c r="K39" s="4">
        <f t="shared" si="2"/>
        <v>729</v>
      </c>
      <c r="L39" s="4">
        <v>2495</v>
      </c>
      <c r="M39" s="4">
        <f t="shared" si="3"/>
        <v>729</v>
      </c>
      <c r="N39" s="1">
        <f t="shared" si="4"/>
        <v>24</v>
      </c>
      <c r="O39" s="2">
        <f t="shared" si="5"/>
        <v>16</v>
      </c>
    </row>
    <row r="40" spans="1:15" x14ac:dyDescent="0.3">
      <c r="A40" t="s">
        <v>1533</v>
      </c>
      <c r="B40" s="4">
        <v>2394</v>
      </c>
      <c r="C40" s="4">
        <v>527</v>
      </c>
      <c r="D40" s="4">
        <v>2412</v>
      </c>
      <c r="E40" s="4">
        <v>527</v>
      </c>
      <c r="F40" s="4">
        <v>2397</v>
      </c>
      <c r="G40" s="4">
        <f t="shared" si="0"/>
        <v>627</v>
      </c>
      <c r="H40" s="4">
        <v>2412</v>
      </c>
      <c r="I40" s="4">
        <f t="shared" si="6"/>
        <v>627</v>
      </c>
      <c r="J40" s="4">
        <f>F40</f>
        <v>2397</v>
      </c>
      <c r="K40" s="4">
        <f t="shared" si="2"/>
        <v>727</v>
      </c>
      <c r="L40" s="4">
        <v>2414</v>
      </c>
      <c r="M40" s="4">
        <f t="shared" si="3"/>
        <v>727</v>
      </c>
      <c r="N40" s="1">
        <f t="shared" si="4"/>
        <v>25</v>
      </c>
      <c r="O40" s="2">
        <f t="shared" si="5"/>
        <v>16.666666666666668</v>
      </c>
    </row>
    <row r="41" spans="1:15" x14ac:dyDescent="0.3">
      <c r="A41" t="s">
        <v>1534</v>
      </c>
      <c r="B41" s="4">
        <v>2464</v>
      </c>
      <c r="C41" s="4">
        <v>518</v>
      </c>
      <c r="D41" s="4">
        <v>2476</v>
      </c>
      <c r="E41" s="4">
        <v>518</v>
      </c>
      <c r="F41" s="4">
        <f>B41</f>
        <v>2464</v>
      </c>
      <c r="G41" s="4">
        <f t="shared" si="0"/>
        <v>618</v>
      </c>
      <c r="H41" s="4">
        <v>2475</v>
      </c>
      <c r="I41" s="4">
        <f t="shared" si="6"/>
        <v>618</v>
      </c>
      <c r="J41" s="4">
        <v>2462</v>
      </c>
      <c r="K41" s="4">
        <f t="shared" si="2"/>
        <v>718</v>
      </c>
      <c r="L41" s="4">
        <v>2473</v>
      </c>
      <c r="M41" s="4">
        <f t="shared" si="3"/>
        <v>718</v>
      </c>
      <c r="N41" s="1">
        <f t="shared" si="4"/>
        <v>17</v>
      </c>
      <c r="O41" s="2">
        <f t="shared" si="5"/>
        <v>11.333333333333334</v>
      </c>
    </row>
    <row r="42" spans="1:15" x14ac:dyDescent="0.3">
      <c r="A42" t="s">
        <v>1535</v>
      </c>
      <c r="B42" s="4">
        <v>2546</v>
      </c>
      <c r="C42" s="4">
        <v>490</v>
      </c>
      <c r="D42" s="4">
        <v>2564</v>
      </c>
      <c r="E42" s="4">
        <v>490</v>
      </c>
      <c r="F42" s="4">
        <v>2547</v>
      </c>
      <c r="G42" s="4">
        <f t="shared" si="0"/>
        <v>590</v>
      </c>
      <c r="H42" s="4">
        <v>2565</v>
      </c>
      <c r="I42" s="4">
        <f t="shared" si="6"/>
        <v>590</v>
      </c>
      <c r="J42" s="4">
        <f>F42</f>
        <v>2547</v>
      </c>
      <c r="K42" s="4">
        <f t="shared" si="2"/>
        <v>690</v>
      </c>
      <c r="L42" s="4">
        <v>2564</v>
      </c>
      <c r="M42" s="4">
        <f t="shared" si="3"/>
        <v>690</v>
      </c>
      <c r="N42" s="1">
        <f t="shared" si="4"/>
        <v>26.5</v>
      </c>
      <c r="O42" s="2">
        <f t="shared" si="5"/>
        <v>17.666666666666668</v>
      </c>
    </row>
    <row r="43" spans="1:15" x14ac:dyDescent="0.3">
      <c r="A43" t="s">
        <v>1536</v>
      </c>
      <c r="B43" s="4">
        <v>2543</v>
      </c>
      <c r="C43" s="4">
        <v>498</v>
      </c>
      <c r="D43" s="4">
        <v>2554</v>
      </c>
      <c r="E43" s="4">
        <v>498</v>
      </c>
      <c r="F43" s="4">
        <f>B43</f>
        <v>2543</v>
      </c>
      <c r="G43" s="4">
        <f t="shared" si="0"/>
        <v>598</v>
      </c>
      <c r="H43" s="4">
        <v>2553</v>
      </c>
      <c r="I43" s="4">
        <f t="shared" si="6"/>
        <v>598</v>
      </c>
      <c r="J43" s="4">
        <f>F43</f>
        <v>2543</v>
      </c>
      <c r="K43" s="4">
        <f t="shared" si="2"/>
        <v>698</v>
      </c>
      <c r="L43" s="4">
        <v>2553</v>
      </c>
      <c r="M43" s="4">
        <f t="shared" si="3"/>
        <v>698</v>
      </c>
      <c r="N43" s="1">
        <f t="shared" si="4"/>
        <v>15.5</v>
      </c>
      <c r="O43" s="2">
        <f t="shared" si="5"/>
        <v>10.333333333333334</v>
      </c>
    </row>
    <row r="44" spans="1:15" x14ac:dyDescent="0.3">
      <c r="A44" t="s">
        <v>1537</v>
      </c>
      <c r="B44" s="4">
        <v>2504</v>
      </c>
      <c r="C44" s="4">
        <v>472</v>
      </c>
      <c r="D44" s="4">
        <v>2520</v>
      </c>
      <c r="E44" s="4">
        <v>472</v>
      </c>
      <c r="F44" s="4">
        <v>2505</v>
      </c>
      <c r="G44" s="4">
        <f t="shared" si="0"/>
        <v>572</v>
      </c>
      <c r="H44" s="4">
        <v>2521</v>
      </c>
      <c r="I44" s="4">
        <f t="shared" si="6"/>
        <v>572</v>
      </c>
      <c r="J44" s="4">
        <v>2506</v>
      </c>
      <c r="K44" s="4">
        <f t="shared" si="2"/>
        <v>672</v>
      </c>
      <c r="L44" s="4">
        <v>2520</v>
      </c>
      <c r="M44" s="4">
        <f t="shared" si="3"/>
        <v>672</v>
      </c>
      <c r="N44" s="1">
        <f t="shared" si="4"/>
        <v>23</v>
      </c>
      <c r="O44" s="2">
        <f t="shared" si="5"/>
        <v>15.333333333333334</v>
      </c>
    </row>
    <row r="45" spans="1:15" x14ac:dyDescent="0.3">
      <c r="A45" t="s">
        <v>1538</v>
      </c>
      <c r="B45" s="4">
        <v>2489</v>
      </c>
      <c r="C45" s="4">
        <v>499</v>
      </c>
      <c r="D45" s="4">
        <v>2505</v>
      </c>
      <c r="E45" s="4">
        <v>499</v>
      </c>
      <c r="F45" s="4">
        <v>2491</v>
      </c>
      <c r="G45" s="4">
        <f t="shared" si="0"/>
        <v>599</v>
      </c>
      <c r="H45" s="4">
        <v>2506</v>
      </c>
      <c r="I45" s="4">
        <f t="shared" si="6"/>
        <v>599</v>
      </c>
      <c r="J45" s="4">
        <f>F45</f>
        <v>2491</v>
      </c>
      <c r="K45" s="4">
        <f t="shared" si="2"/>
        <v>699</v>
      </c>
      <c r="L45" s="4">
        <v>2505</v>
      </c>
      <c r="M45" s="4">
        <f t="shared" si="3"/>
        <v>699</v>
      </c>
      <c r="N45" s="1">
        <f t="shared" si="4"/>
        <v>22.5</v>
      </c>
      <c r="O45" s="2">
        <f t="shared" si="5"/>
        <v>15</v>
      </c>
    </row>
    <row r="46" spans="1:15" x14ac:dyDescent="0.3">
      <c r="A46" t="s">
        <v>1539</v>
      </c>
      <c r="B46" s="4">
        <v>2398</v>
      </c>
      <c r="C46" s="4">
        <v>497</v>
      </c>
      <c r="D46" s="4">
        <v>2415</v>
      </c>
      <c r="E46" s="4">
        <v>497</v>
      </c>
      <c r="F46" s="4">
        <v>2401</v>
      </c>
      <c r="G46" s="4">
        <f t="shared" si="0"/>
        <v>597</v>
      </c>
      <c r="H46" s="4">
        <v>2415</v>
      </c>
      <c r="I46" s="4">
        <f t="shared" si="6"/>
        <v>597</v>
      </c>
      <c r="J46" s="4">
        <f>F46</f>
        <v>2401</v>
      </c>
      <c r="K46" s="4">
        <f t="shared" si="2"/>
        <v>697</v>
      </c>
      <c r="L46" s="4">
        <v>2416</v>
      </c>
      <c r="M46" s="4">
        <f t="shared" si="3"/>
        <v>697</v>
      </c>
      <c r="N46" s="1">
        <f t="shared" si="4"/>
        <v>23</v>
      </c>
      <c r="O46" s="2">
        <f t="shared" si="5"/>
        <v>15.333333333333334</v>
      </c>
    </row>
    <row r="47" spans="1:15" x14ac:dyDescent="0.3">
      <c r="A47" t="s">
        <v>1540</v>
      </c>
      <c r="B47" s="4">
        <v>2591</v>
      </c>
      <c r="C47" s="4">
        <v>553</v>
      </c>
      <c r="D47" s="4">
        <v>2607</v>
      </c>
      <c r="E47" s="4">
        <v>553</v>
      </c>
      <c r="F47" s="4">
        <f>B47</f>
        <v>2591</v>
      </c>
      <c r="G47" s="4">
        <f t="shared" si="0"/>
        <v>653</v>
      </c>
      <c r="H47" s="4">
        <v>2606</v>
      </c>
      <c r="I47" s="4">
        <f t="shared" si="6"/>
        <v>653</v>
      </c>
      <c r="J47" s="4">
        <f>F47</f>
        <v>2591</v>
      </c>
      <c r="K47" s="4">
        <f t="shared" si="2"/>
        <v>753</v>
      </c>
      <c r="L47" s="4">
        <v>2605</v>
      </c>
      <c r="M47" s="4">
        <f t="shared" si="3"/>
        <v>753</v>
      </c>
      <c r="N47" s="1">
        <f t="shared" si="4"/>
        <v>22.5</v>
      </c>
      <c r="O47" s="2">
        <f t="shared" si="5"/>
        <v>15</v>
      </c>
    </row>
    <row r="48" spans="1:15" x14ac:dyDescent="0.3">
      <c r="A48" t="s">
        <v>1541</v>
      </c>
      <c r="B48" s="4">
        <v>2505</v>
      </c>
      <c r="C48" s="4">
        <v>495</v>
      </c>
      <c r="D48" s="4">
        <v>2518</v>
      </c>
      <c r="E48" s="4">
        <v>495</v>
      </c>
      <c r="F48" s="4">
        <v>2506</v>
      </c>
      <c r="G48" s="4">
        <f t="shared" si="0"/>
        <v>595</v>
      </c>
      <c r="H48" s="4">
        <v>2518</v>
      </c>
      <c r="I48" s="4">
        <f t="shared" si="6"/>
        <v>595</v>
      </c>
      <c r="J48" s="4">
        <f>F48</f>
        <v>2506</v>
      </c>
      <c r="K48" s="4">
        <f t="shared" si="2"/>
        <v>695</v>
      </c>
      <c r="L48" s="4">
        <v>2517</v>
      </c>
      <c r="M48" s="4">
        <f t="shared" si="3"/>
        <v>695</v>
      </c>
      <c r="N48" s="1">
        <f t="shared" si="4"/>
        <v>18</v>
      </c>
      <c r="O48" s="2">
        <f t="shared" si="5"/>
        <v>12</v>
      </c>
    </row>
    <row r="49" spans="1:15" x14ac:dyDescent="0.3">
      <c r="A49" t="s">
        <v>1542</v>
      </c>
      <c r="B49" s="4">
        <v>2476</v>
      </c>
      <c r="C49" s="4">
        <v>471</v>
      </c>
      <c r="D49" s="4">
        <v>2492</v>
      </c>
      <c r="E49" s="4">
        <v>471</v>
      </c>
      <c r="F49" s="4">
        <f>B49</f>
        <v>2476</v>
      </c>
      <c r="G49" s="4">
        <f t="shared" si="0"/>
        <v>571</v>
      </c>
      <c r="H49" s="4">
        <v>2492</v>
      </c>
      <c r="I49" s="4">
        <f t="shared" si="6"/>
        <v>571</v>
      </c>
      <c r="J49" s="4">
        <v>2475</v>
      </c>
      <c r="K49" s="4">
        <f t="shared" si="2"/>
        <v>671</v>
      </c>
      <c r="L49" s="4">
        <v>2491</v>
      </c>
      <c r="M49" s="4">
        <f t="shared" si="3"/>
        <v>671</v>
      </c>
      <c r="N49" s="1">
        <f t="shared" si="4"/>
        <v>24</v>
      </c>
      <c r="O49" s="2">
        <f t="shared" si="5"/>
        <v>16</v>
      </c>
    </row>
    <row r="50" spans="1:15" x14ac:dyDescent="0.3">
      <c r="A50" t="s">
        <v>1543</v>
      </c>
      <c r="B50" s="4">
        <v>2454</v>
      </c>
      <c r="C50" s="4">
        <v>460</v>
      </c>
      <c r="D50" s="4">
        <v>2471</v>
      </c>
      <c r="E50" s="4">
        <v>460</v>
      </c>
      <c r="F50" s="4">
        <f>B50</f>
        <v>2454</v>
      </c>
      <c r="G50" s="4">
        <f t="shared" si="0"/>
        <v>560</v>
      </c>
      <c r="H50" s="4">
        <v>2471</v>
      </c>
      <c r="I50" s="4">
        <f t="shared" si="6"/>
        <v>560</v>
      </c>
      <c r="J50" s="4">
        <v>2452</v>
      </c>
      <c r="K50" s="4">
        <f t="shared" si="2"/>
        <v>660</v>
      </c>
      <c r="L50" s="4">
        <v>2469</v>
      </c>
      <c r="M50" s="4">
        <f t="shared" si="3"/>
        <v>660</v>
      </c>
      <c r="N50" s="1">
        <f t="shared" si="4"/>
        <v>25.5</v>
      </c>
      <c r="O50" s="2">
        <f t="shared" si="5"/>
        <v>17</v>
      </c>
    </row>
    <row r="51" spans="1:15" x14ac:dyDescent="0.3">
      <c r="A51" t="s">
        <v>1544</v>
      </c>
      <c r="B51" s="4">
        <v>2385</v>
      </c>
      <c r="C51" s="4">
        <v>523</v>
      </c>
      <c r="D51" s="4">
        <v>2402</v>
      </c>
      <c r="E51" s="4">
        <v>523</v>
      </c>
      <c r="F51" s="4">
        <v>2387</v>
      </c>
      <c r="G51" s="4">
        <f t="shared" si="0"/>
        <v>623</v>
      </c>
      <c r="H51" s="4">
        <v>2403</v>
      </c>
      <c r="I51" s="4">
        <f t="shared" si="6"/>
        <v>623</v>
      </c>
      <c r="J51" s="4">
        <f>F51</f>
        <v>2387</v>
      </c>
      <c r="K51" s="4">
        <f t="shared" si="2"/>
        <v>723</v>
      </c>
      <c r="L51" s="4">
        <v>2402</v>
      </c>
      <c r="M51" s="4">
        <f t="shared" si="3"/>
        <v>723</v>
      </c>
      <c r="N51" s="1">
        <f t="shared" si="4"/>
        <v>24</v>
      </c>
      <c r="O51" s="2">
        <f t="shared" si="5"/>
        <v>16</v>
      </c>
    </row>
    <row r="52" spans="1:15" x14ac:dyDescent="0.3">
      <c r="A52" t="s">
        <v>1545</v>
      </c>
      <c r="B52" s="4">
        <v>2439</v>
      </c>
      <c r="C52" s="4">
        <v>524</v>
      </c>
      <c r="D52" s="4">
        <v>2455</v>
      </c>
      <c r="E52" s="4">
        <v>524</v>
      </c>
      <c r="F52" s="4">
        <f>B52</f>
        <v>2439</v>
      </c>
      <c r="G52" s="4">
        <f t="shared" si="0"/>
        <v>624</v>
      </c>
      <c r="H52" s="4">
        <v>2456</v>
      </c>
      <c r="I52" s="4">
        <f t="shared" si="6"/>
        <v>624</v>
      </c>
      <c r="J52" s="4">
        <f>F52</f>
        <v>2439</v>
      </c>
      <c r="K52" s="4">
        <f t="shared" si="2"/>
        <v>724</v>
      </c>
      <c r="L52" s="4">
        <v>2455</v>
      </c>
      <c r="M52" s="4">
        <f t="shared" si="3"/>
        <v>724</v>
      </c>
      <c r="N52" s="1">
        <f t="shared" si="4"/>
        <v>24.5</v>
      </c>
      <c r="O52" s="2">
        <f t="shared" si="5"/>
        <v>16.333333333333332</v>
      </c>
    </row>
    <row r="53" spans="1:15" x14ac:dyDescent="0.3">
      <c r="A53" t="s">
        <v>1546</v>
      </c>
      <c r="B53" s="4">
        <v>2403</v>
      </c>
      <c r="C53" s="4">
        <v>551</v>
      </c>
      <c r="D53" s="4">
        <v>2421</v>
      </c>
      <c r="E53" s="4">
        <v>551</v>
      </c>
      <c r="F53" s="4">
        <v>2406</v>
      </c>
      <c r="G53" s="4">
        <f t="shared" si="0"/>
        <v>651</v>
      </c>
      <c r="H53" s="4">
        <v>2423</v>
      </c>
      <c r="I53" s="4">
        <f t="shared" si="6"/>
        <v>651</v>
      </c>
      <c r="J53" s="4">
        <f>F53</f>
        <v>2406</v>
      </c>
      <c r="K53" s="4">
        <f t="shared" si="2"/>
        <v>751</v>
      </c>
      <c r="L53" s="4">
        <v>2423</v>
      </c>
      <c r="M53" s="4">
        <f t="shared" si="3"/>
        <v>751</v>
      </c>
      <c r="N53" s="1">
        <f t="shared" si="4"/>
        <v>26</v>
      </c>
      <c r="O53" s="2">
        <f t="shared" si="5"/>
        <v>17.333333333333332</v>
      </c>
    </row>
    <row r="54" spans="1:15" x14ac:dyDescent="0.3">
      <c r="A54" t="s">
        <v>1547</v>
      </c>
      <c r="B54" s="4">
        <v>2362</v>
      </c>
      <c r="C54" s="4">
        <v>458</v>
      </c>
      <c r="D54" s="4">
        <v>2377</v>
      </c>
      <c r="E54" s="4">
        <v>458</v>
      </c>
      <c r="F54" s="4">
        <f>B54</f>
        <v>2362</v>
      </c>
      <c r="G54" s="4">
        <f t="shared" si="0"/>
        <v>558</v>
      </c>
      <c r="H54" s="4">
        <v>2378</v>
      </c>
      <c r="I54" s="4">
        <f t="shared" si="6"/>
        <v>558</v>
      </c>
      <c r="J54" s="4">
        <f>F54</f>
        <v>2362</v>
      </c>
      <c r="K54" s="4">
        <f t="shared" si="2"/>
        <v>658</v>
      </c>
      <c r="L54" s="4">
        <v>2378</v>
      </c>
      <c r="M54" s="4">
        <f t="shared" si="3"/>
        <v>658</v>
      </c>
      <c r="N54" s="1">
        <f t="shared" si="4"/>
        <v>23.5</v>
      </c>
      <c r="O54" s="2">
        <f t="shared" si="5"/>
        <v>15.666666666666666</v>
      </c>
    </row>
    <row r="55" spans="1:15" x14ac:dyDescent="0.3">
      <c r="A55" t="s">
        <v>1548</v>
      </c>
      <c r="B55" s="4">
        <v>2387</v>
      </c>
      <c r="C55" s="4">
        <v>528</v>
      </c>
      <c r="D55" s="4">
        <v>2405</v>
      </c>
      <c r="E55" s="4">
        <v>528</v>
      </c>
      <c r="F55" s="4">
        <f>B55</f>
        <v>2387</v>
      </c>
      <c r="G55" s="4">
        <f t="shared" si="0"/>
        <v>628</v>
      </c>
      <c r="H55" s="4">
        <v>2406</v>
      </c>
      <c r="I55" s="4">
        <f t="shared" si="6"/>
        <v>628</v>
      </c>
      <c r="J55" s="4">
        <v>2388</v>
      </c>
      <c r="K55" s="4">
        <f t="shared" si="2"/>
        <v>728</v>
      </c>
      <c r="L55" s="4">
        <v>2405</v>
      </c>
      <c r="M55" s="4">
        <f t="shared" si="3"/>
        <v>728</v>
      </c>
      <c r="N55" s="1">
        <f t="shared" si="4"/>
        <v>27</v>
      </c>
      <c r="O55" s="2">
        <f t="shared" si="5"/>
        <v>18</v>
      </c>
    </row>
    <row r="56" spans="1:15" x14ac:dyDescent="0.3">
      <c r="A56" t="s">
        <v>1549</v>
      </c>
      <c r="B56" s="4">
        <v>2357</v>
      </c>
      <c r="C56" s="4">
        <v>533</v>
      </c>
      <c r="D56" s="4">
        <v>2374</v>
      </c>
      <c r="E56" s="4">
        <v>533</v>
      </c>
      <c r="F56" s="4">
        <v>2360</v>
      </c>
      <c r="G56" s="4">
        <f t="shared" si="0"/>
        <v>633</v>
      </c>
      <c r="H56" s="4">
        <v>2376</v>
      </c>
      <c r="I56" s="4">
        <f t="shared" si="6"/>
        <v>633</v>
      </c>
      <c r="J56" s="4">
        <f>F56</f>
        <v>2360</v>
      </c>
      <c r="K56" s="4">
        <f t="shared" si="2"/>
        <v>733</v>
      </c>
      <c r="L56" s="4">
        <v>2376</v>
      </c>
      <c r="M56" s="4">
        <f t="shared" si="3"/>
        <v>733</v>
      </c>
      <c r="N56" s="1">
        <f t="shared" si="4"/>
        <v>24.5</v>
      </c>
      <c r="O56" s="2">
        <f t="shared" si="5"/>
        <v>16.333333333333332</v>
      </c>
    </row>
    <row r="57" spans="1:15" x14ac:dyDescent="0.3">
      <c r="A57" t="s">
        <v>1550</v>
      </c>
      <c r="B57" s="4">
        <v>2428</v>
      </c>
      <c r="C57" s="4">
        <v>544</v>
      </c>
      <c r="D57" s="4">
        <v>2444</v>
      </c>
      <c r="E57" s="4">
        <v>544</v>
      </c>
      <c r="F57" s="4">
        <v>2430</v>
      </c>
      <c r="G57" s="4">
        <f t="shared" si="0"/>
        <v>644</v>
      </c>
      <c r="H57" s="4">
        <v>2446</v>
      </c>
      <c r="I57" s="4">
        <f t="shared" si="6"/>
        <v>644</v>
      </c>
      <c r="J57" s="4">
        <f>F57</f>
        <v>2430</v>
      </c>
      <c r="K57" s="4">
        <f t="shared" si="2"/>
        <v>744</v>
      </c>
      <c r="L57" s="4">
        <v>2447</v>
      </c>
      <c r="M57" s="4">
        <f t="shared" si="3"/>
        <v>744</v>
      </c>
      <c r="N57" s="1">
        <f t="shared" si="4"/>
        <v>24.5</v>
      </c>
      <c r="O57" s="2">
        <f t="shared" si="5"/>
        <v>16.333333333333332</v>
      </c>
    </row>
    <row r="58" spans="1:15" x14ac:dyDescent="0.3">
      <c r="A58" t="s">
        <v>1551</v>
      </c>
      <c r="B58" s="4">
        <v>2381</v>
      </c>
      <c r="C58" s="4">
        <v>513</v>
      </c>
      <c r="D58" s="4">
        <v>2398</v>
      </c>
      <c r="E58" s="4">
        <v>513</v>
      </c>
      <c r="F58" s="4">
        <f>B58</f>
        <v>2381</v>
      </c>
      <c r="G58" s="4">
        <f t="shared" si="0"/>
        <v>613</v>
      </c>
      <c r="H58" s="4">
        <v>2398</v>
      </c>
      <c r="I58" s="4">
        <f t="shared" si="6"/>
        <v>613</v>
      </c>
      <c r="J58" s="4">
        <f>F58</f>
        <v>2381</v>
      </c>
      <c r="K58" s="4">
        <f t="shared" si="2"/>
        <v>713</v>
      </c>
      <c r="L58" s="4">
        <v>2398</v>
      </c>
      <c r="M58" s="4">
        <f t="shared" si="3"/>
        <v>713</v>
      </c>
      <c r="N58" s="1">
        <f t="shared" si="4"/>
        <v>25.5</v>
      </c>
      <c r="O58" s="2">
        <f t="shared" si="5"/>
        <v>17</v>
      </c>
    </row>
    <row r="59" spans="1:15" x14ac:dyDescent="0.3">
      <c r="A59" t="s">
        <v>1552</v>
      </c>
      <c r="B59" s="4">
        <v>2428</v>
      </c>
      <c r="C59" s="4">
        <v>509</v>
      </c>
      <c r="D59" s="4">
        <v>2446</v>
      </c>
      <c r="E59" s="4">
        <v>510</v>
      </c>
      <c r="F59" s="4">
        <v>2429</v>
      </c>
      <c r="G59" s="4">
        <f t="shared" si="0"/>
        <v>609</v>
      </c>
      <c r="H59" s="4">
        <v>2445</v>
      </c>
      <c r="I59" s="4">
        <f t="shared" si="6"/>
        <v>609</v>
      </c>
      <c r="J59" s="4">
        <v>2427</v>
      </c>
      <c r="K59" s="4">
        <f t="shared" si="2"/>
        <v>709</v>
      </c>
      <c r="L59" s="4">
        <v>2444</v>
      </c>
      <c r="M59" s="4">
        <f t="shared" si="3"/>
        <v>709</v>
      </c>
      <c r="N59" s="1">
        <f t="shared" si="4"/>
        <v>25.5</v>
      </c>
      <c r="O59" s="2">
        <f t="shared" si="5"/>
        <v>17</v>
      </c>
    </row>
    <row r="60" spans="1:15" x14ac:dyDescent="0.3">
      <c r="A60" t="s">
        <v>1553</v>
      </c>
      <c r="B60" s="4">
        <v>2372</v>
      </c>
      <c r="C60" s="4">
        <v>511</v>
      </c>
      <c r="D60" s="4">
        <v>2389</v>
      </c>
      <c r="E60" s="4">
        <v>511</v>
      </c>
      <c r="F60" s="4">
        <v>2375</v>
      </c>
      <c r="G60" s="4">
        <f t="shared" si="0"/>
        <v>611</v>
      </c>
      <c r="H60" s="4">
        <v>2392</v>
      </c>
      <c r="I60" s="4">
        <f t="shared" si="6"/>
        <v>611</v>
      </c>
      <c r="J60" s="4">
        <f>F60</f>
        <v>2375</v>
      </c>
      <c r="K60" s="4">
        <f t="shared" si="2"/>
        <v>711</v>
      </c>
      <c r="L60" s="4">
        <v>2392</v>
      </c>
      <c r="M60" s="4">
        <f t="shared" si="3"/>
        <v>711</v>
      </c>
      <c r="N60" s="1">
        <f t="shared" si="4"/>
        <v>25.5</v>
      </c>
      <c r="O60" s="2">
        <f t="shared" si="5"/>
        <v>17</v>
      </c>
    </row>
    <row r="61" spans="1:15" x14ac:dyDescent="0.3">
      <c r="A61" t="s">
        <v>1554</v>
      </c>
      <c r="B61" s="4">
        <v>2399</v>
      </c>
      <c r="C61" s="4">
        <v>519</v>
      </c>
      <c r="D61" s="4">
        <v>2413</v>
      </c>
      <c r="E61" s="4">
        <v>519</v>
      </c>
      <c r="F61" s="4">
        <v>2398</v>
      </c>
      <c r="G61" s="4">
        <f t="shared" si="0"/>
        <v>619</v>
      </c>
      <c r="H61" s="4">
        <v>2414</v>
      </c>
      <c r="I61" s="4">
        <f t="shared" si="6"/>
        <v>619</v>
      </c>
      <c r="J61" s="4">
        <f>F61</f>
        <v>2398</v>
      </c>
      <c r="K61" s="4">
        <f t="shared" si="2"/>
        <v>719</v>
      </c>
      <c r="L61" s="4">
        <v>2414</v>
      </c>
      <c r="M61" s="4">
        <f t="shared" si="3"/>
        <v>719</v>
      </c>
      <c r="N61" s="1">
        <f t="shared" si="4"/>
        <v>23</v>
      </c>
      <c r="O61" s="2">
        <f t="shared" si="5"/>
        <v>15.333333333333334</v>
      </c>
    </row>
    <row r="62" spans="1:15" x14ac:dyDescent="0.3">
      <c r="A62" t="s">
        <v>1555</v>
      </c>
      <c r="B62" s="4">
        <v>2274</v>
      </c>
      <c r="C62" s="4">
        <v>515</v>
      </c>
      <c r="D62" s="4">
        <v>2290</v>
      </c>
      <c r="E62" s="4">
        <v>513</v>
      </c>
      <c r="F62" s="4">
        <v>2278</v>
      </c>
      <c r="G62" s="4">
        <f t="shared" si="0"/>
        <v>615</v>
      </c>
      <c r="H62" s="4">
        <v>2294</v>
      </c>
      <c r="I62" s="4">
        <f t="shared" si="6"/>
        <v>615</v>
      </c>
      <c r="J62" s="4">
        <v>2279</v>
      </c>
      <c r="K62" s="4">
        <f t="shared" si="2"/>
        <v>715</v>
      </c>
      <c r="L62" s="4">
        <v>2295</v>
      </c>
      <c r="M62" s="4">
        <f t="shared" si="3"/>
        <v>715</v>
      </c>
      <c r="N62" s="1">
        <f t="shared" si="4"/>
        <v>24</v>
      </c>
      <c r="O62" s="2">
        <f t="shared" si="5"/>
        <v>16</v>
      </c>
    </row>
    <row r="63" spans="1:15" x14ac:dyDescent="0.3">
      <c r="A63" t="s">
        <v>1556</v>
      </c>
      <c r="B63" s="4">
        <v>2376</v>
      </c>
      <c r="C63" s="4">
        <v>530</v>
      </c>
      <c r="D63" s="4">
        <v>2392</v>
      </c>
      <c r="E63" s="4">
        <v>530</v>
      </c>
      <c r="F63" s="4">
        <v>2378</v>
      </c>
      <c r="G63" s="4">
        <f t="shared" si="0"/>
        <v>630</v>
      </c>
      <c r="H63" s="4">
        <v>2393</v>
      </c>
      <c r="I63" s="4">
        <f t="shared" si="6"/>
        <v>630</v>
      </c>
      <c r="J63" s="4">
        <f>F63</f>
        <v>2378</v>
      </c>
      <c r="K63" s="4">
        <f t="shared" si="2"/>
        <v>730</v>
      </c>
      <c r="L63" s="4">
        <v>2393</v>
      </c>
      <c r="M63" s="4">
        <f t="shared" si="3"/>
        <v>730</v>
      </c>
      <c r="N63" s="1">
        <f t="shared" si="4"/>
        <v>23</v>
      </c>
      <c r="O63" s="2">
        <f t="shared" si="5"/>
        <v>15.333333333333334</v>
      </c>
    </row>
    <row r="64" spans="1:15" x14ac:dyDescent="0.3">
      <c r="A64" t="s">
        <v>1557</v>
      </c>
      <c r="B64" s="4">
        <v>2439</v>
      </c>
      <c r="C64" s="4">
        <v>521</v>
      </c>
      <c r="D64" s="4">
        <v>2456</v>
      </c>
      <c r="E64" s="4">
        <v>521</v>
      </c>
      <c r="F64" s="4">
        <v>2441</v>
      </c>
      <c r="G64" s="4">
        <f t="shared" si="0"/>
        <v>621</v>
      </c>
      <c r="H64" s="4">
        <v>2456</v>
      </c>
      <c r="I64" s="4">
        <f t="shared" si="6"/>
        <v>621</v>
      </c>
      <c r="J64" s="4">
        <f>F64</f>
        <v>2441</v>
      </c>
      <c r="K64" s="4">
        <f t="shared" si="2"/>
        <v>721</v>
      </c>
      <c r="L64" s="4">
        <v>2457</v>
      </c>
      <c r="M64" s="4">
        <f t="shared" si="3"/>
        <v>721</v>
      </c>
      <c r="N64" s="1">
        <f t="shared" si="4"/>
        <v>24</v>
      </c>
      <c r="O64" s="2">
        <f t="shared" si="5"/>
        <v>16</v>
      </c>
    </row>
    <row r="65" spans="1:15" x14ac:dyDescent="0.3">
      <c r="A65" t="s">
        <v>1558</v>
      </c>
      <c r="B65" s="4">
        <v>2380</v>
      </c>
      <c r="C65" s="4">
        <v>533</v>
      </c>
      <c r="D65" s="4">
        <v>2398</v>
      </c>
      <c r="E65" s="4">
        <v>532</v>
      </c>
      <c r="F65" s="4">
        <v>2381</v>
      </c>
      <c r="G65" s="4">
        <f t="shared" si="0"/>
        <v>633</v>
      </c>
      <c r="H65" s="4">
        <v>2398</v>
      </c>
      <c r="I65" s="4">
        <f t="shared" si="6"/>
        <v>633</v>
      </c>
      <c r="J65" s="4">
        <f>F65</f>
        <v>2381</v>
      </c>
      <c r="K65" s="4">
        <f t="shared" si="2"/>
        <v>733</v>
      </c>
      <c r="L65" s="4">
        <v>2398</v>
      </c>
      <c r="M65" s="4">
        <f t="shared" si="3"/>
        <v>733</v>
      </c>
      <c r="N65" s="1">
        <f t="shared" si="4"/>
        <v>26</v>
      </c>
      <c r="O65" s="2">
        <f t="shared" si="5"/>
        <v>17.333333333333332</v>
      </c>
    </row>
    <row r="66" spans="1:15" x14ac:dyDescent="0.3">
      <c r="A66" t="s">
        <v>1559</v>
      </c>
      <c r="B66" s="4">
        <v>2373</v>
      </c>
      <c r="C66" s="4">
        <v>524</v>
      </c>
      <c r="D66" s="4">
        <v>2391</v>
      </c>
      <c r="E66" s="4">
        <v>524</v>
      </c>
      <c r="F66" s="4">
        <v>2374</v>
      </c>
      <c r="G66" s="4">
        <f t="shared" ref="G66:G129" si="7">C66+100</f>
        <v>624</v>
      </c>
      <c r="H66" s="4">
        <v>2393</v>
      </c>
      <c r="I66" s="4">
        <f t="shared" ref="I66:I97" si="8">G66</f>
        <v>624</v>
      </c>
      <c r="J66" s="4">
        <v>2375</v>
      </c>
      <c r="K66" s="4">
        <f t="shared" ref="K66:K129" si="9">G66+100</f>
        <v>724</v>
      </c>
      <c r="L66" s="4">
        <v>2393</v>
      </c>
      <c r="M66" s="4">
        <f t="shared" ref="M66:M129" si="10">K66</f>
        <v>724</v>
      </c>
      <c r="N66" s="1">
        <f t="shared" ref="N66:N129" si="11">1.5*(D66+H66+L66-B66-F66-J66)/3</f>
        <v>27.5</v>
      </c>
      <c r="O66" s="2">
        <f t="shared" ref="O66:O129" si="12">N66/1.5</f>
        <v>18.333333333333332</v>
      </c>
    </row>
    <row r="67" spans="1:15" x14ac:dyDescent="0.3">
      <c r="A67" t="s">
        <v>1560</v>
      </c>
      <c r="B67" s="4">
        <v>2401</v>
      </c>
      <c r="C67" s="4">
        <v>489</v>
      </c>
      <c r="D67" s="4">
        <v>2418</v>
      </c>
      <c r="E67" s="4">
        <v>489</v>
      </c>
      <c r="F67" s="4">
        <v>2402</v>
      </c>
      <c r="G67" s="4">
        <f t="shared" si="7"/>
        <v>589</v>
      </c>
      <c r="H67" s="4">
        <v>2419</v>
      </c>
      <c r="I67" s="4">
        <f t="shared" si="8"/>
        <v>589</v>
      </c>
      <c r="J67" s="4">
        <f>F67</f>
        <v>2402</v>
      </c>
      <c r="K67" s="4">
        <f t="shared" si="9"/>
        <v>689</v>
      </c>
      <c r="L67" s="4">
        <v>2418</v>
      </c>
      <c r="M67" s="4">
        <f t="shared" si="10"/>
        <v>689</v>
      </c>
      <c r="N67" s="1">
        <f t="shared" si="11"/>
        <v>25</v>
      </c>
      <c r="O67" s="2">
        <f t="shared" si="12"/>
        <v>16.666666666666668</v>
      </c>
    </row>
    <row r="68" spans="1:15" x14ac:dyDescent="0.3">
      <c r="A68" t="s">
        <v>1561</v>
      </c>
      <c r="B68" s="4">
        <v>2334</v>
      </c>
      <c r="C68" s="4">
        <v>522</v>
      </c>
      <c r="D68" s="4">
        <v>2350</v>
      </c>
      <c r="E68" s="4">
        <v>522</v>
      </c>
      <c r="F68" s="4">
        <v>2336</v>
      </c>
      <c r="G68" s="4">
        <f t="shared" si="7"/>
        <v>622</v>
      </c>
      <c r="H68" s="4">
        <v>2353</v>
      </c>
      <c r="I68" s="4">
        <f t="shared" si="8"/>
        <v>622</v>
      </c>
      <c r="J68" s="4">
        <f>F68</f>
        <v>2336</v>
      </c>
      <c r="K68" s="4">
        <f t="shared" si="9"/>
        <v>722</v>
      </c>
      <c r="L68" s="4">
        <v>2353</v>
      </c>
      <c r="M68" s="4">
        <f t="shared" si="10"/>
        <v>722</v>
      </c>
      <c r="N68" s="1">
        <f t="shared" si="11"/>
        <v>25</v>
      </c>
      <c r="O68" s="2">
        <f t="shared" si="12"/>
        <v>16.666666666666668</v>
      </c>
    </row>
    <row r="69" spans="1:15" x14ac:dyDescent="0.3">
      <c r="A69" t="s">
        <v>1562</v>
      </c>
      <c r="B69" s="4">
        <v>2343</v>
      </c>
      <c r="C69" s="4">
        <v>519</v>
      </c>
      <c r="D69" s="4">
        <v>2359</v>
      </c>
      <c r="E69" s="4">
        <v>519</v>
      </c>
      <c r="F69" s="4">
        <v>2345</v>
      </c>
      <c r="G69" s="4">
        <f t="shared" si="7"/>
        <v>619</v>
      </c>
      <c r="H69" s="4">
        <v>2361</v>
      </c>
      <c r="I69" s="4">
        <f t="shared" si="8"/>
        <v>619</v>
      </c>
      <c r="J69" s="4">
        <f>F69</f>
        <v>2345</v>
      </c>
      <c r="K69" s="4">
        <f t="shared" si="9"/>
        <v>719</v>
      </c>
      <c r="L69" s="4">
        <v>2362</v>
      </c>
      <c r="M69" s="4">
        <f t="shared" si="10"/>
        <v>719</v>
      </c>
      <c r="N69" s="1">
        <f t="shared" si="11"/>
        <v>24.5</v>
      </c>
      <c r="O69" s="2">
        <f t="shared" si="12"/>
        <v>16.333333333333332</v>
      </c>
    </row>
    <row r="70" spans="1:15" x14ac:dyDescent="0.3">
      <c r="A70" t="s">
        <v>1563</v>
      </c>
      <c r="B70" s="4">
        <v>2452</v>
      </c>
      <c r="C70" s="4">
        <v>479</v>
      </c>
      <c r="D70" s="4">
        <v>2467</v>
      </c>
      <c r="E70" s="4">
        <v>479</v>
      </c>
      <c r="F70" s="4">
        <f>B70</f>
        <v>2452</v>
      </c>
      <c r="G70" s="4">
        <f t="shared" si="7"/>
        <v>579</v>
      </c>
      <c r="H70" s="4">
        <v>2467</v>
      </c>
      <c r="I70" s="4">
        <f t="shared" si="8"/>
        <v>579</v>
      </c>
      <c r="J70" s="4">
        <v>2450</v>
      </c>
      <c r="K70" s="4">
        <f t="shared" si="9"/>
        <v>679</v>
      </c>
      <c r="L70" s="4">
        <v>2465</v>
      </c>
      <c r="M70" s="4">
        <f t="shared" si="10"/>
        <v>679</v>
      </c>
      <c r="N70" s="1">
        <f t="shared" si="11"/>
        <v>22.5</v>
      </c>
      <c r="O70" s="2">
        <f t="shared" si="12"/>
        <v>15</v>
      </c>
    </row>
    <row r="71" spans="1:15" x14ac:dyDescent="0.3">
      <c r="A71" t="s">
        <v>1564</v>
      </c>
      <c r="B71" s="4">
        <v>2423</v>
      </c>
      <c r="C71" s="4">
        <v>523</v>
      </c>
      <c r="D71" s="4">
        <v>2439</v>
      </c>
      <c r="E71" s="4">
        <v>523</v>
      </c>
      <c r="F71" s="4">
        <v>2425</v>
      </c>
      <c r="G71" s="4">
        <f t="shared" si="7"/>
        <v>623</v>
      </c>
      <c r="H71" s="4">
        <v>2440</v>
      </c>
      <c r="I71" s="4">
        <f t="shared" si="8"/>
        <v>623</v>
      </c>
      <c r="J71" s="4">
        <v>2424</v>
      </c>
      <c r="K71" s="4">
        <f t="shared" si="9"/>
        <v>723</v>
      </c>
      <c r="L71" s="4">
        <v>2440</v>
      </c>
      <c r="M71" s="4">
        <f t="shared" si="10"/>
        <v>723</v>
      </c>
      <c r="N71" s="1">
        <f t="shared" si="11"/>
        <v>23.5</v>
      </c>
      <c r="O71" s="2">
        <f t="shared" si="12"/>
        <v>15.666666666666666</v>
      </c>
    </row>
    <row r="72" spans="1:15" x14ac:dyDescent="0.3">
      <c r="A72" t="s">
        <v>1565</v>
      </c>
      <c r="B72" s="4">
        <v>2359</v>
      </c>
      <c r="C72" s="4">
        <v>491</v>
      </c>
      <c r="D72" s="4">
        <v>2376</v>
      </c>
      <c r="E72" s="4">
        <v>491</v>
      </c>
      <c r="F72" s="4">
        <v>2362</v>
      </c>
      <c r="G72" s="4">
        <f t="shared" si="7"/>
        <v>591</v>
      </c>
      <c r="H72" s="4">
        <v>2378</v>
      </c>
      <c r="I72" s="4">
        <f t="shared" si="8"/>
        <v>591</v>
      </c>
      <c r="J72" s="4">
        <f>F72</f>
        <v>2362</v>
      </c>
      <c r="K72" s="4">
        <f t="shared" si="9"/>
        <v>691</v>
      </c>
      <c r="L72" s="4">
        <v>2379</v>
      </c>
      <c r="M72" s="4">
        <f t="shared" si="10"/>
        <v>691</v>
      </c>
      <c r="N72" s="1">
        <f t="shared" si="11"/>
        <v>25</v>
      </c>
      <c r="O72" s="2">
        <f t="shared" si="12"/>
        <v>16.666666666666668</v>
      </c>
    </row>
    <row r="73" spans="1:15" x14ac:dyDescent="0.3">
      <c r="A73" t="s">
        <v>1566</v>
      </c>
      <c r="B73" s="4">
        <v>2407</v>
      </c>
      <c r="C73" s="4">
        <v>535</v>
      </c>
      <c r="D73" s="4">
        <v>2423</v>
      </c>
      <c r="E73" s="4">
        <v>535</v>
      </c>
      <c r="F73" s="4">
        <v>2408</v>
      </c>
      <c r="G73" s="4">
        <f t="shared" si="7"/>
        <v>635</v>
      </c>
      <c r="H73" s="4">
        <v>2425</v>
      </c>
      <c r="I73" s="4">
        <f t="shared" si="8"/>
        <v>635</v>
      </c>
      <c r="J73" s="4">
        <v>2409</v>
      </c>
      <c r="K73" s="4">
        <f t="shared" si="9"/>
        <v>735</v>
      </c>
      <c r="L73" s="4">
        <v>2426</v>
      </c>
      <c r="M73" s="4">
        <f t="shared" si="10"/>
        <v>735</v>
      </c>
      <c r="N73" s="1">
        <f t="shared" si="11"/>
        <v>25</v>
      </c>
      <c r="O73" s="2">
        <f t="shared" si="12"/>
        <v>16.666666666666668</v>
      </c>
    </row>
    <row r="74" spans="1:15" x14ac:dyDescent="0.3">
      <c r="A74" t="s">
        <v>1567</v>
      </c>
      <c r="B74" s="4">
        <v>2446</v>
      </c>
      <c r="C74" s="4">
        <v>495</v>
      </c>
      <c r="D74" s="4">
        <v>2462</v>
      </c>
      <c r="E74" s="4">
        <v>495</v>
      </c>
      <c r="F74" s="4">
        <f>B74</f>
        <v>2446</v>
      </c>
      <c r="G74" s="4">
        <f t="shared" si="7"/>
        <v>595</v>
      </c>
      <c r="H74" s="4">
        <v>2462</v>
      </c>
      <c r="I74" s="4">
        <f t="shared" si="8"/>
        <v>595</v>
      </c>
      <c r="J74" s="4">
        <v>2445</v>
      </c>
      <c r="K74" s="4">
        <f t="shared" si="9"/>
        <v>695</v>
      </c>
      <c r="L74" s="4">
        <v>2462</v>
      </c>
      <c r="M74" s="4">
        <f t="shared" si="10"/>
        <v>695</v>
      </c>
      <c r="N74" s="1">
        <f t="shared" si="11"/>
        <v>24.5</v>
      </c>
      <c r="O74" s="2">
        <f t="shared" si="12"/>
        <v>16.333333333333332</v>
      </c>
    </row>
    <row r="75" spans="1:15" x14ac:dyDescent="0.3">
      <c r="A75" t="s">
        <v>1568</v>
      </c>
      <c r="B75" s="4">
        <v>2437</v>
      </c>
      <c r="C75" s="4">
        <v>537</v>
      </c>
      <c r="D75" s="4">
        <v>2454</v>
      </c>
      <c r="E75" s="4">
        <v>537</v>
      </c>
      <c r="F75" s="4">
        <v>2438</v>
      </c>
      <c r="G75" s="4">
        <f t="shared" si="7"/>
        <v>637</v>
      </c>
      <c r="H75" s="4">
        <v>2455</v>
      </c>
      <c r="I75" s="4">
        <f t="shared" si="8"/>
        <v>637</v>
      </c>
      <c r="J75" s="4">
        <v>2437</v>
      </c>
      <c r="K75" s="4">
        <f t="shared" si="9"/>
        <v>737</v>
      </c>
      <c r="L75" s="4">
        <v>2454</v>
      </c>
      <c r="M75" s="4">
        <f t="shared" si="10"/>
        <v>737</v>
      </c>
      <c r="N75" s="1">
        <f t="shared" si="11"/>
        <v>25.5</v>
      </c>
      <c r="O75" s="2">
        <f t="shared" si="12"/>
        <v>17</v>
      </c>
    </row>
    <row r="76" spans="1:15" x14ac:dyDescent="0.3">
      <c r="A76" t="s">
        <v>1569</v>
      </c>
      <c r="B76" s="4">
        <v>2422</v>
      </c>
      <c r="C76" s="4">
        <v>485</v>
      </c>
      <c r="D76" s="4">
        <v>2438</v>
      </c>
      <c r="E76" s="4">
        <v>485</v>
      </c>
      <c r="F76" s="4">
        <f>B76</f>
        <v>2422</v>
      </c>
      <c r="G76" s="4">
        <f t="shared" si="7"/>
        <v>585</v>
      </c>
      <c r="H76" s="4">
        <v>2438</v>
      </c>
      <c r="I76" s="4">
        <f t="shared" si="8"/>
        <v>585</v>
      </c>
      <c r="J76" s="4">
        <f>F76</f>
        <v>2422</v>
      </c>
      <c r="K76" s="4">
        <f t="shared" si="9"/>
        <v>685</v>
      </c>
      <c r="L76" s="4">
        <v>2439</v>
      </c>
      <c r="M76" s="4">
        <f t="shared" si="10"/>
        <v>685</v>
      </c>
      <c r="N76" s="1">
        <f t="shared" si="11"/>
        <v>24.5</v>
      </c>
      <c r="O76" s="2">
        <f t="shared" si="12"/>
        <v>16.333333333333332</v>
      </c>
    </row>
    <row r="77" spans="1:15" x14ac:dyDescent="0.3">
      <c r="A77" t="s">
        <v>1570</v>
      </c>
      <c r="B77" s="4">
        <v>2377</v>
      </c>
      <c r="C77" s="4">
        <v>522</v>
      </c>
      <c r="D77" s="4">
        <v>2393</v>
      </c>
      <c r="E77" s="4">
        <v>522</v>
      </c>
      <c r="F77" s="4">
        <f>B77</f>
        <v>2377</v>
      </c>
      <c r="G77" s="4">
        <f t="shared" si="7"/>
        <v>622</v>
      </c>
      <c r="H77" s="4">
        <v>2394</v>
      </c>
      <c r="I77" s="4">
        <f t="shared" si="8"/>
        <v>622</v>
      </c>
      <c r="J77" s="4">
        <f>F77</f>
        <v>2377</v>
      </c>
      <c r="K77" s="4">
        <f t="shared" si="9"/>
        <v>722</v>
      </c>
      <c r="L77" s="4">
        <v>2394</v>
      </c>
      <c r="M77" s="4">
        <f t="shared" si="10"/>
        <v>722</v>
      </c>
      <c r="N77" s="1">
        <f t="shared" si="11"/>
        <v>25</v>
      </c>
      <c r="O77" s="2">
        <f t="shared" si="12"/>
        <v>16.666666666666668</v>
      </c>
    </row>
    <row r="78" spans="1:15" x14ac:dyDescent="0.3">
      <c r="A78" t="s">
        <v>1571</v>
      </c>
      <c r="B78" s="4">
        <v>2480</v>
      </c>
      <c r="C78" s="4">
        <v>519</v>
      </c>
      <c r="D78" s="4">
        <v>2495</v>
      </c>
      <c r="E78" s="4">
        <v>519</v>
      </c>
      <c r="F78" s="4">
        <v>2481</v>
      </c>
      <c r="G78" s="4">
        <f t="shared" si="7"/>
        <v>619</v>
      </c>
      <c r="H78" s="4">
        <v>2496</v>
      </c>
      <c r="I78" s="4">
        <f t="shared" si="8"/>
        <v>619</v>
      </c>
      <c r="J78" s="4">
        <f>F78</f>
        <v>2481</v>
      </c>
      <c r="K78" s="4">
        <f t="shared" si="9"/>
        <v>719</v>
      </c>
      <c r="L78" s="4">
        <v>2496</v>
      </c>
      <c r="M78" s="4">
        <f t="shared" si="10"/>
        <v>719</v>
      </c>
      <c r="N78" s="1">
        <f t="shared" si="11"/>
        <v>22.5</v>
      </c>
      <c r="O78" s="2">
        <f t="shared" si="12"/>
        <v>15</v>
      </c>
    </row>
    <row r="79" spans="1:15" x14ac:dyDescent="0.3">
      <c r="A79" t="s">
        <v>1572</v>
      </c>
      <c r="B79" s="4">
        <v>2404</v>
      </c>
      <c r="C79" s="4">
        <v>519</v>
      </c>
      <c r="D79" s="4">
        <v>2418</v>
      </c>
      <c r="E79" s="4">
        <v>519</v>
      </c>
      <c r="F79" s="4">
        <f>B79</f>
        <v>2404</v>
      </c>
      <c r="G79" s="4">
        <f t="shared" si="7"/>
        <v>619</v>
      </c>
      <c r="H79" s="4">
        <v>2419</v>
      </c>
      <c r="I79" s="4">
        <f t="shared" si="8"/>
        <v>619</v>
      </c>
      <c r="J79" s="4">
        <v>2405</v>
      </c>
      <c r="K79" s="4">
        <f t="shared" si="9"/>
        <v>719</v>
      </c>
      <c r="L79" s="4">
        <v>2420</v>
      </c>
      <c r="M79" s="4">
        <f t="shared" si="10"/>
        <v>719</v>
      </c>
      <c r="N79" s="1">
        <f t="shared" si="11"/>
        <v>22</v>
      </c>
      <c r="O79" s="2">
        <f t="shared" si="12"/>
        <v>14.666666666666666</v>
      </c>
    </row>
    <row r="80" spans="1:15" x14ac:dyDescent="0.3">
      <c r="A80" t="s">
        <v>1573</v>
      </c>
      <c r="B80" s="4">
        <v>2415</v>
      </c>
      <c r="C80" s="4">
        <v>532</v>
      </c>
      <c r="D80" s="4">
        <v>2432</v>
      </c>
      <c r="E80" s="4">
        <v>532</v>
      </c>
      <c r="F80" s="4">
        <f>B80</f>
        <v>2415</v>
      </c>
      <c r="G80" s="4">
        <f t="shared" si="7"/>
        <v>632</v>
      </c>
      <c r="H80" s="4">
        <v>2432</v>
      </c>
      <c r="I80" s="4">
        <f t="shared" si="8"/>
        <v>632</v>
      </c>
      <c r="J80" s="4">
        <f>F80</f>
        <v>2415</v>
      </c>
      <c r="K80" s="4">
        <f t="shared" si="9"/>
        <v>732</v>
      </c>
      <c r="L80" s="4">
        <v>2432</v>
      </c>
      <c r="M80" s="4">
        <f t="shared" si="10"/>
        <v>732</v>
      </c>
      <c r="N80" s="1">
        <f t="shared" si="11"/>
        <v>25.5</v>
      </c>
      <c r="O80" s="2">
        <f t="shared" si="12"/>
        <v>17</v>
      </c>
    </row>
    <row r="81" spans="1:15" x14ac:dyDescent="0.3">
      <c r="A81" t="s">
        <v>1574</v>
      </c>
      <c r="B81" s="4">
        <v>2372</v>
      </c>
      <c r="C81" s="4">
        <v>510</v>
      </c>
      <c r="D81" s="4">
        <v>2388</v>
      </c>
      <c r="E81" s="4">
        <v>510</v>
      </c>
      <c r="F81" s="4">
        <f>B81</f>
        <v>2372</v>
      </c>
      <c r="G81" s="4">
        <f t="shared" si="7"/>
        <v>610</v>
      </c>
      <c r="H81" s="4">
        <v>2391</v>
      </c>
      <c r="I81" s="4">
        <f t="shared" si="8"/>
        <v>610</v>
      </c>
      <c r="J81" s="4">
        <v>2373</v>
      </c>
      <c r="K81" s="4">
        <f t="shared" si="9"/>
        <v>710</v>
      </c>
      <c r="L81" s="4">
        <v>2391</v>
      </c>
      <c r="M81" s="4">
        <f t="shared" si="10"/>
        <v>710</v>
      </c>
      <c r="N81" s="1">
        <f t="shared" si="11"/>
        <v>26.5</v>
      </c>
      <c r="O81" s="2">
        <f t="shared" si="12"/>
        <v>17.666666666666668</v>
      </c>
    </row>
    <row r="82" spans="1:15" x14ac:dyDescent="0.3">
      <c r="A82" t="s">
        <v>1575</v>
      </c>
      <c r="B82" s="4">
        <v>2413</v>
      </c>
      <c r="C82" s="4">
        <v>501</v>
      </c>
      <c r="D82" s="4">
        <v>2430</v>
      </c>
      <c r="E82" s="4">
        <v>501</v>
      </c>
      <c r="F82" s="4">
        <v>2414</v>
      </c>
      <c r="G82" s="4">
        <f t="shared" si="7"/>
        <v>601</v>
      </c>
      <c r="H82" s="4">
        <v>2431</v>
      </c>
      <c r="I82" s="4">
        <f t="shared" si="8"/>
        <v>601</v>
      </c>
      <c r="J82" s="4">
        <v>2414</v>
      </c>
      <c r="K82" s="4">
        <f t="shared" si="9"/>
        <v>701</v>
      </c>
      <c r="L82" s="4">
        <v>2432</v>
      </c>
      <c r="M82" s="4">
        <f t="shared" si="10"/>
        <v>701</v>
      </c>
      <c r="N82" s="1">
        <f t="shared" si="11"/>
        <v>26</v>
      </c>
      <c r="O82" s="2">
        <f t="shared" si="12"/>
        <v>17.333333333333332</v>
      </c>
    </row>
    <row r="83" spans="1:15" x14ac:dyDescent="0.3">
      <c r="A83" t="s">
        <v>1576</v>
      </c>
      <c r="B83" s="4">
        <v>2410</v>
      </c>
      <c r="C83" s="4">
        <v>517</v>
      </c>
      <c r="D83" s="4">
        <v>2425</v>
      </c>
      <c r="E83" s="4">
        <v>517</v>
      </c>
      <c r="F83" s="4">
        <f>B83</f>
        <v>2410</v>
      </c>
      <c r="G83" s="4">
        <f t="shared" si="7"/>
        <v>617</v>
      </c>
      <c r="H83" s="4">
        <v>2425</v>
      </c>
      <c r="I83" s="4">
        <f t="shared" si="8"/>
        <v>617</v>
      </c>
      <c r="J83" s="4">
        <f>F83</f>
        <v>2410</v>
      </c>
      <c r="K83" s="4">
        <f t="shared" si="9"/>
        <v>717</v>
      </c>
      <c r="L83" s="4">
        <v>2425</v>
      </c>
      <c r="M83" s="4">
        <f t="shared" si="10"/>
        <v>717</v>
      </c>
      <c r="N83" s="1">
        <f t="shared" si="11"/>
        <v>22.5</v>
      </c>
      <c r="O83" s="2">
        <f t="shared" si="12"/>
        <v>15</v>
      </c>
    </row>
    <row r="84" spans="1:15" x14ac:dyDescent="0.3">
      <c r="A84" t="s">
        <v>1577</v>
      </c>
      <c r="B84" s="4">
        <v>2437</v>
      </c>
      <c r="C84" s="4">
        <v>520</v>
      </c>
      <c r="D84" s="4">
        <v>2452</v>
      </c>
      <c r="E84" s="4">
        <v>520</v>
      </c>
      <c r="F84" s="4">
        <v>2436</v>
      </c>
      <c r="G84" s="4">
        <f t="shared" si="7"/>
        <v>620</v>
      </c>
      <c r="H84" s="4">
        <v>2451</v>
      </c>
      <c r="I84" s="4">
        <f t="shared" si="8"/>
        <v>620</v>
      </c>
      <c r="J84" s="4">
        <v>2434</v>
      </c>
      <c r="K84" s="4">
        <f t="shared" si="9"/>
        <v>720</v>
      </c>
      <c r="L84" s="4">
        <v>2449</v>
      </c>
      <c r="M84" s="4">
        <f t="shared" si="10"/>
        <v>720</v>
      </c>
      <c r="N84" s="1">
        <f t="shared" si="11"/>
        <v>22.5</v>
      </c>
      <c r="O84" s="2">
        <f t="shared" si="12"/>
        <v>15</v>
      </c>
    </row>
    <row r="85" spans="1:15" x14ac:dyDescent="0.3">
      <c r="A85" t="s">
        <v>1578</v>
      </c>
      <c r="B85" s="4">
        <v>2479</v>
      </c>
      <c r="C85" s="4">
        <v>511</v>
      </c>
      <c r="D85" s="4">
        <v>2494</v>
      </c>
      <c r="E85" s="4">
        <v>511</v>
      </c>
      <c r="F85" s="4">
        <f>B85</f>
        <v>2479</v>
      </c>
      <c r="G85" s="4">
        <f t="shared" si="7"/>
        <v>611</v>
      </c>
      <c r="H85" s="4">
        <v>2494</v>
      </c>
      <c r="I85" s="4">
        <f t="shared" si="8"/>
        <v>611</v>
      </c>
      <c r="J85" s="4">
        <f>F85</f>
        <v>2479</v>
      </c>
      <c r="K85" s="4">
        <f t="shared" si="9"/>
        <v>711</v>
      </c>
      <c r="L85" s="4">
        <v>2494</v>
      </c>
      <c r="M85" s="4">
        <f t="shared" si="10"/>
        <v>711</v>
      </c>
      <c r="N85" s="1">
        <f t="shared" si="11"/>
        <v>22.5</v>
      </c>
      <c r="O85" s="2">
        <f t="shared" si="12"/>
        <v>15</v>
      </c>
    </row>
    <row r="86" spans="1:15" x14ac:dyDescent="0.3">
      <c r="A86" t="s">
        <v>1579</v>
      </c>
      <c r="B86" s="4">
        <v>2360</v>
      </c>
      <c r="C86" s="4">
        <v>511</v>
      </c>
      <c r="D86" s="4">
        <v>2375</v>
      </c>
      <c r="E86" s="4">
        <v>511</v>
      </c>
      <c r="F86" s="4">
        <v>2363</v>
      </c>
      <c r="G86" s="4">
        <f t="shared" si="7"/>
        <v>611</v>
      </c>
      <c r="H86" s="4">
        <v>2376</v>
      </c>
      <c r="I86" s="4">
        <f t="shared" si="8"/>
        <v>611</v>
      </c>
      <c r="J86" s="4">
        <f>F86</f>
        <v>2363</v>
      </c>
      <c r="K86" s="4">
        <f t="shared" si="9"/>
        <v>711</v>
      </c>
      <c r="L86" s="4">
        <v>2377</v>
      </c>
      <c r="M86" s="4">
        <f t="shared" si="10"/>
        <v>711</v>
      </c>
      <c r="N86" s="1">
        <f t="shared" si="11"/>
        <v>21</v>
      </c>
      <c r="O86" s="2">
        <f t="shared" si="12"/>
        <v>14</v>
      </c>
    </row>
    <row r="87" spans="1:15" x14ac:dyDescent="0.3">
      <c r="A87" t="s">
        <v>1580</v>
      </c>
      <c r="B87" s="4">
        <v>2361</v>
      </c>
      <c r="C87" s="4">
        <v>508</v>
      </c>
      <c r="D87" s="4">
        <v>2375</v>
      </c>
      <c r="E87" s="4">
        <v>508</v>
      </c>
      <c r="F87" s="4">
        <v>2363</v>
      </c>
      <c r="G87" s="4">
        <f t="shared" si="7"/>
        <v>608</v>
      </c>
      <c r="H87" s="4">
        <v>2376</v>
      </c>
      <c r="I87" s="4">
        <f t="shared" si="8"/>
        <v>608</v>
      </c>
      <c r="J87" s="4">
        <f>F87</f>
        <v>2363</v>
      </c>
      <c r="K87" s="4">
        <f t="shared" si="9"/>
        <v>708</v>
      </c>
      <c r="L87" s="4">
        <v>2377</v>
      </c>
      <c r="M87" s="4">
        <f t="shared" si="10"/>
        <v>708</v>
      </c>
      <c r="N87" s="1">
        <f t="shared" si="11"/>
        <v>20.5</v>
      </c>
      <c r="O87" s="2">
        <f t="shared" si="12"/>
        <v>13.666666666666666</v>
      </c>
    </row>
    <row r="88" spans="1:15" x14ac:dyDescent="0.3">
      <c r="A88" t="s">
        <v>1581</v>
      </c>
      <c r="B88" s="4">
        <v>2456</v>
      </c>
      <c r="C88" s="4">
        <v>540</v>
      </c>
      <c r="D88" s="4">
        <v>2471</v>
      </c>
      <c r="E88" s="4">
        <v>541</v>
      </c>
      <c r="F88" s="4">
        <f>B88</f>
        <v>2456</v>
      </c>
      <c r="G88" s="4">
        <f t="shared" si="7"/>
        <v>640</v>
      </c>
      <c r="H88" s="4">
        <v>2470</v>
      </c>
      <c r="I88" s="4">
        <f t="shared" si="8"/>
        <v>640</v>
      </c>
      <c r="J88" s="4">
        <f>F88</f>
        <v>2456</v>
      </c>
      <c r="K88" s="4">
        <f t="shared" si="9"/>
        <v>740</v>
      </c>
      <c r="L88" s="4">
        <v>2470</v>
      </c>
      <c r="M88" s="4">
        <f t="shared" si="10"/>
        <v>740</v>
      </c>
      <c r="N88" s="1">
        <f t="shared" si="11"/>
        <v>21.5</v>
      </c>
      <c r="O88" s="2">
        <f t="shared" si="12"/>
        <v>14.333333333333334</v>
      </c>
    </row>
    <row r="89" spans="1:15" x14ac:dyDescent="0.3">
      <c r="A89" t="s">
        <v>1582</v>
      </c>
      <c r="B89" s="4">
        <v>2418</v>
      </c>
      <c r="C89" s="4">
        <v>541</v>
      </c>
      <c r="D89" s="4">
        <v>2434</v>
      </c>
      <c r="E89" s="4">
        <v>541</v>
      </c>
      <c r="F89" s="4">
        <f>B89</f>
        <v>2418</v>
      </c>
      <c r="G89" s="4">
        <f t="shared" si="7"/>
        <v>641</v>
      </c>
      <c r="H89" s="4">
        <v>2434</v>
      </c>
      <c r="I89" s="4">
        <f t="shared" si="8"/>
        <v>641</v>
      </c>
      <c r="J89" s="4">
        <f>F89</f>
        <v>2418</v>
      </c>
      <c r="K89" s="4">
        <f t="shared" si="9"/>
        <v>741</v>
      </c>
      <c r="L89" s="4">
        <v>2434</v>
      </c>
      <c r="M89" s="4">
        <f t="shared" si="10"/>
        <v>741</v>
      </c>
      <c r="N89" s="1">
        <f t="shared" si="11"/>
        <v>24</v>
      </c>
      <c r="O89" s="2">
        <f t="shared" si="12"/>
        <v>16</v>
      </c>
    </row>
    <row r="90" spans="1:15" x14ac:dyDescent="0.3">
      <c r="A90" t="s">
        <v>1583</v>
      </c>
      <c r="B90" s="4">
        <v>2387</v>
      </c>
      <c r="C90" s="4">
        <v>529</v>
      </c>
      <c r="D90" s="4">
        <v>2402</v>
      </c>
      <c r="E90" s="4">
        <v>529</v>
      </c>
      <c r="F90" s="4">
        <v>2388</v>
      </c>
      <c r="G90" s="4">
        <f t="shared" si="7"/>
        <v>629</v>
      </c>
      <c r="H90" s="4">
        <v>2403</v>
      </c>
      <c r="I90" s="4">
        <f t="shared" si="8"/>
        <v>629</v>
      </c>
      <c r="J90" s="4">
        <v>2390</v>
      </c>
      <c r="K90" s="4">
        <f t="shared" si="9"/>
        <v>729</v>
      </c>
      <c r="L90" s="4">
        <v>2404</v>
      </c>
      <c r="M90" s="4">
        <f t="shared" si="10"/>
        <v>729</v>
      </c>
      <c r="N90" s="1">
        <f t="shared" si="11"/>
        <v>22</v>
      </c>
      <c r="O90" s="2">
        <f t="shared" si="12"/>
        <v>14.666666666666666</v>
      </c>
    </row>
    <row r="91" spans="1:15" x14ac:dyDescent="0.3">
      <c r="A91" t="s">
        <v>1584</v>
      </c>
      <c r="B91" s="4">
        <v>2329</v>
      </c>
      <c r="C91" s="4">
        <v>519</v>
      </c>
      <c r="D91" s="4">
        <v>2345</v>
      </c>
      <c r="E91" s="4">
        <v>519</v>
      </c>
      <c r="F91" s="4">
        <v>2331</v>
      </c>
      <c r="G91" s="4">
        <f t="shared" si="7"/>
        <v>619</v>
      </c>
      <c r="H91" s="4">
        <v>2348</v>
      </c>
      <c r="I91" s="4">
        <f t="shared" si="8"/>
        <v>619</v>
      </c>
      <c r="J91" s="4">
        <v>2333</v>
      </c>
      <c r="K91" s="4">
        <f t="shared" si="9"/>
        <v>719</v>
      </c>
      <c r="L91" s="4">
        <v>2348</v>
      </c>
      <c r="M91" s="4">
        <f t="shared" si="10"/>
        <v>719</v>
      </c>
      <c r="N91" s="1">
        <f t="shared" si="11"/>
        <v>24</v>
      </c>
      <c r="O91" s="2">
        <f t="shared" si="12"/>
        <v>16</v>
      </c>
    </row>
    <row r="92" spans="1:15" x14ac:dyDescent="0.3">
      <c r="A92" t="s">
        <v>1585</v>
      </c>
      <c r="B92" s="4">
        <v>2390</v>
      </c>
      <c r="C92" s="4">
        <v>510</v>
      </c>
      <c r="D92" s="4">
        <v>2405</v>
      </c>
      <c r="E92" s="4">
        <v>510</v>
      </c>
      <c r="F92" s="4">
        <f>B92</f>
        <v>2390</v>
      </c>
      <c r="G92" s="4">
        <f t="shared" si="7"/>
        <v>610</v>
      </c>
      <c r="H92" s="4">
        <v>2405</v>
      </c>
      <c r="I92" s="4">
        <f t="shared" si="8"/>
        <v>610</v>
      </c>
      <c r="J92" s="4">
        <f>F92</f>
        <v>2390</v>
      </c>
      <c r="K92" s="4">
        <f t="shared" si="9"/>
        <v>710</v>
      </c>
      <c r="L92" s="4">
        <v>2406</v>
      </c>
      <c r="M92" s="4">
        <f t="shared" si="10"/>
        <v>710</v>
      </c>
      <c r="N92" s="1">
        <f t="shared" si="11"/>
        <v>23</v>
      </c>
      <c r="O92" s="2">
        <f t="shared" si="12"/>
        <v>15.333333333333334</v>
      </c>
    </row>
    <row r="93" spans="1:15" x14ac:dyDescent="0.3">
      <c r="A93" t="s">
        <v>1586</v>
      </c>
      <c r="B93" s="4">
        <v>2389</v>
      </c>
      <c r="C93" s="4">
        <v>490</v>
      </c>
      <c r="D93" s="4">
        <v>2405</v>
      </c>
      <c r="E93" s="4">
        <v>490</v>
      </c>
      <c r="F93" s="4">
        <f>B93</f>
        <v>2389</v>
      </c>
      <c r="G93" s="4">
        <f t="shared" si="7"/>
        <v>590</v>
      </c>
      <c r="H93" s="4">
        <v>2404</v>
      </c>
      <c r="I93" s="4">
        <f t="shared" si="8"/>
        <v>590</v>
      </c>
      <c r="J93" s="4">
        <v>2390</v>
      </c>
      <c r="K93" s="4">
        <f t="shared" si="9"/>
        <v>690</v>
      </c>
      <c r="L93" s="4">
        <v>2405</v>
      </c>
      <c r="M93" s="4">
        <f t="shared" si="10"/>
        <v>690</v>
      </c>
      <c r="N93" s="1">
        <f t="shared" si="11"/>
        <v>23</v>
      </c>
      <c r="O93" s="2">
        <f t="shared" si="12"/>
        <v>15.333333333333334</v>
      </c>
    </row>
    <row r="94" spans="1:15" x14ac:dyDescent="0.3">
      <c r="A94" t="s">
        <v>1587</v>
      </c>
      <c r="B94" s="4">
        <v>3006</v>
      </c>
      <c r="C94" s="4">
        <v>423</v>
      </c>
      <c r="D94" s="4">
        <v>3021</v>
      </c>
      <c r="E94" s="4">
        <v>426</v>
      </c>
      <c r="F94" s="4">
        <v>3004</v>
      </c>
      <c r="G94" s="4">
        <f t="shared" si="7"/>
        <v>523</v>
      </c>
      <c r="H94" s="4">
        <v>3019</v>
      </c>
      <c r="I94" s="4">
        <f t="shared" si="8"/>
        <v>523</v>
      </c>
      <c r="J94" s="4">
        <v>2997</v>
      </c>
      <c r="K94" s="4">
        <f t="shared" si="9"/>
        <v>623</v>
      </c>
      <c r="L94" s="4">
        <v>3013</v>
      </c>
      <c r="M94" s="4">
        <f t="shared" si="10"/>
        <v>623</v>
      </c>
      <c r="N94" s="1">
        <f t="shared" si="11"/>
        <v>23</v>
      </c>
      <c r="O94" s="2">
        <f t="shared" si="12"/>
        <v>15.333333333333334</v>
      </c>
    </row>
    <row r="95" spans="1:15" x14ac:dyDescent="0.3">
      <c r="A95" t="s">
        <v>1588</v>
      </c>
      <c r="B95" s="4">
        <v>2958</v>
      </c>
      <c r="C95" s="4">
        <v>344</v>
      </c>
      <c r="D95" s="4">
        <v>2974</v>
      </c>
      <c r="E95" s="4">
        <v>345</v>
      </c>
      <c r="F95" s="4">
        <v>2960</v>
      </c>
      <c r="G95" s="4">
        <f t="shared" si="7"/>
        <v>444</v>
      </c>
      <c r="H95" s="4">
        <v>2972</v>
      </c>
      <c r="I95" s="4">
        <f t="shared" si="8"/>
        <v>444</v>
      </c>
      <c r="J95" s="4">
        <v>2957</v>
      </c>
      <c r="K95" s="4">
        <f t="shared" si="9"/>
        <v>544</v>
      </c>
      <c r="L95" s="4">
        <v>2969</v>
      </c>
      <c r="M95" s="4">
        <f t="shared" si="10"/>
        <v>544</v>
      </c>
      <c r="N95" s="1">
        <f t="shared" si="11"/>
        <v>20</v>
      </c>
      <c r="O95" s="2">
        <f t="shared" si="12"/>
        <v>13.333333333333334</v>
      </c>
    </row>
    <row r="96" spans="1:15" x14ac:dyDescent="0.3">
      <c r="A96" t="s">
        <v>1589</v>
      </c>
      <c r="B96" s="4">
        <v>2348</v>
      </c>
      <c r="C96" s="4">
        <v>466</v>
      </c>
      <c r="D96" s="4">
        <v>2362</v>
      </c>
      <c r="E96" s="4">
        <v>466</v>
      </c>
      <c r="F96" s="4">
        <v>2349</v>
      </c>
      <c r="G96" s="4">
        <f t="shared" si="7"/>
        <v>566</v>
      </c>
      <c r="H96" s="4">
        <v>2363</v>
      </c>
      <c r="I96" s="4">
        <f t="shared" si="8"/>
        <v>566</v>
      </c>
      <c r="J96" s="4">
        <f>F96</f>
        <v>2349</v>
      </c>
      <c r="K96" s="4">
        <f t="shared" si="9"/>
        <v>666</v>
      </c>
      <c r="L96" s="4">
        <v>2363</v>
      </c>
      <c r="M96" s="4">
        <f t="shared" si="10"/>
        <v>666</v>
      </c>
      <c r="N96" s="1">
        <f t="shared" si="11"/>
        <v>21</v>
      </c>
      <c r="O96" s="2">
        <f t="shared" si="12"/>
        <v>14</v>
      </c>
    </row>
    <row r="97" spans="1:15" x14ac:dyDescent="0.3">
      <c r="A97" t="s">
        <v>1590</v>
      </c>
      <c r="B97" s="4">
        <v>2349</v>
      </c>
      <c r="C97" s="4">
        <v>499</v>
      </c>
      <c r="D97" s="4">
        <v>2364</v>
      </c>
      <c r="E97" s="4">
        <v>499</v>
      </c>
      <c r="F97" s="4">
        <v>2350</v>
      </c>
      <c r="G97" s="4">
        <f t="shared" si="7"/>
        <v>599</v>
      </c>
      <c r="H97" s="4">
        <v>2367</v>
      </c>
      <c r="I97" s="4">
        <f t="shared" si="8"/>
        <v>599</v>
      </c>
      <c r="J97" s="4">
        <v>2351</v>
      </c>
      <c r="K97" s="4">
        <f t="shared" si="9"/>
        <v>699</v>
      </c>
      <c r="L97" s="4">
        <v>2368</v>
      </c>
      <c r="M97" s="4">
        <f t="shared" si="10"/>
        <v>699</v>
      </c>
      <c r="N97" s="1">
        <f t="shared" si="11"/>
        <v>24.5</v>
      </c>
      <c r="O97" s="2">
        <f t="shared" si="12"/>
        <v>16.333333333333332</v>
      </c>
    </row>
    <row r="98" spans="1:15" x14ac:dyDescent="0.3">
      <c r="A98" t="s">
        <v>1591</v>
      </c>
      <c r="B98" s="4">
        <v>2409</v>
      </c>
      <c r="C98" s="4">
        <v>537</v>
      </c>
      <c r="D98" s="4">
        <v>2423</v>
      </c>
      <c r="E98" s="4">
        <v>537</v>
      </c>
      <c r="F98" s="4">
        <f>B98</f>
        <v>2409</v>
      </c>
      <c r="G98" s="4">
        <f t="shared" si="7"/>
        <v>637</v>
      </c>
      <c r="H98" s="4">
        <v>2425</v>
      </c>
      <c r="I98" s="4">
        <f t="shared" ref="I98:I129" si="13">G98</f>
        <v>637</v>
      </c>
      <c r="J98" s="4">
        <f>F98</f>
        <v>2409</v>
      </c>
      <c r="K98" s="4">
        <f t="shared" si="9"/>
        <v>737</v>
      </c>
      <c r="L98" s="4">
        <v>2424</v>
      </c>
      <c r="M98" s="4">
        <f t="shared" si="10"/>
        <v>737</v>
      </c>
      <c r="N98" s="1">
        <f t="shared" si="11"/>
        <v>22.5</v>
      </c>
      <c r="O98" s="2">
        <f t="shared" si="12"/>
        <v>15</v>
      </c>
    </row>
    <row r="99" spans="1:15" x14ac:dyDescent="0.3">
      <c r="A99" t="s">
        <v>1592</v>
      </c>
      <c r="B99" s="4">
        <v>2362</v>
      </c>
      <c r="C99" s="4">
        <v>526</v>
      </c>
      <c r="D99" s="4">
        <v>2378</v>
      </c>
      <c r="E99" s="4">
        <v>526</v>
      </c>
      <c r="F99" s="4">
        <f>B99</f>
        <v>2362</v>
      </c>
      <c r="G99" s="4">
        <f t="shared" si="7"/>
        <v>626</v>
      </c>
      <c r="H99" s="4">
        <v>2378</v>
      </c>
      <c r="I99" s="4">
        <f t="shared" si="13"/>
        <v>626</v>
      </c>
      <c r="J99" s="4">
        <v>2364</v>
      </c>
      <c r="K99" s="4">
        <f t="shared" si="9"/>
        <v>726</v>
      </c>
      <c r="L99" s="4">
        <v>2379</v>
      </c>
      <c r="M99" s="4">
        <f t="shared" si="10"/>
        <v>726</v>
      </c>
      <c r="N99" s="1">
        <f t="shared" si="11"/>
        <v>23.5</v>
      </c>
      <c r="O99" s="2">
        <f t="shared" si="12"/>
        <v>15.666666666666666</v>
      </c>
    </row>
    <row r="100" spans="1:15" x14ac:dyDescent="0.3">
      <c r="A100" t="s">
        <v>1593</v>
      </c>
      <c r="B100" s="4">
        <v>2381</v>
      </c>
      <c r="C100" s="4">
        <v>533</v>
      </c>
      <c r="D100" s="4">
        <v>2395</v>
      </c>
      <c r="E100" s="4">
        <v>533</v>
      </c>
      <c r="F100" s="4">
        <v>2383</v>
      </c>
      <c r="G100" s="4">
        <f t="shared" si="7"/>
        <v>633</v>
      </c>
      <c r="H100" s="4">
        <v>2397</v>
      </c>
      <c r="I100" s="4">
        <f t="shared" si="13"/>
        <v>633</v>
      </c>
      <c r="J100" s="4">
        <f>F100</f>
        <v>2383</v>
      </c>
      <c r="K100" s="4">
        <f t="shared" si="9"/>
        <v>733</v>
      </c>
      <c r="L100" s="4">
        <v>2397</v>
      </c>
      <c r="M100" s="4">
        <f t="shared" si="10"/>
        <v>733</v>
      </c>
      <c r="N100" s="1">
        <f t="shared" si="11"/>
        <v>21</v>
      </c>
      <c r="O100" s="2">
        <f t="shared" si="12"/>
        <v>14</v>
      </c>
    </row>
    <row r="101" spans="1:15" x14ac:dyDescent="0.3">
      <c r="A101" t="s">
        <v>1594</v>
      </c>
      <c r="B101" s="4">
        <v>2425</v>
      </c>
      <c r="C101" s="4">
        <v>487</v>
      </c>
      <c r="D101" s="4">
        <v>2443</v>
      </c>
      <c r="E101" s="4">
        <v>487</v>
      </c>
      <c r="F101" s="4">
        <f>B101</f>
        <v>2425</v>
      </c>
      <c r="G101" s="4">
        <f t="shared" si="7"/>
        <v>587</v>
      </c>
      <c r="H101" s="4">
        <v>2443</v>
      </c>
      <c r="I101" s="4">
        <f t="shared" si="13"/>
        <v>587</v>
      </c>
      <c r="J101" s="4">
        <v>2424</v>
      </c>
      <c r="K101" s="4">
        <f t="shared" si="9"/>
        <v>687</v>
      </c>
      <c r="L101" s="4">
        <v>2443</v>
      </c>
      <c r="M101" s="4">
        <f t="shared" si="10"/>
        <v>687</v>
      </c>
      <c r="N101" s="1">
        <f t="shared" si="11"/>
        <v>27.5</v>
      </c>
      <c r="O101" s="2">
        <f t="shared" si="12"/>
        <v>18.333333333333332</v>
      </c>
    </row>
    <row r="102" spans="1:15" x14ac:dyDescent="0.3">
      <c r="A102" t="s">
        <v>1595</v>
      </c>
      <c r="B102" s="4">
        <v>2374</v>
      </c>
      <c r="C102" s="4">
        <v>471</v>
      </c>
      <c r="D102" s="4">
        <v>2390</v>
      </c>
      <c r="E102" s="4">
        <v>471</v>
      </c>
      <c r="F102" s="4">
        <v>2376</v>
      </c>
      <c r="G102" s="4">
        <f t="shared" si="7"/>
        <v>571</v>
      </c>
      <c r="H102" s="4">
        <v>2392</v>
      </c>
      <c r="I102" s="4">
        <f t="shared" si="13"/>
        <v>571</v>
      </c>
      <c r="J102" s="4">
        <v>2375</v>
      </c>
      <c r="K102" s="4">
        <f t="shared" si="9"/>
        <v>671</v>
      </c>
      <c r="L102" s="4">
        <v>2391</v>
      </c>
      <c r="M102" s="4">
        <f t="shared" si="10"/>
        <v>671</v>
      </c>
      <c r="N102" s="1">
        <f t="shared" si="11"/>
        <v>24</v>
      </c>
      <c r="O102" s="2">
        <f t="shared" si="12"/>
        <v>16</v>
      </c>
    </row>
    <row r="103" spans="1:15" x14ac:dyDescent="0.3">
      <c r="A103" t="s">
        <v>1596</v>
      </c>
      <c r="B103" s="4">
        <v>2395</v>
      </c>
      <c r="C103" s="4">
        <v>478</v>
      </c>
      <c r="D103" s="4">
        <v>2413</v>
      </c>
      <c r="E103" s="4">
        <v>478</v>
      </c>
      <c r="F103" s="4">
        <f>B103</f>
        <v>2395</v>
      </c>
      <c r="G103" s="4">
        <f t="shared" si="7"/>
        <v>578</v>
      </c>
      <c r="H103" s="4">
        <v>2412</v>
      </c>
      <c r="I103" s="4">
        <f t="shared" si="13"/>
        <v>578</v>
      </c>
      <c r="J103" s="4">
        <f>F103</f>
        <v>2395</v>
      </c>
      <c r="K103" s="4">
        <f t="shared" si="9"/>
        <v>678</v>
      </c>
      <c r="L103" s="4">
        <v>2412</v>
      </c>
      <c r="M103" s="4">
        <f t="shared" si="10"/>
        <v>678</v>
      </c>
      <c r="N103" s="1">
        <f t="shared" si="11"/>
        <v>26</v>
      </c>
      <c r="O103" s="2">
        <f t="shared" si="12"/>
        <v>17.333333333333332</v>
      </c>
    </row>
    <row r="104" spans="1:15" x14ac:dyDescent="0.3">
      <c r="A104" t="s">
        <v>1597</v>
      </c>
      <c r="B104" s="4">
        <v>2476</v>
      </c>
      <c r="C104" s="4">
        <v>483</v>
      </c>
      <c r="D104" s="4">
        <v>2492</v>
      </c>
      <c r="E104" s="4">
        <v>483</v>
      </c>
      <c r="F104" s="4">
        <f>B104</f>
        <v>2476</v>
      </c>
      <c r="G104" s="4">
        <f t="shared" si="7"/>
        <v>583</v>
      </c>
      <c r="H104" s="4">
        <v>2493</v>
      </c>
      <c r="I104" s="4">
        <f t="shared" si="13"/>
        <v>583</v>
      </c>
      <c r="J104" s="4">
        <v>2477</v>
      </c>
      <c r="K104" s="4">
        <f t="shared" si="9"/>
        <v>683</v>
      </c>
      <c r="L104" s="4">
        <v>2493</v>
      </c>
      <c r="M104" s="4">
        <f t="shared" si="10"/>
        <v>683</v>
      </c>
      <c r="N104" s="1">
        <f t="shared" si="11"/>
        <v>24.5</v>
      </c>
      <c r="O104" s="2">
        <f t="shared" si="12"/>
        <v>16.333333333333332</v>
      </c>
    </row>
    <row r="105" spans="1:15" x14ac:dyDescent="0.3">
      <c r="A105" t="s">
        <v>1598</v>
      </c>
      <c r="B105" s="4">
        <v>2378</v>
      </c>
      <c r="C105" s="4">
        <v>461</v>
      </c>
      <c r="D105" s="4">
        <v>2395</v>
      </c>
      <c r="E105" s="4">
        <v>461</v>
      </c>
      <c r="F105" s="4">
        <v>2380</v>
      </c>
      <c r="G105" s="4">
        <f t="shared" si="7"/>
        <v>561</v>
      </c>
      <c r="H105" s="4">
        <v>2397</v>
      </c>
      <c r="I105" s="4">
        <f t="shared" si="13"/>
        <v>561</v>
      </c>
      <c r="J105" s="4">
        <v>2381</v>
      </c>
      <c r="K105" s="4">
        <f t="shared" si="9"/>
        <v>661</v>
      </c>
      <c r="L105" s="4">
        <v>2398</v>
      </c>
      <c r="M105" s="4">
        <f t="shared" si="10"/>
        <v>661</v>
      </c>
      <c r="N105" s="1">
        <f t="shared" si="11"/>
        <v>25.5</v>
      </c>
      <c r="O105" s="2">
        <f t="shared" si="12"/>
        <v>17</v>
      </c>
    </row>
    <row r="106" spans="1:15" x14ac:dyDescent="0.3">
      <c r="A106" t="s">
        <v>1599</v>
      </c>
      <c r="B106" s="4">
        <v>2374</v>
      </c>
      <c r="C106" s="4">
        <v>519</v>
      </c>
      <c r="D106" s="4">
        <v>2390</v>
      </c>
      <c r="E106" s="4">
        <v>519</v>
      </c>
      <c r="F106" s="4">
        <v>2375</v>
      </c>
      <c r="G106" s="4">
        <f t="shared" si="7"/>
        <v>619</v>
      </c>
      <c r="H106" s="4">
        <v>2391</v>
      </c>
      <c r="I106" s="4">
        <f t="shared" si="13"/>
        <v>619</v>
      </c>
      <c r="J106" s="4">
        <v>2375</v>
      </c>
      <c r="K106" s="4">
        <f t="shared" si="9"/>
        <v>719</v>
      </c>
      <c r="L106" s="4">
        <v>2391</v>
      </c>
      <c r="M106" s="4">
        <f t="shared" si="10"/>
        <v>719</v>
      </c>
      <c r="N106" s="1">
        <f t="shared" si="11"/>
        <v>24</v>
      </c>
      <c r="O106" s="2">
        <f t="shared" si="12"/>
        <v>16</v>
      </c>
    </row>
    <row r="107" spans="1:15" x14ac:dyDescent="0.3">
      <c r="A107" t="s">
        <v>1600</v>
      </c>
      <c r="B107" s="4">
        <v>2388</v>
      </c>
      <c r="C107" s="4">
        <v>524</v>
      </c>
      <c r="D107" s="4">
        <v>2403</v>
      </c>
      <c r="E107" s="4">
        <v>524</v>
      </c>
      <c r="F107" s="4">
        <v>2387</v>
      </c>
      <c r="G107" s="4">
        <f t="shared" si="7"/>
        <v>624</v>
      </c>
      <c r="H107" s="4">
        <v>2405</v>
      </c>
      <c r="I107" s="4">
        <f t="shared" si="13"/>
        <v>624</v>
      </c>
      <c r="J107" s="4">
        <v>2390</v>
      </c>
      <c r="K107" s="4">
        <f t="shared" si="9"/>
        <v>724</v>
      </c>
      <c r="L107" s="4">
        <v>2406</v>
      </c>
      <c r="M107" s="4">
        <f t="shared" si="10"/>
        <v>724</v>
      </c>
      <c r="N107" s="1">
        <f t="shared" si="11"/>
        <v>24.5</v>
      </c>
      <c r="O107" s="2">
        <f t="shared" si="12"/>
        <v>16.333333333333332</v>
      </c>
    </row>
    <row r="108" spans="1:15" x14ac:dyDescent="0.3">
      <c r="A108" t="s">
        <v>1601</v>
      </c>
      <c r="B108" s="4">
        <v>2346</v>
      </c>
      <c r="C108" s="4">
        <v>525</v>
      </c>
      <c r="D108" s="4">
        <v>2363</v>
      </c>
      <c r="E108" s="4">
        <v>525</v>
      </c>
      <c r="F108" s="4">
        <v>2347</v>
      </c>
      <c r="G108" s="4">
        <f t="shared" si="7"/>
        <v>625</v>
      </c>
      <c r="H108" s="4">
        <v>2364</v>
      </c>
      <c r="I108" s="4">
        <f t="shared" si="13"/>
        <v>625</v>
      </c>
      <c r="J108" s="4">
        <f>F108</f>
        <v>2347</v>
      </c>
      <c r="K108" s="4">
        <f t="shared" si="9"/>
        <v>725</v>
      </c>
      <c r="L108" s="4">
        <v>2365</v>
      </c>
      <c r="M108" s="4">
        <f t="shared" si="10"/>
        <v>725</v>
      </c>
      <c r="N108" s="1">
        <f t="shared" si="11"/>
        <v>26</v>
      </c>
      <c r="O108" s="2">
        <f t="shared" si="12"/>
        <v>17.333333333333332</v>
      </c>
    </row>
    <row r="109" spans="1:15" x14ac:dyDescent="0.3">
      <c r="A109" t="s">
        <v>1602</v>
      </c>
      <c r="B109" s="4">
        <v>2413</v>
      </c>
      <c r="C109" s="4">
        <v>524</v>
      </c>
      <c r="D109" s="4">
        <v>2427</v>
      </c>
      <c r="E109" s="4">
        <v>524</v>
      </c>
      <c r="F109" s="4">
        <f>B109</f>
        <v>2413</v>
      </c>
      <c r="G109" s="4">
        <f t="shared" si="7"/>
        <v>624</v>
      </c>
      <c r="H109" s="4">
        <v>2427</v>
      </c>
      <c r="I109" s="4">
        <f t="shared" si="13"/>
        <v>624</v>
      </c>
      <c r="J109" s="4">
        <f>F109</f>
        <v>2413</v>
      </c>
      <c r="K109" s="4">
        <f t="shared" si="9"/>
        <v>724</v>
      </c>
      <c r="L109" s="4">
        <v>2427</v>
      </c>
      <c r="M109" s="4">
        <f t="shared" si="10"/>
        <v>724</v>
      </c>
      <c r="N109" s="1">
        <f t="shared" si="11"/>
        <v>21</v>
      </c>
      <c r="O109" s="2">
        <f t="shared" si="12"/>
        <v>14</v>
      </c>
    </row>
    <row r="110" spans="1:15" x14ac:dyDescent="0.3">
      <c r="A110" t="s">
        <v>1603</v>
      </c>
      <c r="B110" s="4">
        <v>2402</v>
      </c>
      <c r="C110" s="4">
        <v>484</v>
      </c>
      <c r="D110" s="4">
        <v>2416</v>
      </c>
      <c r="E110" s="4">
        <v>484</v>
      </c>
      <c r="F110" s="4">
        <v>2401</v>
      </c>
      <c r="G110" s="4">
        <f t="shared" si="7"/>
        <v>584</v>
      </c>
      <c r="H110" s="4">
        <v>2415</v>
      </c>
      <c r="I110" s="4">
        <f t="shared" si="13"/>
        <v>584</v>
      </c>
      <c r="J110" s="4">
        <f>F110</f>
        <v>2401</v>
      </c>
      <c r="K110" s="4">
        <f t="shared" si="9"/>
        <v>684</v>
      </c>
      <c r="L110" s="4">
        <v>2415</v>
      </c>
      <c r="M110" s="4">
        <f t="shared" si="10"/>
        <v>684</v>
      </c>
      <c r="N110" s="1">
        <f t="shared" si="11"/>
        <v>21</v>
      </c>
      <c r="O110" s="2">
        <f t="shared" si="12"/>
        <v>14</v>
      </c>
    </row>
    <row r="111" spans="1:15" x14ac:dyDescent="0.3">
      <c r="A111" t="s">
        <v>1604</v>
      </c>
      <c r="B111" s="4">
        <v>2339</v>
      </c>
      <c r="C111" s="4">
        <v>534</v>
      </c>
      <c r="D111" s="4">
        <v>2355</v>
      </c>
      <c r="E111" s="4">
        <v>534</v>
      </c>
      <c r="F111" s="4">
        <v>2340</v>
      </c>
      <c r="G111" s="4">
        <f t="shared" si="7"/>
        <v>634</v>
      </c>
      <c r="H111" s="4">
        <v>2356</v>
      </c>
      <c r="I111" s="4">
        <f t="shared" si="13"/>
        <v>634</v>
      </c>
      <c r="J111" s="4">
        <v>2341</v>
      </c>
      <c r="K111" s="4">
        <f t="shared" si="9"/>
        <v>734</v>
      </c>
      <c r="L111" s="4">
        <v>2357</v>
      </c>
      <c r="M111" s="4">
        <f t="shared" si="10"/>
        <v>734</v>
      </c>
      <c r="N111" s="1">
        <f t="shared" si="11"/>
        <v>24</v>
      </c>
      <c r="O111" s="2">
        <f t="shared" si="12"/>
        <v>16</v>
      </c>
    </row>
    <row r="112" spans="1:15" x14ac:dyDescent="0.3">
      <c r="A112" t="s">
        <v>1605</v>
      </c>
      <c r="B112" s="4">
        <v>2409</v>
      </c>
      <c r="C112" s="4">
        <v>526</v>
      </c>
      <c r="D112" s="4">
        <v>2426</v>
      </c>
      <c r="E112" s="4">
        <v>526</v>
      </c>
      <c r="F112" s="4">
        <v>2411</v>
      </c>
      <c r="G112" s="4">
        <f t="shared" si="7"/>
        <v>626</v>
      </c>
      <c r="H112" s="4">
        <v>2426</v>
      </c>
      <c r="I112" s="4">
        <f t="shared" si="13"/>
        <v>626</v>
      </c>
      <c r="J112" s="4">
        <v>2410</v>
      </c>
      <c r="K112" s="4">
        <f t="shared" si="9"/>
        <v>726</v>
      </c>
      <c r="L112" s="4">
        <v>2426</v>
      </c>
      <c r="M112" s="4">
        <f t="shared" si="10"/>
        <v>726</v>
      </c>
      <c r="N112" s="1">
        <f t="shared" si="11"/>
        <v>24</v>
      </c>
      <c r="O112" s="2">
        <f t="shared" si="12"/>
        <v>16</v>
      </c>
    </row>
    <row r="113" spans="1:15" x14ac:dyDescent="0.3">
      <c r="A113" t="s">
        <v>1606</v>
      </c>
      <c r="B113" s="4">
        <v>2422</v>
      </c>
      <c r="C113" s="4">
        <v>508</v>
      </c>
      <c r="D113" s="4">
        <v>2437</v>
      </c>
      <c r="E113" s="4">
        <v>508</v>
      </c>
      <c r="F113" s="4">
        <v>2421</v>
      </c>
      <c r="G113" s="4">
        <f t="shared" si="7"/>
        <v>608</v>
      </c>
      <c r="H113" s="4">
        <v>2436</v>
      </c>
      <c r="I113" s="4">
        <f t="shared" si="13"/>
        <v>608</v>
      </c>
      <c r="J113" s="4">
        <f>F113</f>
        <v>2421</v>
      </c>
      <c r="K113" s="4">
        <f t="shared" si="9"/>
        <v>708</v>
      </c>
      <c r="L113" s="4">
        <v>2437</v>
      </c>
      <c r="M113" s="4">
        <f t="shared" si="10"/>
        <v>708</v>
      </c>
      <c r="N113" s="1">
        <f t="shared" si="11"/>
        <v>23</v>
      </c>
      <c r="O113" s="2">
        <f t="shared" si="12"/>
        <v>15.333333333333334</v>
      </c>
    </row>
    <row r="114" spans="1:15" x14ac:dyDescent="0.3">
      <c r="A114" t="s">
        <v>1607</v>
      </c>
      <c r="B114" s="4">
        <v>2348</v>
      </c>
      <c r="C114" s="4">
        <v>534</v>
      </c>
      <c r="D114" s="4">
        <v>2363</v>
      </c>
      <c r="E114" s="4">
        <v>534</v>
      </c>
      <c r="F114" s="4">
        <v>2350</v>
      </c>
      <c r="G114" s="4">
        <f t="shared" si="7"/>
        <v>634</v>
      </c>
      <c r="H114" s="4">
        <v>2365</v>
      </c>
      <c r="I114" s="4">
        <f t="shared" si="13"/>
        <v>634</v>
      </c>
      <c r="J114" s="4">
        <f>F114</f>
        <v>2350</v>
      </c>
      <c r="K114" s="4">
        <f t="shared" si="9"/>
        <v>734</v>
      </c>
      <c r="L114" s="4">
        <v>2365</v>
      </c>
      <c r="M114" s="4">
        <f t="shared" si="10"/>
        <v>734</v>
      </c>
      <c r="N114" s="1">
        <f t="shared" si="11"/>
        <v>22.5</v>
      </c>
      <c r="O114" s="2">
        <f t="shared" si="12"/>
        <v>15</v>
      </c>
    </row>
    <row r="115" spans="1:15" x14ac:dyDescent="0.3">
      <c r="A115" t="s">
        <v>1608</v>
      </c>
      <c r="B115" s="4">
        <v>2408</v>
      </c>
      <c r="C115" s="4">
        <v>499</v>
      </c>
      <c r="D115" s="4">
        <v>2424</v>
      </c>
      <c r="E115" s="4">
        <v>499</v>
      </c>
      <c r="F115" s="4">
        <f>B115</f>
        <v>2408</v>
      </c>
      <c r="G115" s="4">
        <f t="shared" si="7"/>
        <v>599</v>
      </c>
      <c r="H115" s="4">
        <v>2424</v>
      </c>
      <c r="I115" s="4">
        <f t="shared" si="13"/>
        <v>599</v>
      </c>
      <c r="J115" s="4">
        <v>2409</v>
      </c>
      <c r="K115" s="4">
        <f t="shared" si="9"/>
        <v>699</v>
      </c>
      <c r="L115" s="4">
        <v>2423</v>
      </c>
      <c r="M115" s="4">
        <f t="shared" si="10"/>
        <v>699</v>
      </c>
      <c r="N115" s="1">
        <f t="shared" si="11"/>
        <v>23</v>
      </c>
      <c r="O115" s="2">
        <f t="shared" si="12"/>
        <v>15.333333333333334</v>
      </c>
    </row>
    <row r="116" spans="1:15" x14ac:dyDescent="0.3">
      <c r="A116" t="s">
        <v>1609</v>
      </c>
      <c r="B116" s="4">
        <v>2482</v>
      </c>
      <c r="C116" s="4">
        <v>488</v>
      </c>
      <c r="D116" s="4">
        <v>2496</v>
      </c>
      <c r="E116" s="4">
        <v>488</v>
      </c>
      <c r="F116" s="4">
        <f>B116</f>
        <v>2482</v>
      </c>
      <c r="G116" s="4">
        <f t="shared" si="7"/>
        <v>588</v>
      </c>
      <c r="H116" s="4">
        <v>2496</v>
      </c>
      <c r="I116" s="4">
        <f t="shared" si="13"/>
        <v>588</v>
      </c>
      <c r="J116" s="4">
        <f>F116</f>
        <v>2482</v>
      </c>
      <c r="K116" s="4">
        <f t="shared" si="9"/>
        <v>688</v>
      </c>
      <c r="L116" s="4">
        <v>2496</v>
      </c>
      <c r="M116" s="4">
        <f t="shared" si="10"/>
        <v>688</v>
      </c>
      <c r="N116" s="1">
        <f t="shared" si="11"/>
        <v>21</v>
      </c>
      <c r="O116" s="2">
        <f t="shared" si="12"/>
        <v>14</v>
      </c>
    </row>
    <row r="117" spans="1:15" x14ac:dyDescent="0.3">
      <c r="A117" t="s">
        <v>1610</v>
      </c>
      <c r="B117" s="4">
        <v>2355</v>
      </c>
      <c r="C117" s="4">
        <v>556</v>
      </c>
      <c r="D117" s="4">
        <v>2371</v>
      </c>
      <c r="E117" s="4">
        <v>556</v>
      </c>
      <c r="F117" s="4">
        <f>B117</f>
        <v>2355</v>
      </c>
      <c r="G117" s="4">
        <f t="shared" si="7"/>
        <v>656</v>
      </c>
      <c r="H117" s="4">
        <v>2372</v>
      </c>
      <c r="I117" s="4">
        <f t="shared" si="13"/>
        <v>656</v>
      </c>
      <c r="J117" s="4">
        <f>F117</f>
        <v>2355</v>
      </c>
      <c r="K117" s="4">
        <f t="shared" si="9"/>
        <v>756</v>
      </c>
      <c r="L117" s="4">
        <v>2371</v>
      </c>
      <c r="M117" s="4">
        <f t="shared" si="10"/>
        <v>756</v>
      </c>
      <c r="N117" s="1">
        <f t="shared" si="11"/>
        <v>24.5</v>
      </c>
      <c r="O117" s="2">
        <f t="shared" si="12"/>
        <v>16.333333333333332</v>
      </c>
    </row>
    <row r="118" spans="1:15" x14ac:dyDescent="0.3">
      <c r="A118" t="s">
        <v>1611</v>
      </c>
      <c r="B118" s="4">
        <v>2375</v>
      </c>
      <c r="C118" s="4">
        <v>506</v>
      </c>
      <c r="D118" s="4">
        <v>2391</v>
      </c>
      <c r="E118" s="4">
        <v>506</v>
      </c>
      <c r="F118" s="4">
        <v>2376</v>
      </c>
      <c r="G118" s="4">
        <f t="shared" si="7"/>
        <v>606</v>
      </c>
      <c r="H118" s="4">
        <v>2393</v>
      </c>
      <c r="I118" s="4">
        <f t="shared" si="13"/>
        <v>606</v>
      </c>
      <c r="J118" s="4">
        <f>F118</f>
        <v>2376</v>
      </c>
      <c r="K118" s="4">
        <f t="shared" si="9"/>
        <v>706</v>
      </c>
      <c r="L118" s="4">
        <v>2393</v>
      </c>
      <c r="M118" s="4">
        <f t="shared" si="10"/>
        <v>706</v>
      </c>
      <c r="N118" s="1">
        <f t="shared" si="11"/>
        <v>25</v>
      </c>
      <c r="O118" s="2">
        <f t="shared" si="12"/>
        <v>16.666666666666668</v>
      </c>
    </row>
    <row r="119" spans="1:15" x14ac:dyDescent="0.3">
      <c r="A119" t="s">
        <v>1612</v>
      </c>
      <c r="B119" s="4">
        <v>2405</v>
      </c>
      <c r="C119" s="4">
        <v>502</v>
      </c>
      <c r="D119" s="4">
        <v>2421</v>
      </c>
      <c r="E119" s="4">
        <v>502</v>
      </c>
      <c r="F119" s="4">
        <v>2407</v>
      </c>
      <c r="G119" s="4">
        <f t="shared" si="7"/>
        <v>602</v>
      </c>
      <c r="H119" s="4">
        <v>2422</v>
      </c>
      <c r="I119" s="4">
        <f t="shared" si="13"/>
        <v>602</v>
      </c>
      <c r="J119" s="4">
        <f>F119</f>
        <v>2407</v>
      </c>
      <c r="K119" s="4">
        <f t="shared" si="9"/>
        <v>702</v>
      </c>
      <c r="L119" s="4">
        <v>2423</v>
      </c>
      <c r="M119" s="4">
        <f t="shared" si="10"/>
        <v>702</v>
      </c>
      <c r="N119" s="1">
        <f t="shared" si="11"/>
        <v>23.5</v>
      </c>
      <c r="O119" s="2">
        <f t="shared" si="12"/>
        <v>15.666666666666666</v>
      </c>
    </row>
    <row r="120" spans="1:15" x14ac:dyDescent="0.3">
      <c r="A120" t="s">
        <v>1613</v>
      </c>
      <c r="B120" s="4">
        <v>2311</v>
      </c>
      <c r="C120" s="4">
        <v>491</v>
      </c>
      <c r="D120" s="4">
        <v>2326</v>
      </c>
      <c r="E120" s="4">
        <v>491</v>
      </c>
      <c r="F120" s="4">
        <v>2312</v>
      </c>
      <c r="G120" s="4">
        <f t="shared" si="7"/>
        <v>591</v>
      </c>
      <c r="H120" s="4">
        <v>2328</v>
      </c>
      <c r="I120" s="4">
        <f t="shared" si="13"/>
        <v>591</v>
      </c>
      <c r="J120" s="4">
        <v>2313</v>
      </c>
      <c r="K120" s="4">
        <f t="shared" si="9"/>
        <v>691</v>
      </c>
      <c r="L120" s="4">
        <v>2328</v>
      </c>
      <c r="M120" s="4">
        <f t="shared" si="10"/>
        <v>691</v>
      </c>
      <c r="N120" s="1">
        <f t="shared" si="11"/>
        <v>23</v>
      </c>
      <c r="O120" s="2">
        <f t="shared" si="12"/>
        <v>15.333333333333334</v>
      </c>
    </row>
    <row r="121" spans="1:15" x14ac:dyDescent="0.3">
      <c r="A121" t="s">
        <v>1614</v>
      </c>
      <c r="B121" s="4">
        <v>2436</v>
      </c>
      <c r="C121" s="4">
        <v>545</v>
      </c>
      <c r="D121" s="4">
        <v>2450</v>
      </c>
      <c r="E121" s="4">
        <v>545</v>
      </c>
      <c r="F121" s="4">
        <v>2434</v>
      </c>
      <c r="G121" s="4">
        <f t="shared" si="7"/>
        <v>645</v>
      </c>
      <c r="H121" s="4">
        <v>2451</v>
      </c>
      <c r="I121" s="4">
        <f t="shared" si="13"/>
        <v>645</v>
      </c>
      <c r="J121" s="4">
        <f>F121</f>
        <v>2434</v>
      </c>
      <c r="K121" s="4">
        <f t="shared" si="9"/>
        <v>745</v>
      </c>
      <c r="L121" s="4">
        <v>2450</v>
      </c>
      <c r="M121" s="4">
        <f t="shared" si="10"/>
        <v>745</v>
      </c>
      <c r="N121" s="1">
        <f t="shared" si="11"/>
        <v>23.5</v>
      </c>
      <c r="O121" s="2">
        <f t="shared" si="12"/>
        <v>15.666666666666666</v>
      </c>
    </row>
    <row r="122" spans="1:15" x14ac:dyDescent="0.3">
      <c r="A122" t="s">
        <v>1615</v>
      </c>
      <c r="B122" s="4">
        <v>2411</v>
      </c>
      <c r="C122" s="4">
        <v>460</v>
      </c>
      <c r="D122" s="4">
        <v>2426</v>
      </c>
      <c r="E122" s="4">
        <v>460</v>
      </c>
      <c r="F122" s="4">
        <f>B122</f>
        <v>2411</v>
      </c>
      <c r="G122" s="4">
        <f t="shared" si="7"/>
        <v>560</v>
      </c>
      <c r="H122" s="4">
        <v>2426</v>
      </c>
      <c r="I122" s="4">
        <f t="shared" si="13"/>
        <v>560</v>
      </c>
      <c r="J122" s="4">
        <v>2410</v>
      </c>
      <c r="K122" s="4">
        <f t="shared" si="9"/>
        <v>660</v>
      </c>
      <c r="L122" s="4">
        <v>2426</v>
      </c>
      <c r="M122" s="4">
        <f t="shared" si="10"/>
        <v>660</v>
      </c>
      <c r="N122" s="1">
        <f t="shared" si="11"/>
        <v>23</v>
      </c>
      <c r="O122" s="2">
        <f t="shared" si="12"/>
        <v>15.333333333333334</v>
      </c>
    </row>
    <row r="123" spans="1:15" x14ac:dyDescent="0.3">
      <c r="A123" t="s">
        <v>1616</v>
      </c>
      <c r="B123" s="4">
        <v>2382</v>
      </c>
      <c r="C123" s="4">
        <v>504</v>
      </c>
      <c r="D123" s="4">
        <v>2398</v>
      </c>
      <c r="E123" s="4">
        <v>504</v>
      </c>
      <c r="F123" s="4">
        <v>2385</v>
      </c>
      <c r="G123" s="4">
        <f t="shared" si="7"/>
        <v>604</v>
      </c>
      <c r="H123" s="4">
        <v>2401</v>
      </c>
      <c r="I123" s="4">
        <f t="shared" si="13"/>
        <v>604</v>
      </c>
      <c r="J123" s="4">
        <v>2386</v>
      </c>
      <c r="K123" s="4">
        <f t="shared" si="9"/>
        <v>704</v>
      </c>
      <c r="L123" s="4">
        <v>2401</v>
      </c>
      <c r="M123" s="4">
        <f t="shared" si="10"/>
        <v>704</v>
      </c>
      <c r="N123" s="1">
        <f t="shared" si="11"/>
        <v>23.5</v>
      </c>
      <c r="O123" s="2">
        <f t="shared" si="12"/>
        <v>15.666666666666666</v>
      </c>
    </row>
    <row r="124" spans="1:15" x14ac:dyDescent="0.3">
      <c r="A124" t="s">
        <v>1617</v>
      </c>
      <c r="B124" s="4">
        <v>2423</v>
      </c>
      <c r="C124" s="4">
        <v>501</v>
      </c>
      <c r="D124" s="4">
        <v>2439</v>
      </c>
      <c r="E124" s="4">
        <v>501</v>
      </c>
      <c r="F124" s="4">
        <v>2424</v>
      </c>
      <c r="G124" s="4">
        <f t="shared" si="7"/>
        <v>601</v>
      </c>
      <c r="H124" s="4">
        <v>2440</v>
      </c>
      <c r="I124" s="4">
        <f t="shared" si="13"/>
        <v>601</v>
      </c>
      <c r="J124" s="4">
        <f>F124</f>
        <v>2424</v>
      </c>
      <c r="K124" s="4">
        <f t="shared" si="9"/>
        <v>701</v>
      </c>
      <c r="L124" s="4">
        <v>2440</v>
      </c>
      <c r="M124" s="4">
        <f t="shared" si="10"/>
        <v>701</v>
      </c>
      <c r="N124" s="1">
        <f t="shared" si="11"/>
        <v>24</v>
      </c>
      <c r="O124" s="2">
        <f t="shared" si="12"/>
        <v>16</v>
      </c>
    </row>
    <row r="125" spans="1:15" x14ac:dyDescent="0.3">
      <c r="A125" t="s">
        <v>1618</v>
      </c>
      <c r="B125" s="4">
        <v>2419</v>
      </c>
      <c r="C125" s="4">
        <v>479</v>
      </c>
      <c r="D125" s="4">
        <v>2435</v>
      </c>
      <c r="E125" s="4">
        <v>479</v>
      </c>
      <c r="F125" s="4">
        <v>2421</v>
      </c>
      <c r="G125" s="4">
        <f t="shared" si="7"/>
        <v>579</v>
      </c>
      <c r="H125" s="4">
        <v>2436</v>
      </c>
      <c r="I125" s="4">
        <f t="shared" si="13"/>
        <v>579</v>
      </c>
      <c r="J125" s="4">
        <f>F125</f>
        <v>2421</v>
      </c>
      <c r="K125" s="4">
        <f t="shared" si="9"/>
        <v>679</v>
      </c>
      <c r="L125" s="4">
        <v>2436</v>
      </c>
      <c r="M125" s="4">
        <f t="shared" si="10"/>
        <v>679</v>
      </c>
      <c r="N125" s="1">
        <f t="shared" si="11"/>
        <v>23</v>
      </c>
      <c r="O125" s="2">
        <f t="shared" si="12"/>
        <v>15.333333333333334</v>
      </c>
    </row>
    <row r="126" spans="1:15" x14ac:dyDescent="0.3">
      <c r="A126" t="s">
        <v>1619</v>
      </c>
      <c r="B126" s="4">
        <v>2340</v>
      </c>
      <c r="C126" s="4">
        <v>511</v>
      </c>
      <c r="D126" s="4">
        <v>2356</v>
      </c>
      <c r="E126" s="4">
        <v>511</v>
      </c>
      <c r="F126" s="4">
        <v>2342</v>
      </c>
      <c r="G126" s="4">
        <f t="shared" si="7"/>
        <v>611</v>
      </c>
      <c r="H126" s="4">
        <v>2358</v>
      </c>
      <c r="I126" s="4">
        <f t="shared" si="13"/>
        <v>611</v>
      </c>
      <c r="J126" s="4">
        <v>2343</v>
      </c>
      <c r="K126" s="4">
        <f t="shared" si="9"/>
        <v>711</v>
      </c>
      <c r="L126" s="4">
        <v>2358</v>
      </c>
      <c r="M126" s="4">
        <f t="shared" si="10"/>
        <v>711</v>
      </c>
      <c r="N126" s="1">
        <f t="shared" si="11"/>
        <v>23.5</v>
      </c>
      <c r="O126" s="2">
        <f t="shared" si="12"/>
        <v>15.666666666666666</v>
      </c>
    </row>
    <row r="127" spans="1:15" x14ac:dyDescent="0.3">
      <c r="A127" t="s">
        <v>1620</v>
      </c>
      <c r="B127" s="4">
        <v>2480</v>
      </c>
      <c r="C127" s="4">
        <v>505</v>
      </c>
      <c r="D127" s="4">
        <v>2496</v>
      </c>
      <c r="E127" s="4">
        <v>504</v>
      </c>
      <c r="F127" s="4">
        <f>B127</f>
        <v>2480</v>
      </c>
      <c r="G127" s="4">
        <f t="shared" si="7"/>
        <v>605</v>
      </c>
      <c r="H127" s="4">
        <v>2496</v>
      </c>
      <c r="I127" s="4">
        <f t="shared" si="13"/>
        <v>605</v>
      </c>
      <c r="J127" s="4">
        <f>F127</f>
        <v>2480</v>
      </c>
      <c r="K127" s="4">
        <f t="shared" si="9"/>
        <v>705</v>
      </c>
      <c r="L127" s="4">
        <v>2497</v>
      </c>
      <c r="M127" s="4">
        <f t="shared" si="10"/>
        <v>705</v>
      </c>
      <c r="N127" s="1">
        <f t="shared" si="11"/>
        <v>24.5</v>
      </c>
      <c r="O127" s="2">
        <f t="shared" si="12"/>
        <v>16.333333333333332</v>
      </c>
    </row>
    <row r="128" spans="1:15" x14ac:dyDescent="0.3">
      <c r="A128" t="s">
        <v>1621</v>
      </c>
      <c r="B128" s="4">
        <v>2361</v>
      </c>
      <c r="C128" s="4">
        <v>522</v>
      </c>
      <c r="D128" s="4">
        <v>2377</v>
      </c>
      <c r="E128" s="4">
        <v>522</v>
      </c>
      <c r="F128" s="4">
        <v>2362</v>
      </c>
      <c r="G128" s="4">
        <f t="shared" si="7"/>
        <v>622</v>
      </c>
      <c r="H128" s="4">
        <v>2378</v>
      </c>
      <c r="I128" s="4">
        <f t="shared" si="13"/>
        <v>622</v>
      </c>
      <c r="J128" s="4">
        <f>F128</f>
        <v>2362</v>
      </c>
      <c r="K128" s="4">
        <f t="shared" si="9"/>
        <v>722</v>
      </c>
      <c r="L128" s="4">
        <v>2378</v>
      </c>
      <c r="M128" s="4">
        <f t="shared" si="10"/>
        <v>722</v>
      </c>
      <c r="N128" s="1">
        <f t="shared" si="11"/>
        <v>24</v>
      </c>
      <c r="O128" s="2">
        <f t="shared" si="12"/>
        <v>16</v>
      </c>
    </row>
    <row r="129" spans="1:15" x14ac:dyDescent="0.3">
      <c r="A129" t="s">
        <v>1622</v>
      </c>
      <c r="B129" s="4">
        <v>2442</v>
      </c>
      <c r="C129" s="4">
        <v>512</v>
      </c>
      <c r="D129" s="4">
        <v>2459</v>
      </c>
      <c r="E129" s="4">
        <v>512</v>
      </c>
      <c r="F129" s="4">
        <f>B129</f>
        <v>2442</v>
      </c>
      <c r="G129" s="4">
        <f t="shared" si="7"/>
        <v>612</v>
      </c>
      <c r="H129" s="4">
        <v>2458</v>
      </c>
      <c r="I129" s="4">
        <f t="shared" si="13"/>
        <v>612</v>
      </c>
      <c r="J129" s="4">
        <v>2441</v>
      </c>
      <c r="K129" s="4">
        <f t="shared" si="9"/>
        <v>712</v>
      </c>
      <c r="L129" s="4">
        <v>2456</v>
      </c>
      <c r="M129" s="4">
        <f t="shared" si="10"/>
        <v>712</v>
      </c>
      <c r="N129" s="1">
        <f t="shared" si="11"/>
        <v>24</v>
      </c>
      <c r="O129" s="2">
        <f t="shared" si="12"/>
        <v>16</v>
      </c>
    </row>
    <row r="130" spans="1:15" x14ac:dyDescent="0.3">
      <c r="A130" t="s">
        <v>1623</v>
      </c>
      <c r="B130" s="4">
        <v>2440</v>
      </c>
      <c r="C130" s="4">
        <v>518</v>
      </c>
      <c r="D130" s="4">
        <v>2455</v>
      </c>
      <c r="E130" s="4">
        <v>518</v>
      </c>
      <c r="F130" s="4">
        <f>B130</f>
        <v>2440</v>
      </c>
      <c r="G130" s="4">
        <f t="shared" ref="G130:G193" si="14">C130+100</f>
        <v>618</v>
      </c>
      <c r="H130" s="4">
        <v>2456</v>
      </c>
      <c r="I130" s="4">
        <f t="shared" ref="I130:I161" si="15">G130</f>
        <v>618</v>
      </c>
      <c r="J130" s="4">
        <v>2439</v>
      </c>
      <c r="K130" s="4">
        <f t="shared" ref="K130:K193" si="16">G130+100</f>
        <v>718</v>
      </c>
      <c r="L130" s="4">
        <v>2456</v>
      </c>
      <c r="M130" s="4">
        <f t="shared" ref="M130:M193" si="17">K130</f>
        <v>718</v>
      </c>
      <c r="N130" s="1">
        <f t="shared" ref="N130:N193" si="18">1.5*(D130+H130+L130-B130-F130-J130)/3</f>
        <v>24</v>
      </c>
      <c r="O130" s="2">
        <f t="shared" ref="O130:O193" si="19">N130/1.5</f>
        <v>16</v>
      </c>
    </row>
    <row r="131" spans="1:15" x14ac:dyDescent="0.3">
      <c r="A131" t="s">
        <v>1624</v>
      </c>
      <c r="B131" s="4">
        <v>2397</v>
      </c>
      <c r="C131" s="4">
        <v>524</v>
      </c>
      <c r="D131" s="4">
        <v>2415</v>
      </c>
      <c r="E131" s="4">
        <v>524</v>
      </c>
      <c r="F131" s="4">
        <v>2398</v>
      </c>
      <c r="G131" s="4">
        <f t="shared" si="14"/>
        <v>624</v>
      </c>
      <c r="H131" s="4">
        <v>2416</v>
      </c>
      <c r="I131" s="4">
        <f t="shared" si="15"/>
        <v>624</v>
      </c>
      <c r="J131" s="4">
        <f>F131</f>
        <v>2398</v>
      </c>
      <c r="K131" s="4">
        <f t="shared" si="16"/>
        <v>724</v>
      </c>
      <c r="L131" s="4">
        <v>2415</v>
      </c>
      <c r="M131" s="4">
        <f t="shared" si="17"/>
        <v>724</v>
      </c>
      <c r="N131" s="1">
        <f t="shared" si="18"/>
        <v>26.5</v>
      </c>
      <c r="O131" s="2">
        <f t="shared" si="19"/>
        <v>17.666666666666668</v>
      </c>
    </row>
    <row r="132" spans="1:15" x14ac:dyDescent="0.3">
      <c r="A132" t="s">
        <v>1625</v>
      </c>
      <c r="B132" s="4">
        <v>2351</v>
      </c>
      <c r="C132" s="4">
        <v>522</v>
      </c>
      <c r="D132" s="4">
        <v>2367</v>
      </c>
      <c r="E132" s="4">
        <v>522</v>
      </c>
      <c r="F132" s="4">
        <v>2353</v>
      </c>
      <c r="G132" s="4">
        <f t="shared" si="14"/>
        <v>622</v>
      </c>
      <c r="H132" s="4">
        <v>2368</v>
      </c>
      <c r="I132" s="4">
        <f t="shared" si="15"/>
        <v>622</v>
      </c>
      <c r="J132" s="4">
        <v>2353</v>
      </c>
      <c r="K132" s="4">
        <f t="shared" si="16"/>
        <v>722</v>
      </c>
      <c r="L132" s="4">
        <v>2369</v>
      </c>
      <c r="M132" s="4">
        <f t="shared" si="17"/>
        <v>722</v>
      </c>
      <c r="N132" s="1">
        <f t="shared" si="18"/>
        <v>23.5</v>
      </c>
      <c r="O132" s="2">
        <f t="shared" si="19"/>
        <v>15.666666666666666</v>
      </c>
    </row>
    <row r="133" spans="1:15" x14ac:dyDescent="0.3">
      <c r="A133" t="s">
        <v>1626</v>
      </c>
      <c r="B133" s="4">
        <v>2396</v>
      </c>
      <c r="C133" s="4">
        <v>534</v>
      </c>
      <c r="D133" s="4">
        <v>2412</v>
      </c>
      <c r="E133" s="4">
        <v>534</v>
      </c>
      <c r="F133" s="4">
        <v>2398</v>
      </c>
      <c r="G133" s="4">
        <f t="shared" si="14"/>
        <v>634</v>
      </c>
      <c r="H133" s="4">
        <v>2415</v>
      </c>
      <c r="I133" s="4">
        <f t="shared" si="15"/>
        <v>634</v>
      </c>
      <c r="J133" s="4">
        <f>F133</f>
        <v>2398</v>
      </c>
      <c r="K133" s="4">
        <f t="shared" si="16"/>
        <v>734</v>
      </c>
      <c r="L133" s="4">
        <v>2416</v>
      </c>
      <c r="M133" s="4">
        <f t="shared" si="17"/>
        <v>734</v>
      </c>
      <c r="N133" s="1">
        <f t="shared" si="18"/>
        <v>25.5</v>
      </c>
      <c r="O133" s="2">
        <f t="shared" si="19"/>
        <v>17</v>
      </c>
    </row>
    <row r="134" spans="1:15" x14ac:dyDescent="0.3">
      <c r="A134" t="s">
        <v>1627</v>
      </c>
      <c r="B134" s="4">
        <v>2469</v>
      </c>
      <c r="C134" s="4">
        <v>523</v>
      </c>
      <c r="D134" s="4">
        <v>2485</v>
      </c>
      <c r="E134" s="4">
        <v>523</v>
      </c>
      <c r="F134" s="4">
        <f>B134</f>
        <v>2469</v>
      </c>
      <c r="G134" s="4">
        <f t="shared" si="14"/>
        <v>623</v>
      </c>
      <c r="H134" s="4">
        <v>2485</v>
      </c>
      <c r="I134" s="4">
        <f t="shared" si="15"/>
        <v>623</v>
      </c>
      <c r="J134" s="4">
        <v>2468</v>
      </c>
      <c r="K134" s="4">
        <f t="shared" si="16"/>
        <v>723</v>
      </c>
      <c r="L134" s="4">
        <v>2484</v>
      </c>
      <c r="M134" s="4">
        <f t="shared" si="17"/>
        <v>723</v>
      </c>
      <c r="N134" s="1">
        <f t="shared" si="18"/>
        <v>24</v>
      </c>
      <c r="O134" s="2">
        <f t="shared" si="19"/>
        <v>16</v>
      </c>
    </row>
    <row r="135" spans="1:15" x14ac:dyDescent="0.3">
      <c r="A135" t="s">
        <v>1628</v>
      </c>
      <c r="B135" s="4">
        <v>2437</v>
      </c>
      <c r="C135" s="4">
        <v>499</v>
      </c>
      <c r="D135" s="4">
        <v>2451</v>
      </c>
      <c r="E135" s="4">
        <v>499</v>
      </c>
      <c r="F135" s="4">
        <f>B135</f>
        <v>2437</v>
      </c>
      <c r="G135" s="4">
        <f t="shared" si="14"/>
        <v>599</v>
      </c>
      <c r="H135" s="4">
        <v>2452</v>
      </c>
      <c r="I135" s="4">
        <f t="shared" si="15"/>
        <v>599</v>
      </c>
      <c r="J135" s="4">
        <f>F135</f>
        <v>2437</v>
      </c>
      <c r="K135" s="4">
        <f t="shared" si="16"/>
        <v>699</v>
      </c>
      <c r="L135" s="4">
        <v>2453</v>
      </c>
      <c r="M135" s="4">
        <f t="shared" si="17"/>
        <v>699</v>
      </c>
      <c r="N135" s="1">
        <f t="shared" si="18"/>
        <v>22.5</v>
      </c>
      <c r="O135" s="2">
        <f t="shared" si="19"/>
        <v>15</v>
      </c>
    </row>
    <row r="136" spans="1:15" x14ac:dyDescent="0.3">
      <c r="A136" t="s">
        <v>1629</v>
      </c>
      <c r="B136" s="4">
        <v>2387</v>
      </c>
      <c r="C136" s="4">
        <v>509</v>
      </c>
      <c r="D136" s="4">
        <v>2405</v>
      </c>
      <c r="E136" s="4">
        <v>509</v>
      </c>
      <c r="F136" s="4">
        <v>2388</v>
      </c>
      <c r="G136" s="4">
        <f t="shared" si="14"/>
        <v>609</v>
      </c>
      <c r="H136" s="4">
        <v>2405</v>
      </c>
      <c r="I136" s="4">
        <f t="shared" si="15"/>
        <v>609</v>
      </c>
      <c r="J136" s="4">
        <f>F136</f>
        <v>2388</v>
      </c>
      <c r="K136" s="4">
        <f t="shared" si="16"/>
        <v>709</v>
      </c>
      <c r="L136" s="4">
        <v>2406</v>
      </c>
      <c r="M136" s="4">
        <f t="shared" si="17"/>
        <v>709</v>
      </c>
      <c r="N136" s="1">
        <f t="shared" si="18"/>
        <v>26.5</v>
      </c>
      <c r="O136" s="2">
        <f t="shared" si="19"/>
        <v>17.666666666666668</v>
      </c>
    </row>
    <row r="137" spans="1:15" x14ac:dyDescent="0.3">
      <c r="A137" t="s">
        <v>1630</v>
      </c>
      <c r="B137" s="4">
        <v>2425</v>
      </c>
      <c r="C137" s="4">
        <v>519</v>
      </c>
      <c r="D137" s="4">
        <v>2439</v>
      </c>
      <c r="E137" s="4">
        <v>519</v>
      </c>
      <c r="F137" s="4">
        <f>B137</f>
        <v>2425</v>
      </c>
      <c r="G137" s="4">
        <f t="shared" si="14"/>
        <v>619</v>
      </c>
      <c r="H137" s="4">
        <v>2440</v>
      </c>
      <c r="I137" s="4">
        <f t="shared" si="15"/>
        <v>619</v>
      </c>
      <c r="J137" s="4">
        <f>F137</f>
        <v>2425</v>
      </c>
      <c r="K137" s="4">
        <f t="shared" si="16"/>
        <v>719</v>
      </c>
      <c r="L137" s="4">
        <v>2441</v>
      </c>
      <c r="M137" s="4">
        <f t="shared" si="17"/>
        <v>719</v>
      </c>
      <c r="N137" s="1">
        <f t="shared" si="18"/>
        <v>22.5</v>
      </c>
      <c r="O137" s="2">
        <f t="shared" si="19"/>
        <v>15</v>
      </c>
    </row>
    <row r="138" spans="1:15" x14ac:dyDescent="0.3">
      <c r="A138" t="s">
        <v>1631</v>
      </c>
      <c r="B138" s="4">
        <v>2504</v>
      </c>
      <c r="C138" s="4">
        <v>519</v>
      </c>
      <c r="D138" s="4">
        <v>2522</v>
      </c>
      <c r="E138" s="4">
        <v>519</v>
      </c>
      <c r="F138" s="4">
        <f>B138</f>
        <v>2504</v>
      </c>
      <c r="G138" s="4">
        <f t="shared" si="14"/>
        <v>619</v>
      </c>
      <c r="H138" s="4">
        <v>2522</v>
      </c>
      <c r="I138" s="4">
        <f t="shared" si="15"/>
        <v>619</v>
      </c>
      <c r="J138" s="4">
        <f>F138</f>
        <v>2504</v>
      </c>
      <c r="K138" s="4">
        <f t="shared" si="16"/>
        <v>719</v>
      </c>
      <c r="L138" s="4">
        <v>2521</v>
      </c>
      <c r="M138" s="4">
        <f t="shared" si="17"/>
        <v>719</v>
      </c>
      <c r="N138" s="1">
        <f t="shared" si="18"/>
        <v>26.5</v>
      </c>
      <c r="O138" s="2">
        <f t="shared" si="19"/>
        <v>17.666666666666668</v>
      </c>
    </row>
    <row r="139" spans="1:15" x14ac:dyDescent="0.3">
      <c r="A139" t="s">
        <v>1632</v>
      </c>
      <c r="B139" s="4">
        <v>2395</v>
      </c>
      <c r="C139" s="4">
        <v>523</v>
      </c>
      <c r="D139" s="4">
        <v>2414</v>
      </c>
      <c r="E139" s="4">
        <v>523</v>
      </c>
      <c r="F139" s="4">
        <v>2397</v>
      </c>
      <c r="G139" s="4">
        <f t="shared" si="14"/>
        <v>623</v>
      </c>
      <c r="H139" s="4">
        <v>2416</v>
      </c>
      <c r="I139" s="4">
        <f t="shared" si="15"/>
        <v>623</v>
      </c>
      <c r="J139" s="4">
        <f>F139</f>
        <v>2397</v>
      </c>
      <c r="K139" s="4">
        <f t="shared" si="16"/>
        <v>723</v>
      </c>
      <c r="L139" s="4">
        <v>2416</v>
      </c>
      <c r="M139" s="4">
        <f t="shared" si="17"/>
        <v>723</v>
      </c>
      <c r="N139" s="1">
        <f t="shared" si="18"/>
        <v>28.5</v>
      </c>
      <c r="O139" s="2">
        <f t="shared" si="19"/>
        <v>19</v>
      </c>
    </row>
    <row r="140" spans="1:15" x14ac:dyDescent="0.3">
      <c r="A140" t="s">
        <v>1633</v>
      </c>
      <c r="B140" s="4">
        <v>2431</v>
      </c>
      <c r="C140" s="4">
        <v>529</v>
      </c>
      <c r="D140" s="4">
        <v>2448</v>
      </c>
      <c r="E140" s="4">
        <v>527</v>
      </c>
      <c r="F140" s="4">
        <f>B140</f>
        <v>2431</v>
      </c>
      <c r="G140" s="4">
        <f t="shared" si="14"/>
        <v>629</v>
      </c>
      <c r="H140" s="4">
        <v>2448</v>
      </c>
      <c r="I140" s="4">
        <f t="shared" si="15"/>
        <v>629</v>
      </c>
      <c r="J140" s="4">
        <v>2430</v>
      </c>
      <c r="K140" s="4">
        <f t="shared" si="16"/>
        <v>729</v>
      </c>
      <c r="L140" s="4">
        <v>2447</v>
      </c>
      <c r="M140" s="4">
        <f t="shared" si="17"/>
        <v>729</v>
      </c>
      <c r="N140" s="1">
        <f t="shared" si="18"/>
        <v>25.5</v>
      </c>
      <c r="O140" s="2">
        <f t="shared" si="19"/>
        <v>17</v>
      </c>
    </row>
    <row r="141" spans="1:15" x14ac:dyDescent="0.3">
      <c r="A141" t="s">
        <v>1634</v>
      </c>
      <c r="B141" s="4">
        <v>2369</v>
      </c>
      <c r="C141" s="4">
        <v>518</v>
      </c>
      <c r="D141" s="4">
        <v>2384</v>
      </c>
      <c r="E141" s="4">
        <v>518</v>
      </c>
      <c r="F141" s="4">
        <v>2372</v>
      </c>
      <c r="G141" s="4">
        <f t="shared" si="14"/>
        <v>618</v>
      </c>
      <c r="H141" s="4">
        <v>2387</v>
      </c>
      <c r="I141" s="4">
        <f t="shared" si="15"/>
        <v>618</v>
      </c>
      <c r="J141" s="4">
        <v>2374</v>
      </c>
      <c r="K141" s="4">
        <f t="shared" si="16"/>
        <v>718</v>
      </c>
      <c r="L141" s="4">
        <v>2388</v>
      </c>
      <c r="M141" s="4">
        <f t="shared" si="17"/>
        <v>718</v>
      </c>
      <c r="N141" s="1">
        <f t="shared" si="18"/>
        <v>22</v>
      </c>
      <c r="O141" s="2">
        <f t="shared" si="19"/>
        <v>14.666666666666666</v>
      </c>
    </row>
    <row r="142" spans="1:15" x14ac:dyDescent="0.3">
      <c r="A142" t="s">
        <v>1635</v>
      </c>
      <c r="B142" s="4">
        <v>2411</v>
      </c>
      <c r="C142" s="4">
        <v>535</v>
      </c>
      <c r="D142" s="4">
        <v>2427</v>
      </c>
      <c r="E142" s="4">
        <v>535</v>
      </c>
      <c r="F142" s="4">
        <f>B142</f>
        <v>2411</v>
      </c>
      <c r="G142" s="4">
        <f t="shared" si="14"/>
        <v>635</v>
      </c>
      <c r="H142" s="4">
        <v>2428</v>
      </c>
      <c r="I142" s="4">
        <f t="shared" si="15"/>
        <v>635</v>
      </c>
      <c r="J142" s="4">
        <f>F142</f>
        <v>2411</v>
      </c>
      <c r="K142" s="4">
        <f t="shared" si="16"/>
        <v>735</v>
      </c>
      <c r="L142" s="4">
        <v>2429</v>
      </c>
      <c r="M142" s="4">
        <f t="shared" si="17"/>
        <v>735</v>
      </c>
      <c r="N142" s="1">
        <f t="shared" si="18"/>
        <v>25.5</v>
      </c>
      <c r="O142" s="2">
        <f t="shared" si="19"/>
        <v>17</v>
      </c>
    </row>
    <row r="143" spans="1:15" x14ac:dyDescent="0.3">
      <c r="A143" t="s">
        <v>1636</v>
      </c>
      <c r="B143" s="4">
        <v>2528</v>
      </c>
      <c r="C143" s="4">
        <v>551</v>
      </c>
      <c r="D143" s="4">
        <v>2544</v>
      </c>
      <c r="E143" s="4">
        <v>551</v>
      </c>
      <c r="F143" s="4">
        <f>B143</f>
        <v>2528</v>
      </c>
      <c r="G143" s="4">
        <f t="shared" si="14"/>
        <v>651</v>
      </c>
      <c r="H143" s="4">
        <v>2544</v>
      </c>
      <c r="I143" s="4">
        <f t="shared" si="15"/>
        <v>651</v>
      </c>
      <c r="J143" s="4">
        <f>F143</f>
        <v>2528</v>
      </c>
      <c r="K143" s="4">
        <f t="shared" si="16"/>
        <v>751</v>
      </c>
      <c r="L143" s="4">
        <v>2544</v>
      </c>
      <c r="M143" s="4">
        <f t="shared" si="17"/>
        <v>751</v>
      </c>
      <c r="N143" s="1">
        <f t="shared" si="18"/>
        <v>24</v>
      </c>
      <c r="O143" s="2">
        <f t="shared" si="19"/>
        <v>16</v>
      </c>
    </row>
    <row r="144" spans="1:15" x14ac:dyDescent="0.3">
      <c r="A144" t="s">
        <v>1637</v>
      </c>
      <c r="B144" s="4">
        <v>2390</v>
      </c>
      <c r="C144" s="4">
        <v>517</v>
      </c>
      <c r="D144" s="4">
        <v>2408</v>
      </c>
      <c r="E144" s="4">
        <v>517</v>
      </c>
      <c r="F144" s="4">
        <f>B144</f>
        <v>2390</v>
      </c>
      <c r="G144" s="4">
        <f t="shared" si="14"/>
        <v>617</v>
      </c>
      <c r="H144" s="4">
        <v>2408</v>
      </c>
      <c r="I144" s="4">
        <f t="shared" si="15"/>
        <v>617</v>
      </c>
      <c r="J144" s="4">
        <f>F144</f>
        <v>2390</v>
      </c>
      <c r="K144" s="4">
        <f t="shared" si="16"/>
        <v>717</v>
      </c>
      <c r="L144" s="4">
        <v>2408</v>
      </c>
      <c r="M144" s="4">
        <f t="shared" si="17"/>
        <v>717</v>
      </c>
      <c r="N144" s="1">
        <f t="shared" si="18"/>
        <v>27</v>
      </c>
      <c r="O144" s="2">
        <f t="shared" si="19"/>
        <v>18</v>
      </c>
    </row>
    <row r="145" spans="1:15" x14ac:dyDescent="0.3">
      <c r="A145" t="s">
        <v>1638</v>
      </c>
      <c r="B145" s="4">
        <v>2407</v>
      </c>
      <c r="C145" s="4">
        <v>537</v>
      </c>
      <c r="D145" s="4">
        <v>2424</v>
      </c>
      <c r="E145" s="4">
        <v>537</v>
      </c>
      <c r="F145" s="4">
        <f>B145</f>
        <v>2407</v>
      </c>
      <c r="G145" s="4">
        <f t="shared" si="14"/>
        <v>637</v>
      </c>
      <c r="H145" s="4">
        <v>2423</v>
      </c>
      <c r="I145" s="4">
        <f t="shared" si="15"/>
        <v>637</v>
      </c>
      <c r="J145" s="4">
        <v>2406</v>
      </c>
      <c r="K145" s="4">
        <f t="shared" si="16"/>
        <v>737</v>
      </c>
      <c r="L145" s="4">
        <v>2422</v>
      </c>
      <c r="M145" s="4">
        <f t="shared" si="17"/>
        <v>737</v>
      </c>
      <c r="N145" s="1">
        <f t="shared" si="18"/>
        <v>24.5</v>
      </c>
      <c r="O145" s="2">
        <f t="shared" si="19"/>
        <v>16.333333333333332</v>
      </c>
    </row>
    <row r="146" spans="1:15" x14ac:dyDescent="0.3">
      <c r="A146" t="s">
        <v>1639</v>
      </c>
      <c r="B146" s="4">
        <v>2368</v>
      </c>
      <c r="C146" s="4">
        <v>510</v>
      </c>
      <c r="D146" s="4">
        <v>2385</v>
      </c>
      <c r="E146" s="4">
        <v>507</v>
      </c>
      <c r="F146" s="4">
        <v>2370</v>
      </c>
      <c r="G146" s="4">
        <f t="shared" si="14"/>
        <v>610</v>
      </c>
      <c r="H146" s="4">
        <v>2386</v>
      </c>
      <c r="I146" s="4">
        <f t="shared" si="15"/>
        <v>610</v>
      </c>
      <c r="J146" s="4">
        <f>F146</f>
        <v>2370</v>
      </c>
      <c r="K146" s="4">
        <f t="shared" si="16"/>
        <v>710</v>
      </c>
      <c r="L146" s="4">
        <v>2387</v>
      </c>
      <c r="M146" s="4">
        <f t="shared" si="17"/>
        <v>710</v>
      </c>
      <c r="N146" s="1">
        <f t="shared" si="18"/>
        <v>25</v>
      </c>
      <c r="O146" s="2">
        <f t="shared" si="19"/>
        <v>16.666666666666668</v>
      </c>
    </row>
    <row r="147" spans="1:15" x14ac:dyDescent="0.3">
      <c r="A147" t="s">
        <v>1640</v>
      </c>
      <c r="B147" s="4">
        <v>2386</v>
      </c>
      <c r="C147" s="4">
        <v>477</v>
      </c>
      <c r="D147" s="4">
        <v>2405</v>
      </c>
      <c r="E147" s="4">
        <v>476</v>
      </c>
      <c r="F147" s="4">
        <v>2387</v>
      </c>
      <c r="G147" s="4">
        <f t="shared" si="14"/>
        <v>577</v>
      </c>
      <c r="H147" s="4">
        <v>2405</v>
      </c>
      <c r="I147" s="4">
        <f t="shared" si="15"/>
        <v>577</v>
      </c>
      <c r="J147" s="4">
        <f>F147</f>
        <v>2387</v>
      </c>
      <c r="K147" s="4">
        <f t="shared" si="16"/>
        <v>677</v>
      </c>
      <c r="L147" s="4">
        <v>2405</v>
      </c>
      <c r="M147" s="4">
        <f t="shared" si="17"/>
        <v>677</v>
      </c>
      <c r="N147" s="1">
        <f t="shared" si="18"/>
        <v>27.5</v>
      </c>
      <c r="O147" s="2">
        <f t="shared" si="19"/>
        <v>18.333333333333332</v>
      </c>
    </row>
    <row r="148" spans="1:15" x14ac:dyDescent="0.3">
      <c r="A148" t="s">
        <v>1641</v>
      </c>
      <c r="B148" s="4">
        <v>2314</v>
      </c>
      <c r="C148" s="4">
        <v>508</v>
      </c>
      <c r="D148" s="4">
        <v>2330</v>
      </c>
      <c r="E148" s="4">
        <v>507</v>
      </c>
      <c r="F148" s="4">
        <v>2318</v>
      </c>
      <c r="G148" s="4">
        <f t="shared" si="14"/>
        <v>608</v>
      </c>
      <c r="H148" s="4">
        <v>2333</v>
      </c>
      <c r="I148" s="4">
        <f t="shared" si="15"/>
        <v>608</v>
      </c>
      <c r="J148" s="4">
        <v>2320</v>
      </c>
      <c r="K148" s="4">
        <f t="shared" si="16"/>
        <v>708</v>
      </c>
      <c r="L148" s="4">
        <v>2335</v>
      </c>
      <c r="M148" s="4">
        <f t="shared" si="17"/>
        <v>708</v>
      </c>
      <c r="N148" s="1">
        <f t="shared" si="18"/>
        <v>23</v>
      </c>
      <c r="O148" s="2">
        <f t="shared" si="19"/>
        <v>15.333333333333334</v>
      </c>
    </row>
    <row r="149" spans="1:15" x14ac:dyDescent="0.3">
      <c r="A149" t="s">
        <v>1642</v>
      </c>
      <c r="B149" s="4">
        <v>2405</v>
      </c>
      <c r="C149" s="4">
        <v>482</v>
      </c>
      <c r="D149" s="4">
        <v>2418</v>
      </c>
      <c r="E149" s="4">
        <v>482</v>
      </c>
      <c r="F149" s="4">
        <v>2406</v>
      </c>
      <c r="G149" s="4">
        <f t="shared" si="14"/>
        <v>582</v>
      </c>
      <c r="H149" s="4">
        <v>2421</v>
      </c>
      <c r="I149" s="4">
        <f t="shared" si="15"/>
        <v>582</v>
      </c>
      <c r="J149" s="4">
        <f>F149</f>
        <v>2406</v>
      </c>
      <c r="K149" s="4">
        <f t="shared" si="16"/>
        <v>682</v>
      </c>
      <c r="L149" s="4">
        <v>2421</v>
      </c>
      <c r="M149" s="4">
        <f t="shared" si="17"/>
        <v>682</v>
      </c>
      <c r="N149" s="1">
        <f t="shared" si="18"/>
        <v>21.5</v>
      </c>
      <c r="O149" s="2">
        <f t="shared" si="19"/>
        <v>14.333333333333334</v>
      </c>
    </row>
    <row r="150" spans="1:15" x14ac:dyDescent="0.3">
      <c r="A150" t="s">
        <v>1643</v>
      </c>
      <c r="B150" s="4">
        <v>2383</v>
      </c>
      <c r="C150" s="4">
        <v>535</v>
      </c>
      <c r="D150" s="4">
        <v>2399</v>
      </c>
      <c r="E150" s="4">
        <v>534</v>
      </c>
      <c r="F150" s="4">
        <v>2384</v>
      </c>
      <c r="G150" s="4">
        <f t="shared" si="14"/>
        <v>635</v>
      </c>
      <c r="H150" s="4">
        <v>2401</v>
      </c>
      <c r="I150" s="4">
        <f t="shared" si="15"/>
        <v>635</v>
      </c>
      <c r="J150" s="4">
        <f>F150</f>
        <v>2384</v>
      </c>
      <c r="K150" s="4">
        <f t="shared" si="16"/>
        <v>735</v>
      </c>
      <c r="L150" s="4">
        <v>2400</v>
      </c>
      <c r="M150" s="4">
        <f t="shared" si="17"/>
        <v>735</v>
      </c>
      <c r="N150" s="1">
        <f t="shared" si="18"/>
        <v>24.5</v>
      </c>
      <c r="O150" s="2">
        <f t="shared" si="19"/>
        <v>16.333333333333332</v>
      </c>
    </row>
    <row r="151" spans="1:15" x14ac:dyDescent="0.3">
      <c r="A151" t="s">
        <v>1644</v>
      </c>
      <c r="B151" s="4">
        <v>2392</v>
      </c>
      <c r="C151" s="4">
        <v>450</v>
      </c>
      <c r="D151" s="4">
        <v>2405</v>
      </c>
      <c r="E151" s="4">
        <v>448</v>
      </c>
      <c r="F151" s="4">
        <f>B151</f>
        <v>2392</v>
      </c>
      <c r="G151" s="4">
        <f t="shared" si="14"/>
        <v>550</v>
      </c>
      <c r="H151" s="4">
        <v>2408</v>
      </c>
      <c r="I151" s="4">
        <f t="shared" si="15"/>
        <v>550</v>
      </c>
      <c r="J151" s="4">
        <f>F151</f>
        <v>2392</v>
      </c>
      <c r="K151" s="4">
        <f t="shared" si="16"/>
        <v>650</v>
      </c>
      <c r="L151" s="4">
        <v>2409</v>
      </c>
      <c r="M151" s="4">
        <f t="shared" si="17"/>
        <v>650</v>
      </c>
      <c r="N151" s="1">
        <f t="shared" si="18"/>
        <v>23</v>
      </c>
      <c r="O151" s="2">
        <f t="shared" si="19"/>
        <v>15.333333333333334</v>
      </c>
    </row>
    <row r="152" spans="1:15" x14ac:dyDescent="0.3">
      <c r="A152" t="s">
        <v>1645</v>
      </c>
      <c r="B152" s="4">
        <v>2406</v>
      </c>
      <c r="C152" s="4">
        <v>537</v>
      </c>
      <c r="D152" s="4">
        <v>2424</v>
      </c>
      <c r="E152" s="4">
        <v>537</v>
      </c>
      <c r="F152" s="4">
        <f>B152</f>
        <v>2406</v>
      </c>
      <c r="G152" s="4">
        <f t="shared" si="14"/>
        <v>637</v>
      </c>
      <c r="H152" s="4">
        <v>2422</v>
      </c>
      <c r="I152" s="4">
        <f t="shared" si="15"/>
        <v>637</v>
      </c>
      <c r="J152" s="4">
        <v>2407</v>
      </c>
      <c r="K152" s="4">
        <f t="shared" si="16"/>
        <v>737</v>
      </c>
      <c r="L152" s="4">
        <v>2423</v>
      </c>
      <c r="M152" s="4">
        <f t="shared" si="17"/>
        <v>737</v>
      </c>
      <c r="N152" s="1">
        <f t="shared" si="18"/>
        <v>25</v>
      </c>
      <c r="O152" s="2">
        <f t="shared" si="19"/>
        <v>16.666666666666668</v>
      </c>
    </row>
    <row r="153" spans="1:15" x14ac:dyDescent="0.3">
      <c r="A153" t="s">
        <v>1646</v>
      </c>
      <c r="B153" s="4">
        <v>2596</v>
      </c>
      <c r="C153" s="4">
        <v>496</v>
      </c>
      <c r="D153" s="4">
        <v>2610</v>
      </c>
      <c r="E153" s="4">
        <v>496</v>
      </c>
      <c r="F153" s="4">
        <f>B153</f>
        <v>2596</v>
      </c>
      <c r="G153" s="4">
        <f t="shared" si="14"/>
        <v>596</v>
      </c>
      <c r="H153" s="4">
        <v>2610</v>
      </c>
      <c r="I153" s="4">
        <f t="shared" si="15"/>
        <v>596</v>
      </c>
      <c r="J153" s="4">
        <f>F153</f>
        <v>2596</v>
      </c>
      <c r="K153" s="4">
        <f t="shared" si="16"/>
        <v>696</v>
      </c>
      <c r="L153" s="4">
        <v>2610</v>
      </c>
      <c r="M153" s="4">
        <f t="shared" si="17"/>
        <v>696</v>
      </c>
      <c r="N153" s="1">
        <f t="shared" si="18"/>
        <v>21</v>
      </c>
      <c r="O153" s="2">
        <f t="shared" si="19"/>
        <v>14</v>
      </c>
    </row>
    <row r="154" spans="1:15" x14ac:dyDescent="0.3">
      <c r="A154" t="s">
        <v>1647</v>
      </c>
      <c r="B154" s="4">
        <v>2391</v>
      </c>
      <c r="C154" s="4">
        <v>502</v>
      </c>
      <c r="D154" s="4">
        <v>2405</v>
      </c>
      <c r="E154" s="4">
        <v>502</v>
      </c>
      <c r="F154" s="4">
        <v>2393</v>
      </c>
      <c r="G154" s="4">
        <f t="shared" si="14"/>
        <v>602</v>
      </c>
      <c r="H154" s="4">
        <v>2406</v>
      </c>
      <c r="I154" s="4">
        <f t="shared" si="15"/>
        <v>602</v>
      </c>
      <c r="J154" s="4">
        <f>F154</f>
        <v>2393</v>
      </c>
      <c r="K154" s="4">
        <f t="shared" si="16"/>
        <v>702</v>
      </c>
      <c r="L154" s="4">
        <v>2407</v>
      </c>
      <c r="M154" s="4">
        <f t="shared" si="17"/>
        <v>702</v>
      </c>
      <c r="N154" s="1">
        <f t="shared" si="18"/>
        <v>20.5</v>
      </c>
      <c r="O154" s="2">
        <f t="shared" si="19"/>
        <v>13.666666666666666</v>
      </c>
    </row>
    <row r="155" spans="1:15" x14ac:dyDescent="0.3">
      <c r="A155" t="s">
        <v>1648</v>
      </c>
      <c r="B155" s="4">
        <v>2458</v>
      </c>
      <c r="C155" s="4">
        <v>470</v>
      </c>
      <c r="D155" s="4">
        <v>2474</v>
      </c>
      <c r="E155" s="4">
        <v>469</v>
      </c>
      <c r="F155" s="4">
        <v>2457</v>
      </c>
      <c r="G155" s="4">
        <f t="shared" si="14"/>
        <v>570</v>
      </c>
      <c r="H155" s="4">
        <v>2475</v>
      </c>
      <c r="I155" s="4">
        <f t="shared" si="15"/>
        <v>570</v>
      </c>
      <c r="J155" s="4">
        <v>2456</v>
      </c>
      <c r="K155" s="4">
        <f t="shared" si="16"/>
        <v>670</v>
      </c>
      <c r="L155" s="4">
        <v>2474</v>
      </c>
      <c r="M155" s="4">
        <f t="shared" si="17"/>
        <v>670</v>
      </c>
      <c r="N155" s="1">
        <f t="shared" si="18"/>
        <v>26</v>
      </c>
      <c r="O155" s="2">
        <f t="shared" si="19"/>
        <v>17.333333333333332</v>
      </c>
    </row>
    <row r="156" spans="1:15" x14ac:dyDescent="0.3">
      <c r="A156" t="s">
        <v>1649</v>
      </c>
      <c r="B156" s="4">
        <v>2464</v>
      </c>
      <c r="C156" s="4">
        <v>550</v>
      </c>
      <c r="D156" s="4">
        <v>2478</v>
      </c>
      <c r="E156" s="4">
        <v>549</v>
      </c>
      <c r="F156" s="4">
        <f>B156</f>
        <v>2464</v>
      </c>
      <c r="G156" s="4">
        <f t="shared" si="14"/>
        <v>650</v>
      </c>
      <c r="H156" s="4">
        <v>2478</v>
      </c>
      <c r="I156" s="4">
        <f t="shared" si="15"/>
        <v>650</v>
      </c>
      <c r="J156" s="4">
        <v>2463</v>
      </c>
      <c r="K156" s="4">
        <f t="shared" si="16"/>
        <v>750</v>
      </c>
      <c r="L156" s="4">
        <v>2477</v>
      </c>
      <c r="M156" s="4">
        <f t="shared" si="17"/>
        <v>750</v>
      </c>
      <c r="N156" s="1">
        <f t="shared" si="18"/>
        <v>21</v>
      </c>
      <c r="O156" s="2">
        <f t="shared" si="19"/>
        <v>14</v>
      </c>
    </row>
    <row r="157" spans="1:15" x14ac:dyDescent="0.3">
      <c r="A157" t="s">
        <v>1650</v>
      </c>
      <c r="B157" s="4">
        <v>2415</v>
      </c>
      <c r="C157" s="4">
        <v>524</v>
      </c>
      <c r="D157" s="4">
        <v>2432</v>
      </c>
      <c r="E157" s="4">
        <v>523</v>
      </c>
      <c r="F157" s="4">
        <v>2417</v>
      </c>
      <c r="G157" s="4">
        <f t="shared" si="14"/>
        <v>624</v>
      </c>
      <c r="H157" s="4">
        <v>2433</v>
      </c>
      <c r="I157" s="4">
        <f t="shared" si="15"/>
        <v>624</v>
      </c>
      <c r="J157" s="4">
        <f>F157</f>
        <v>2417</v>
      </c>
      <c r="K157" s="4">
        <f t="shared" si="16"/>
        <v>724</v>
      </c>
      <c r="L157" s="4">
        <v>2433</v>
      </c>
      <c r="M157" s="4">
        <f t="shared" si="17"/>
        <v>724</v>
      </c>
      <c r="N157" s="1">
        <f t="shared" si="18"/>
        <v>24.5</v>
      </c>
      <c r="O157" s="2">
        <f t="shared" si="19"/>
        <v>16.333333333333332</v>
      </c>
    </row>
    <row r="158" spans="1:15" x14ac:dyDescent="0.3">
      <c r="A158" t="s">
        <v>1651</v>
      </c>
      <c r="B158" s="4">
        <v>2356</v>
      </c>
      <c r="C158" s="4">
        <v>524</v>
      </c>
      <c r="D158" s="4">
        <v>2372</v>
      </c>
      <c r="E158" s="4">
        <v>523</v>
      </c>
      <c r="F158" s="4">
        <v>2357</v>
      </c>
      <c r="G158" s="4">
        <f t="shared" si="14"/>
        <v>624</v>
      </c>
      <c r="H158" s="4">
        <v>2374</v>
      </c>
      <c r="I158" s="4">
        <f t="shared" si="15"/>
        <v>624</v>
      </c>
      <c r="J158" s="4">
        <f>F158</f>
        <v>2357</v>
      </c>
      <c r="K158" s="4">
        <f t="shared" si="16"/>
        <v>724</v>
      </c>
      <c r="L158" s="4">
        <v>2374</v>
      </c>
      <c r="M158" s="4">
        <f t="shared" si="17"/>
        <v>724</v>
      </c>
      <c r="N158" s="1">
        <f t="shared" si="18"/>
        <v>25</v>
      </c>
      <c r="O158" s="2">
        <f t="shared" si="19"/>
        <v>16.666666666666668</v>
      </c>
    </row>
    <row r="159" spans="1:15" x14ac:dyDescent="0.3">
      <c r="A159" t="s">
        <v>1652</v>
      </c>
      <c r="B159" s="4">
        <v>2362</v>
      </c>
      <c r="C159" s="4">
        <v>518</v>
      </c>
      <c r="D159" s="4">
        <v>2378</v>
      </c>
      <c r="E159" s="4">
        <v>517</v>
      </c>
      <c r="F159" s="4">
        <f>B159</f>
        <v>2362</v>
      </c>
      <c r="G159" s="4">
        <f t="shared" si="14"/>
        <v>618</v>
      </c>
      <c r="H159" s="4">
        <v>2378</v>
      </c>
      <c r="I159" s="4">
        <f t="shared" si="15"/>
        <v>618</v>
      </c>
      <c r="J159" s="4">
        <v>2363</v>
      </c>
      <c r="K159" s="4">
        <f t="shared" si="16"/>
        <v>718</v>
      </c>
      <c r="L159" s="4">
        <v>2379</v>
      </c>
      <c r="M159" s="4">
        <f t="shared" si="17"/>
        <v>718</v>
      </c>
      <c r="N159" s="1">
        <f t="shared" si="18"/>
        <v>24</v>
      </c>
      <c r="O159" s="2">
        <f t="shared" si="19"/>
        <v>16</v>
      </c>
    </row>
    <row r="160" spans="1:15" x14ac:dyDescent="0.3">
      <c r="A160" t="s">
        <v>1653</v>
      </c>
      <c r="B160" s="4">
        <v>2359</v>
      </c>
      <c r="C160" s="4">
        <v>516</v>
      </c>
      <c r="D160" s="4">
        <v>2375</v>
      </c>
      <c r="E160" s="4">
        <v>515</v>
      </c>
      <c r="F160" s="4">
        <v>2360</v>
      </c>
      <c r="G160" s="4">
        <f t="shared" si="14"/>
        <v>616</v>
      </c>
      <c r="H160" s="4">
        <v>2376</v>
      </c>
      <c r="I160" s="4">
        <f t="shared" si="15"/>
        <v>616</v>
      </c>
      <c r="J160" s="4">
        <f>F160</f>
        <v>2360</v>
      </c>
      <c r="K160" s="4">
        <f t="shared" si="16"/>
        <v>716</v>
      </c>
      <c r="L160" s="4">
        <v>2376</v>
      </c>
      <c r="M160" s="4">
        <f t="shared" si="17"/>
        <v>716</v>
      </c>
      <c r="N160" s="1">
        <f t="shared" si="18"/>
        <v>24</v>
      </c>
      <c r="O160" s="2">
        <f t="shared" si="19"/>
        <v>16</v>
      </c>
    </row>
    <row r="161" spans="1:15" x14ac:dyDescent="0.3">
      <c r="A161" t="s">
        <v>1654</v>
      </c>
      <c r="B161" s="4">
        <v>2478</v>
      </c>
      <c r="C161" s="4">
        <v>518</v>
      </c>
      <c r="D161" s="4">
        <v>2494</v>
      </c>
      <c r="E161" s="4">
        <v>517</v>
      </c>
      <c r="F161" s="4">
        <f>B161</f>
        <v>2478</v>
      </c>
      <c r="G161" s="4">
        <f t="shared" si="14"/>
        <v>618</v>
      </c>
      <c r="H161" s="4">
        <v>2493</v>
      </c>
      <c r="I161" s="4">
        <f t="shared" si="15"/>
        <v>618</v>
      </c>
      <c r="J161" s="4">
        <f>F161</f>
        <v>2478</v>
      </c>
      <c r="K161" s="4">
        <f t="shared" si="16"/>
        <v>718</v>
      </c>
      <c r="L161" s="4">
        <v>2493</v>
      </c>
      <c r="M161" s="4">
        <f t="shared" si="17"/>
        <v>718</v>
      </c>
      <c r="N161" s="1">
        <f t="shared" si="18"/>
        <v>23</v>
      </c>
      <c r="O161" s="2">
        <f t="shared" si="19"/>
        <v>15.333333333333334</v>
      </c>
    </row>
    <row r="162" spans="1:15" x14ac:dyDescent="0.3">
      <c r="A162" t="s">
        <v>1655</v>
      </c>
      <c r="B162" s="4">
        <v>2369</v>
      </c>
      <c r="C162" s="4">
        <v>535</v>
      </c>
      <c r="D162" s="4">
        <v>2384</v>
      </c>
      <c r="E162" s="4">
        <v>534</v>
      </c>
      <c r="F162" s="4">
        <f>B162</f>
        <v>2369</v>
      </c>
      <c r="G162" s="4">
        <f t="shared" si="14"/>
        <v>635</v>
      </c>
      <c r="H162" s="4">
        <v>2385</v>
      </c>
      <c r="I162" s="4">
        <f t="shared" ref="I162:I195" si="20">G162</f>
        <v>635</v>
      </c>
      <c r="J162" s="4">
        <f>F162</f>
        <v>2369</v>
      </c>
      <c r="K162" s="4">
        <f t="shared" si="16"/>
        <v>735</v>
      </c>
      <c r="L162" s="4">
        <v>2385</v>
      </c>
      <c r="M162" s="4">
        <f t="shared" si="17"/>
        <v>735</v>
      </c>
      <c r="N162" s="1">
        <f t="shared" si="18"/>
        <v>23.5</v>
      </c>
      <c r="O162" s="2">
        <f t="shared" si="19"/>
        <v>15.666666666666666</v>
      </c>
    </row>
    <row r="163" spans="1:15" x14ac:dyDescent="0.3">
      <c r="A163" t="s">
        <v>1656</v>
      </c>
      <c r="B163" s="4">
        <v>2485</v>
      </c>
      <c r="C163" s="4">
        <v>532</v>
      </c>
      <c r="D163" s="4">
        <v>2498</v>
      </c>
      <c r="E163" s="4">
        <v>532</v>
      </c>
      <c r="F163" s="4">
        <f>B163</f>
        <v>2485</v>
      </c>
      <c r="G163" s="4">
        <f t="shared" si="14"/>
        <v>632</v>
      </c>
      <c r="H163" s="4">
        <v>2499</v>
      </c>
      <c r="I163" s="4">
        <f t="shared" si="20"/>
        <v>632</v>
      </c>
      <c r="J163" s="4">
        <f>F163</f>
        <v>2485</v>
      </c>
      <c r="K163" s="4">
        <f t="shared" si="16"/>
        <v>732</v>
      </c>
      <c r="L163" s="4">
        <v>2498</v>
      </c>
      <c r="M163" s="4">
        <f t="shared" si="17"/>
        <v>732</v>
      </c>
      <c r="N163" s="1">
        <f t="shared" si="18"/>
        <v>20</v>
      </c>
      <c r="O163" s="2">
        <f t="shared" si="19"/>
        <v>13.333333333333334</v>
      </c>
    </row>
    <row r="164" spans="1:15" x14ac:dyDescent="0.3">
      <c r="A164" t="s">
        <v>1657</v>
      </c>
      <c r="B164" s="4">
        <v>2392</v>
      </c>
      <c r="C164" s="4">
        <v>482</v>
      </c>
      <c r="D164" s="4">
        <v>2486</v>
      </c>
      <c r="E164" s="4">
        <v>481</v>
      </c>
      <c r="F164" s="4">
        <f>B164</f>
        <v>2392</v>
      </c>
      <c r="G164" s="4">
        <f t="shared" si="14"/>
        <v>582</v>
      </c>
      <c r="H164" s="4">
        <v>2406</v>
      </c>
      <c r="I164" s="4">
        <f t="shared" si="20"/>
        <v>582</v>
      </c>
      <c r="J164" s="4">
        <v>2393</v>
      </c>
      <c r="K164" s="4">
        <f t="shared" si="16"/>
        <v>682</v>
      </c>
      <c r="L164" s="4">
        <v>2407</v>
      </c>
      <c r="M164" s="4">
        <f t="shared" si="17"/>
        <v>682</v>
      </c>
      <c r="N164" s="1">
        <f t="shared" si="18"/>
        <v>61</v>
      </c>
      <c r="O164" s="2">
        <f t="shared" si="19"/>
        <v>40.666666666666664</v>
      </c>
    </row>
    <row r="165" spans="1:15" x14ac:dyDescent="0.3">
      <c r="A165" t="s">
        <v>1658</v>
      </c>
      <c r="B165" s="4">
        <v>2440</v>
      </c>
      <c r="C165" s="4">
        <v>454</v>
      </c>
      <c r="D165" s="4">
        <v>2457</v>
      </c>
      <c r="E165" s="4">
        <v>451</v>
      </c>
      <c r="F165" s="4">
        <f>B165</f>
        <v>2440</v>
      </c>
      <c r="G165" s="4">
        <f t="shared" si="14"/>
        <v>554</v>
      </c>
      <c r="H165" s="4">
        <v>2458</v>
      </c>
      <c r="I165" s="4">
        <f t="shared" si="20"/>
        <v>554</v>
      </c>
      <c r="J165" s="4">
        <v>2439</v>
      </c>
      <c r="K165" s="4">
        <f t="shared" si="16"/>
        <v>654</v>
      </c>
      <c r="L165" s="4">
        <v>2458</v>
      </c>
      <c r="M165" s="4">
        <f t="shared" si="17"/>
        <v>654</v>
      </c>
      <c r="N165" s="1">
        <f t="shared" si="18"/>
        <v>27</v>
      </c>
      <c r="O165" s="2">
        <f t="shared" si="19"/>
        <v>18</v>
      </c>
    </row>
    <row r="166" spans="1:15" x14ac:dyDescent="0.3">
      <c r="A166" t="s">
        <v>1659</v>
      </c>
      <c r="B166" s="4">
        <v>2667</v>
      </c>
      <c r="C166" s="4">
        <v>514</v>
      </c>
      <c r="D166" s="4">
        <v>2682</v>
      </c>
      <c r="E166" s="4">
        <v>514</v>
      </c>
      <c r="F166" s="4">
        <v>2665</v>
      </c>
      <c r="G166" s="4">
        <f t="shared" si="14"/>
        <v>614</v>
      </c>
      <c r="H166" s="4">
        <v>2680</v>
      </c>
      <c r="I166" s="4">
        <f t="shared" si="20"/>
        <v>614</v>
      </c>
      <c r="J166" s="4">
        <v>2662</v>
      </c>
      <c r="K166" s="4">
        <f t="shared" si="16"/>
        <v>714</v>
      </c>
      <c r="L166" s="4">
        <v>2677</v>
      </c>
      <c r="M166" s="4">
        <f t="shared" si="17"/>
        <v>714</v>
      </c>
      <c r="N166" s="1">
        <f t="shared" si="18"/>
        <v>22.5</v>
      </c>
      <c r="O166" s="2">
        <f t="shared" si="19"/>
        <v>15</v>
      </c>
    </row>
    <row r="167" spans="1:15" x14ac:dyDescent="0.3">
      <c r="A167" t="s">
        <v>1660</v>
      </c>
      <c r="B167" s="4">
        <v>2682</v>
      </c>
      <c r="C167" s="4">
        <v>521</v>
      </c>
      <c r="D167" s="4">
        <v>2695</v>
      </c>
      <c r="E167" s="4">
        <v>520</v>
      </c>
      <c r="F167" s="4">
        <v>2680</v>
      </c>
      <c r="G167" s="4">
        <f t="shared" si="14"/>
        <v>621</v>
      </c>
      <c r="H167" s="4">
        <v>2694</v>
      </c>
      <c r="I167" s="4">
        <f t="shared" si="20"/>
        <v>621</v>
      </c>
      <c r="J167" s="4">
        <v>2677</v>
      </c>
      <c r="K167" s="4">
        <f t="shared" si="16"/>
        <v>721</v>
      </c>
      <c r="L167" s="4">
        <v>2691</v>
      </c>
      <c r="M167" s="4">
        <f t="shared" si="17"/>
        <v>721</v>
      </c>
      <c r="N167" s="1">
        <f t="shared" si="18"/>
        <v>20.5</v>
      </c>
      <c r="O167" s="2">
        <f t="shared" si="19"/>
        <v>13.666666666666666</v>
      </c>
    </row>
    <row r="168" spans="1:15" x14ac:dyDescent="0.3">
      <c r="A168" t="s">
        <v>1661</v>
      </c>
      <c r="B168" s="4">
        <v>2428</v>
      </c>
      <c r="C168" s="4">
        <v>530</v>
      </c>
      <c r="D168" s="4">
        <v>2443</v>
      </c>
      <c r="E168" s="4">
        <v>530</v>
      </c>
      <c r="F168" s="4">
        <f>B168</f>
        <v>2428</v>
      </c>
      <c r="G168" s="4">
        <f t="shared" si="14"/>
        <v>630</v>
      </c>
      <c r="H168" s="4">
        <v>2443</v>
      </c>
      <c r="I168" s="4">
        <f t="shared" si="20"/>
        <v>630</v>
      </c>
      <c r="J168" s="4">
        <v>2426</v>
      </c>
      <c r="K168" s="4">
        <f t="shared" si="16"/>
        <v>730</v>
      </c>
      <c r="L168" s="4">
        <v>2441</v>
      </c>
      <c r="M168" s="4">
        <f t="shared" si="17"/>
        <v>730</v>
      </c>
      <c r="N168" s="1">
        <f t="shared" si="18"/>
        <v>22.5</v>
      </c>
      <c r="O168" s="2">
        <f t="shared" si="19"/>
        <v>15</v>
      </c>
    </row>
    <row r="169" spans="1:15" x14ac:dyDescent="0.3">
      <c r="A169" t="s">
        <v>1662</v>
      </c>
      <c r="B169" s="4">
        <v>2460</v>
      </c>
      <c r="C169" s="4">
        <v>517</v>
      </c>
      <c r="D169" s="4">
        <v>2472</v>
      </c>
      <c r="E169" s="4">
        <v>516</v>
      </c>
      <c r="F169" s="4">
        <f>B169</f>
        <v>2460</v>
      </c>
      <c r="G169" s="4">
        <f t="shared" si="14"/>
        <v>617</v>
      </c>
      <c r="H169" s="4">
        <v>2473</v>
      </c>
      <c r="I169" s="4">
        <f t="shared" si="20"/>
        <v>617</v>
      </c>
      <c r="J169" s="4">
        <f>F169</f>
        <v>2460</v>
      </c>
      <c r="K169" s="4">
        <f t="shared" si="16"/>
        <v>717</v>
      </c>
      <c r="L169" s="4">
        <v>2473</v>
      </c>
      <c r="M169" s="4">
        <f t="shared" si="17"/>
        <v>717</v>
      </c>
      <c r="N169" s="1">
        <f t="shared" si="18"/>
        <v>19</v>
      </c>
      <c r="O169" s="2">
        <f t="shared" si="19"/>
        <v>12.666666666666666</v>
      </c>
    </row>
    <row r="170" spans="1:15" x14ac:dyDescent="0.3">
      <c r="A170" t="s">
        <v>1663</v>
      </c>
      <c r="B170" s="4">
        <v>2412</v>
      </c>
      <c r="C170" s="4">
        <v>511</v>
      </c>
      <c r="D170" s="4">
        <v>2428</v>
      </c>
      <c r="E170" s="4">
        <v>509</v>
      </c>
      <c r="F170" s="4">
        <f>B170</f>
        <v>2412</v>
      </c>
      <c r="G170" s="4">
        <f t="shared" si="14"/>
        <v>611</v>
      </c>
      <c r="H170" s="4">
        <v>2428</v>
      </c>
      <c r="I170" s="4">
        <f t="shared" si="20"/>
        <v>611</v>
      </c>
      <c r="J170" s="4">
        <f>F170</f>
        <v>2412</v>
      </c>
      <c r="K170" s="4">
        <f t="shared" si="16"/>
        <v>711</v>
      </c>
      <c r="L170" s="4">
        <v>2428</v>
      </c>
      <c r="M170" s="4">
        <f t="shared" si="17"/>
        <v>711</v>
      </c>
      <c r="N170" s="1">
        <f t="shared" si="18"/>
        <v>24</v>
      </c>
      <c r="O170" s="2">
        <f t="shared" si="19"/>
        <v>16</v>
      </c>
    </row>
    <row r="171" spans="1:15" x14ac:dyDescent="0.3">
      <c r="A171" t="s">
        <v>1664</v>
      </c>
      <c r="B171" s="4">
        <v>2338</v>
      </c>
      <c r="C171" s="4">
        <v>521</v>
      </c>
      <c r="D171" s="4">
        <v>2356</v>
      </c>
      <c r="E171" s="4">
        <v>520</v>
      </c>
      <c r="F171" s="4">
        <v>2340</v>
      </c>
      <c r="G171" s="4">
        <f t="shared" si="14"/>
        <v>621</v>
      </c>
      <c r="H171" s="4">
        <v>2358</v>
      </c>
      <c r="I171" s="4">
        <f t="shared" si="20"/>
        <v>621</v>
      </c>
      <c r="J171" s="4">
        <v>2341</v>
      </c>
      <c r="K171" s="4">
        <f t="shared" si="16"/>
        <v>721</v>
      </c>
      <c r="L171" s="4">
        <v>2359</v>
      </c>
      <c r="M171" s="4">
        <f t="shared" si="17"/>
        <v>721</v>
      </c>
      <c r="N171" s="1">
        <f t="shared" si="18"/>
        <v>27</v>
      </c>
      <c r="O171" s="2">
        <f t="shared" si="19"/>
        <v>18</v>
      </c>
    </row>
    <row r="172" spans="1:15" x14ac:dyDescent="0.3">
      <c r="A172" t="s">
        <v>1665</v>
      </c>
      <c r="B172" s="4">
        <v>2479</v>
      </c>
      <c r="C172" s="4">
        <v>535</v>
      </c>
      <c r="D172" s="4">
        <v>2496</v>
      </c>
      <c r="E172" s="4">
        <v>534</v>
      </c>
      <c r="F172" s="4">
        <f>B172</f>
        <v>2479</v>
      </c>
      <c r="G172" s="4">
        <f t="shared" si="14"/>
        <v>635</v>
      </c>
      <c r="H172" s="4">
        <v>2496</v>
      </c>
      <c r="I172" s="4">
        <f t="shared" si="20"/>
        <v>635</v>
      </c>
      <c r="J172" s="4">
        <v>2478</v>
      </c>
      <c r="K172" s="4">
        <f t="shared" si="16"/>
        <v>735</v>
      </c>
      <c r="L172" s="4">
        <v>2495</v>
      </c>
      <c r="M172" s="4">
        <f t="shared" si="17"/>
        <v>735</v>
      </c>
      <c r="N172" s="1">
        <f t="shared" si="18"/>
        <v>25.5</v>
      </c>
      <c r="O172" s="2">
        <f t="shared" si="19"/>
        <v>17</v>
      </c>
    </row>
    <row r="173" spans="1:15" x14ac:dyDescent="0.3">
      <c r="A173" t="s">
        <v>1666</v>
      </c>
      <c r="B173" s="4">
        <v>2379</v>
      </c>
      <c r="C173" s="4">
        <v>522</v>
      </c>
      <c r="D173" s="4">
        <v>2397</v>
      </c>
      <c r="E173" s="4">
        <v>520</v>
      </c>
      <c r="F173" s="4">
        <v>2380</v>
      </c>
      <c r="G173" s="4">
        <f t="shared" si="14"/>
        <v>622</v>
      </c>
      <c r="H173" s="4">
        <v>2397</v>
      </c>
      <c r="I173" s="4">
        <f t="shared" si="20"/>
        <v>622</v>
      </c>
      <c r="J173" s="4">
        <v>2379</v>
      </c>
      <c r="K173" s="4">
        <f t="shared" si="16"/>
        <v>722</v>
      </c>
      <c r="L173" s="4">
        <v>2396</v>
      </c>
      <c r="M173" s="4">
        <f t="shared" si="17"/>
        <v>722</v>
      </c>
      <c r="N173" s="1">
        <f t="shared" si="18"/>
        <v>26</v>
      </c>
      <c r="O173" s="2">
        <f t="shared" si="19"/>
        <v>17.333333333333332</v>
      </c>
    </row>
    <row r="174" spans="1:15" x14ac:dyDescent="0.3">
      <c r="A174" t="s">
        <v>1667</v>
      </c>
      <c r="B174" s="4">
        <v>2344</v>
      </c>
      <c r="C174" s="4">
        <v>534</v>
      </c>
      <c r="D174" s="4">
        <v>2359</v>
      </c>
      <c r="E174" s="4">
        <v>533</v>
      </c>
      <c r="F174" s="4">
        <v>2345</v>
      </c>
      <c r="G174" s="4">
        <f t="shared" si="14"/>
        <v>634</v>
      </c>
      <c r="H174" s="4">
        <v>2361</v>
      </c>
      <c r="I174" s="4">
        <f t="shared" si="20"/>
        <v>634</v>
      </c>
      <c r="J174" s="4">
        <f>F174</f>
        <v>2345</v>
      </c>
      <c r="K174" s="4">
        <f t="shared" si="16"/>
        <v>734</v>
      </c>
      <c r="L174" s="4">
        <v>2361</v>
      </c>
      <c r="M174" s="4">
        <f t="shared" si="17"/>
        <v>734</v>
      </c>
      <c r="N174" s="1">
        <f t="shared" si="18"/>
        <v>23.5</v>
      </c>
      <c r="O174" s="2">
        <f t="shared" si="19"/>
        <v>15.666666666666666</v>
      </c>
    </row>
    <row r="175" spans="1:15" x14ac:dyDescent="0.3">
      <c r="A175" t="s">
        <v>1668</v>
      </c>
      <c r="B175" s="4">
        <v>2368</v>
      </c>
      <c r="C175" s="4">
        <v>509</v>
      </c>
      <c r="D175" s="4">
        <v>2382</v>
      </c>
      <c r="E175" s="4">
        <v>509</v>
      </c>
      <c r="F175" s="4">
        <f>B175</f>
        <v>2368</v>
      </c>
      <c r="G175" s="4">
        <f t="shared" si="14"/>
        <v>609</v>
      </c>
      <c r="H175" s="4">
        <v>2383</v>
      </c>
      <c r="I175" s="4">
        <f t="shared" si="20"/>
        <v>609</v>
      </c>
      <c r="J175" s="4">
        <v>2369</v>
      </c>
      <c r="K175" s="4">
        <f t="shared" si="16"/>
        <v>709</v>
      </c>
      <c r="L175" s="4">
        <v>2382</v>
      </c>
      <c r="M175" s="4">
        <f t="shared" si="17"/>
        <v>709</v>
      </c>
      <c r="N175" s="1">
        <f t="shared" si="18"/>
        <v>21</v>
      </c>
      <c r="O175" s="2">
        <f t="shared" si="19"/>
        <v>14</v>
      </c>
    </row>
    <row r="176" spans="1:15" x14ac:dyDescent="0.3">
      <c r="A176" t="s">
        <v>1669</v>
      </c>
      <c r="B176" s="4">
        <v>2379</v>
      </c>
      <c r="C176" s="4">
        <v>543</v>
      </c>
      <c r="D176" s="4">
        <v>2397</v>
      </c>
      <c r="E176" s="4">
        <v>543</v>
      </c>
      <c r="F176" s="4">
        <v>2380</v>
      </c>
      <c r="G176" s="4">
        <f t="shared" si="14"/>
        <v>643</v>
      </c>
      <c r="H176" s="4">
        <v>2398</v>
      </c>
      <c r="I176" s="4">
        <f t="shared" si="20"/>
        <v>643</v>
      </c>
      <c r="J176" s="4">
        <f>F176</f>
        <v>2380</v>
      </c>
      <c r="K176" s="4">
        <f t="shared" si="16"/>
        <v>743</v>
      </c>
      <c r="L176" s="4">
        <v>2398</v>
      </c>
      <c r="M176" s="4">
        <f t="shared" si="17"/>
        <v>743</v>
      </c>
      <c r="N176" s="1">
        <f t="shared" si="18"/>
        <v>27</v>
      </c>
      <c r="O176" s="2">
        <f t="shared" si="19"/>
        <v>18</v>
      </c>
    </row>
    <row r="177" spans="1:15" x14ac:dyDescent="0.3">
      <c r="A177" t="s">
        <v>1670</v>
      </c>
      <c r="B177" s="4">
        <v>2442</v>
      </c>
      <c r="C177" s="4">
        <v>521</v>
      </c>
      <c r="D177" s="4">
        <v>2460</v>
      </c>
      <c r="E177" s="4">
        <v>521</v>
      </c>
      <c r="F177" s="4">
        <f>B177</f>
        <v>2442</v>
      </c>
      <c r="G177" s="4">
        <f t="shared" si="14"/>
        <v>621</v>
      </c>
      <c r="H177" s="4">
        <v>2461</v>
      </c>
      <c r="I177" s="4">
        <f t="shared" si="20"/>
        <v>621</v>
      </c>
      <c r="J177" s="4">
        <f>F177</f>
        <v>2442</v>
      </c>
      <c r="K177" s="4">
        <f t="shared" si="16"/>
        <v>721</v>
      </c>
      <c r="L177" s="4">
        <v>2461</v>
      </c>
      <c r="M177" s="4">
        <f t="shared" si="17"/>
        <v>721</v>
      </c>
      <c r="N177" s="1">
        <f t="shared" si="18"/>
        <v>28</v>
      </c>
      <c r="O177" s="2">
        <f t="shared" si="19"/>
        <v>18.666666666666668</v>
      </c>
    </row>
    <row r="178" spans="1:15" x14ac:dyDescent="0.3">
      <c r="A178" t="s">
        <v>1671</v>
      </c>
      <c r="B178" s="4">
        <v>2335</v>
      </c>
      <c r="C178" s="4">
        <v>521</v>
      </c>
      <c r="D178" s="4">
        <v>2353</v>
      </c>
      <c r="E178" s="4">
        <v>521</v>
      </c>
      <c r="F178" s="4">
        <v>2338</v>
      </c>
      <c r="G178" s="4">
        <f t="shared" si="14"/>
        <v>621</v>
      </c>
      <c r="H178" s="4">
        <v>2355</v>
      </c>
      <c r="I178" s="4">
        <f t="shared" si="20"/>
        <v>621</v>
      </c>
      <c r="J178" s="4">
        <v>2339</v>
      </c>
      <c r="K178" s="4">
        <f t="shared" si="16"/>
        <v>721</v>
      </c>
      <c r="L178" s="4">
        <v>2356</v>
      </c>
      <c r="M178" s="4">
        <f t="shared" si="17"/>
        <v>721</v>
      </c>
      <c r="N178" s="1">
        <f t="shared" si="18"/>
        <v>26</v>
      </c>
      <c r="O178" s="2">
        <f t="shared" si="19"/>
        <v>17.333333333333332</v>
      </c>
    </row>
    <row r="179" spans="1:15" x14ac:dyDescent="0.3">
      <c r="A179" t="s">
        <v>1672</v>
      </c>
      <c r="B179" s="4">
        <v>2431</v>
      </c>
      <c r="C179" s="4">
        <v>462</v>
      </c>
      <c r="D179" s="4">
        <v>2446</v>
      </c>
      <c r="E179" s="4">
        <v>461</v>
      </c>
      <c r="F179" s="4">
        <f>B179</f>
        <v>2431</v>
      </c>
      <c r="G179" s="4">
        <f t="shared" si="14"/>
        <v>562</v>
      </c>
      <c r="H179" s="4">
        <v>2448</v>
      </c>
      <c r="I179" s="4">
        <f t="shared" si="20"/>
        <v>562</v>
      </c>
      <c r="J179" s="4">
        <f>F179</f>
        <v>2431</v>
      </c>
      <c r="K179" s="4">
        <f t="shared" si="16"/>
        <v>662</v>
      </c>
      <c r="L179" s="4">
        <v>2449</v>
      </c>
      <c r="M179" s="4">
        <f t="shared" si="17"/>
        <v>662</v>
      </c>
      <c r="N179" s="1">
        <f t="shared" si="18"/>
        <v>25</v>
      </c>
      <c r="O179" s="2">
        <f t="shared" si="19"/>
        <v>16.666666666666668</v>
      </c>
    </row>
    <row r="180" spans="1:15" x14ac:dyDescent="0.3">
      <c r="A180" t="s">
        <v>1673</v>
      </c>
      <c r="B180" s="4">
        <v>2479</v>
      </c>
      <c r="C180" s="4">
        <v>526</v>
      </c>
      <c r="D180" s="4">
        <v>2494</v>
      </c>
      <c r="E180" s="4">
        <v>524</v>
      </c>
      <c r="F180" s="4">
        <f>B180</f>
        <v>2479</v>
      </c>
      <c r="G180" s="4">
        <f t="shared" si="14"/>
        <v>626</v>
      </c>
      <c r="H180" s="4">
        <v>2496</v>
      </c>
      <c r="I180" s="4">
        <f t="shared" si="20"/>
        <v>626</v>
      </c>
      <c r="J180" s="4">
        <v>2478</v>
      </c>
      <c r="K180" s="4">
        <f t="shared" si="16"/>
        <v>726</v>
      </c>
      <c r="L180" s="4">
        <v>2495</v>
      </c>
      <c r="M180" s="4">
        <f t="shared" si="17"/>
        <v>726</v>
      </c>
      <c r="N180" s="1">
        <f t="shared" si="18"/>
        <v>24.5</v>
      </c>
      <c r="O180" s="2">
        <f t="shared" si="19"/>
        <v>16.333333333333332</v>
      </c>
    </row>
    <row r="181" spans="1:15" x14ac:dyDescent="0.3">
      <c r="A181" t="s">
        <v>1674</v>
      </c>
      <c r="B181" s="4">
        <v>2421</v>
      </c>
      <c r="C181" s="4">
        <v>529</v>
      </c>
      <c r="D181" s="4">
        <v>2437</v>
      </c>
      <c r="E181" s="4">
        <v>528</v>
      </c>
      <c r="F181" s="4">
        <f>B181</f>
        <v>2421</v>
      </c>
      <c r="G181" s="4">
        <f t="shared" si="14"/>
        <v>629</v>
      </c>
      <c r="H181" s="4">
        <v>2439</v>
      </c>
      <c r="I181" s="4">
        <f t="shared" si="20"/>
        <v>629</v>
      </c>
      <c r="J181" s="4">
        <f>F181</f>
        <v>2421</v>
      </c>
      <c r="K181" s="4">
        <f t="shared" si="16"/>
        <v>729</v>
      </c>
      <c r="L181" s="4">
        <v>2438</v>
      </c>
      <c r="M181" s="4">
        <f t="shared" si="17"/>
        <v>729</v>
      </c>
      <c r="N181" s="1">
        <f t="shared" si="18"/>
        <v>25.5</v>
      </c>
      <c r="O181" s="2">
        <f t="shared" si="19"/>
        <v>17</v>
      </c>
    </row>
    <row r="182" spans="1:15" x14ac:dyDescent="0.3">
      <c r="A182" t="s">
        <v>1675</v>
      </c>
      <c r="B182" s="4">
        <v>2412</v>
      </c>
      <c r="C182" s="4">
        <v>518</v>
      </c>
      <c r="D182" s="4">
        <v>2428</v>
      </c>
      <c r="E182" s="4">
        <v>518</v>
      </c>
      <c r="F182" s="4">
        <f>B182</f>
        <v>2412</v>
      </c>
      <c r="G182" s="4">
        <f t="shared" si="14"/>
        <v>618</v>
      </c>
      <c r="H182" s="4">
        <v>2428</v>
      </c>
      <c r="I182" s="4">
        <f t="shared" si="20"/>
        <v>618</v>
      </c>
      <c r="J182" s="4">
        <f>F182</f>
        <v>2412</v>
      </c>
      <c r="K182" s="4">
        <f t="shared" si="16"/>
        <v>718</v>
      </c>
      <c r="L182" s="4">
        <v>2427</v>
      </c>
      <c r="M182" s="4">
        <f t="shared" si="17"/>
        <v>718</v>
      </c>
      <c r="N182" s="1">
        <f t="shared" si="18"/>
        <v>23.5</v>
      </c>
      <c r="O182" s="2">
        <f t="shared" si="19"/>
        <v>15.666666666666666</v>
      </c>
    </row>
    <row r="183" spans="1:15" x14ac:dyDescent="0.3">
      <c r="A183" t="s">
        <v>1676</v>
      </c>
      <c r="B183" s="4">
        <v>2390</v>
      </c>
      <c r="C183" s="4">
        <v>522</v>
      </c>
      <c r="D183" s="4">
        <v>2406</v>
      </c>
      <c r="E183" s="4">
        <v>522</v>
      </c>
      <c r="F183" s="4">
        <v>2392</v>
      </c>
      <c r="G183" s="4">
        <f t="shared" si="14"/>
        <v>622</v>
      </c>
      <c r="H183" s="4">
        <v>2408</v>
      </c>
      <c r="I183" s="4">
        <f t="shared" si="20"/>
        <v>622</v>
      </c>
      <c r="J183" s="4">
        <f>F183</f>
        <v>2392</v>
      </c>
      <c r="K183" s="4">
        <f t="shared" si="16"/>
        <v>722</v>
      </c>
      <c r="L183" s="4">
        <v>2409</v>
      </c>
      <c r="M183" s="4">
        <f t="shared" si="17"/>
        <v>722</v>
      </c>
      <c r="N183" s="1">
        <f t="shared" si="18"/>
        <v>24.5</v>
      </c>
      <c r="O183" s="2">
        <f t="shared" si="19"/>
        <v>16.333333333333332</v>
      </c>
    </row>
    <row r="184" spans="1:15" x14ac:dyDescent="0.3">
      <c r="A184" t="s">
        <v>1677</v>
      </c>
      <c r="B184" s="4">
        <v>2382</v>
      </c>
      <c r="C184" s="4">
        <v>490</v>
      </c>
      <c r="D184" s="4">
        <v>2398</v>
      </c>
      <c r="E184" s="4">
        <v>490</v>
      </c>
      <c r="F184" s="4">
        <f>B184</f>
        <v>2382</v>
      </c>
      <c r="G184" s="4">
        <f t="shared" si="14"/>
        <v>590</v>
      </c>
      <c r="H184" s="4">
        <v>2398</v>
      </c>
      <c r="I184" s="4">
        <f t="shared" si="20"/>
        <v>590</v>
      </c>
      <c r="J184" s="4">
        <v>2383</v>
      </c>
      <c r="K184" s="4">
        <f t="shared" si="16"/>
        <v>690</v>
      </c>
      <c r="L184" s="4">
        <v>2399</v>
      </c>
      <c r="M184" s="4">
        <f t="shared" si="17"/>
        <v>690</v>
      </c>
      <c r="N184" s="1">
        <f t="shared" si="18"/>
        <v>24</v>
      </c>
      <c r="O184" s="2">
        <f t="shared" si="19"/>
        <v>16</v>
      </c>
    </row>
    <row r="185" spans="1:15" x14ac:dyDescent="0.3">
      <c r="A185" t="s">
        <v>1678</v>
      </c>
      <c r="B185" s="4">
        <v>2478</v>
      </c>
      <c r="C185" s="4">
        <v>501</v>
      </c>
      <c r="D185" s="4">
        <v>2494</v>
      </c>
      <c r="E185" s="4">
        <v>501</v>
      </c>
      <c r="F185" s="4">
        <f>B185</f>
        <v>2478</v>
      </c>
      <c r="G185" s="4">
        <f t="shared" si="14"/>
        <v>601</v>
      </c>
      <c r="H185" s="4">
        <v>2494</v>
      </c>
      <c r="I185" s="4">
        <f t="shared" si="20"/>
        <v>601</v>
      </c>
      <c r="J185" s="4">
        <f>F185</f>
        <v>2478</v>
      </c>
      <c r="K185" s="4">
        <f t="shared" si="16"/>
        <v>701</v>
      </c>
      <c r="L185" s="4">
        <v>2494</v>
      </c>
      <c r="M185" s="4">
        <f t="shared" si="17"/>
        <v>701</v>
      </c>
      <c r="N185" s="1">
        <f t="shared" si="18"/>
        <v>24</v>
      </c>
      <c r="O185" s="2">
        <f t="shared" si="19"/>
        <v>16</v>
      </c>
    </row>
    <row r="186" spans="1:15" x14ac:dyDescent="0.3">
      <c r="A186" t="s">
        <v>1679</v>
      </c>
      <c r="B186" s="4">
        <v>2425</v>
      </c>
      <c r="C186" s="4">
        <v>518</v>
      </c>
      <c r="D186" s="4">
        <v>2443</v>
      </c>
      <c r="E186" s="4">
        <v>518</v>
      </c>
      <c r="F186" s="4">
        <f>B186</f>
        <v>2425</v>
      </c>
      <c r="G186" s="4">
        <f t="shared" si="14"/>
        <v>618</v>
      </c>
      <c r="H186" s="4">
        <v>2442</v>
      </c>
      <c r="I186" s="4">
        <f t="shared" si="20"/>
        <v>618</v>
      </c>
      <c r="J186" s="4">
        <f>F186</f>
        <v>2425</v>
      </c>
      <c r="K186" s="4">
        <f t="shared" si="16"/>
        <v>718</v>
      </c>
      <c r="L186" s="4">
        <v>2442</v>
      </c>
      <c r="M186" s="4">
        <f t="shared" si="17"/>
        <v>718</v>
      </c>
      <c r="N186" s="1">
        <f t="shared" si="18"/>
        <v>26</v>
      </c>
      <c r="O186" s="2">
        <f t="shared" si="19"/>
        <v>17.333333333333332</v>
      </c>
    </row>
    <row r="187" spans="1:15" x14ac:dyDescent="0.3">
      <c r="A187" t="s">
        <v>1680</v>
      </c>
      <c r="B187" s="4">
        <v>2408</v>
      </c>
      <c r="C187" s="4">
        <v>512</v>
      </c>
      <c r="D187" s="4">
        <v>2425</v>
      </c>
      <c r="E187" s="4">
        <v>512</v>
      </c>
      <c r="F187" s="4">
        <v>2409</v>
      </c>
      <c r="G187" s="4">
        <f t="shared" si="14"/>
        <v>612</v>
      </c>
      <c r="H187" s="4">
        <v>2426</v>
      </c>
      <c r="I187" s="4">
        <f t="shared" si="20"/>
        <v>612</v>
      </c>
      <c r="J187" s="4">
        <v>2410</v>
      </c>
      <c r="K187" s="4">
        <f t="shared" si="16"/>
        <v>712</v>
      </c>
      <c r="L187" s="4">
        <v>2427</v>
      </c>
      <c r="M187" s="4">
        <f t="shared" si="17"/>
        <v>712</v>
      </c>
      <c r="N187" s="1">
        <f t="shared" si="18"/>
        <v>25.5</v>
      </c>
      <c r="O187" s="2">
        <f t="shared" si="19"/>
        <v>17</v>
      </c>
    </row>
    <row r="188" spans="1:15" x14ac:dyDescent="0.3">
      <c r="A188" t="s">
        <v>1681</v>
      </c>
      <c r="B188" s="4">
        <v>2323</v>
      </c>
      <c r="C188" s="4">
        <v>508</v>
      </c>
      <c r="D188" s="4">
        <v>2339</v>
      </c>
      <c r="E188" s="4">
        <v>508</v>
      </c>
      <c r="F188" s="4">
        <v>2325</v>
      </c>
      <c r="G188" s="4">
        <f t="shared" si="14"/>
        <v>608</v>
      </c>
      <c r="H188" s="4">
        <v>2341</v>
      </c>
      <c r="I188" s="4">
        <f t="shared" si="20"/>
        <v>608</v>
      </c>
      <c r="J188" s="4">
        <v>2326</v>
      </c>
      <c r="K188" s="4">
        <f t="shared" si="16"/>
        <v>708</v>
      </c>
      <c r="L188" s="4">
        <v>2343</v>
      </c>
      <c r="M188" s="4">
        <f t="shared" si="17"/>
        <v>708</v>
      </c>
      <c r="N188" s="1">
        <f t="shared" si="18"/>
        <v>24.5</v>
      </c>
      <c r="O188" s="2">
        <f t="shared" si="19"/>
        <v>16.333333333333332</v>
      </c>
    </row>
    <row r="189" spans="1:15" x14ac:dyDescent="0.3">
      <c r="A189" t="s">
        <v>1682</v>
      </c>
      <c r="B189" s="4">
        <v>2414</v>
      </c>
      <c r="C189" s="4">
        <v>526</v>
      </c>
      <c r="D189" s="4">
        <v>2433</v>
      </c>
      <c r="E189" s="4">
        <v>526</v>
      </c>
      <c r="F189" s="4">
        <v>2418</v>
      </c>
      <c r="G189" s="4">
        <f t="shared" si="14"/>
        <v>626</v>
      </c>
      <c r="H189" s="4">
        <v>2435</v>
      </c>
      <c r="I189" s="4">
        <f t="shared" si="20"/>
        <v>626</v>
      </c>
      <c r="J189" s="4">
        <f>F189</f>
        <v>2418</v>
      </c>
      <c r="K189" s="4">
        <f t="shared" si="16"/>
        <v>726</v>
      </c>
      <c r="L189" s="4">
        <v>2435</v>
      </c>
      <c r="M189" s="4">
        <f t="shared" si="17"/>
        <v>726</v>
      </c>
      <c r="N189" s="1">
        <f t="shared" si="18"/>
        <v>26.5</v>
      </c>
      <c r="O189" s="2">
        <f t="shared" si="19"/>
        <v>17.666666666666668</v>
      </c>
    </row>
    <row r="190" spans="1:15" x14ac:dyDescent="0.3">
      <c r="A190" t="s">
        <v>1683</v>
      </c>
      <c r="B190" s="4">
        <v>2414</v>
      </c>
      <c r="C190" s="4">
        <v>526</v>
      </c>
      <c r="D190" s="4">
        <v>2433</v>
      </c>
      <c r="E190" s="4">
        <v>526</v>
      </c>
      <c r="F190" s="4">
        <v>2418</v>
      </c>
      <c r="G190" s="4">
        <f t="shared" si="14"/>
        <v>626</v>
      </c>
      <c r="H190" s="4">
        <v>2435</v>
      </c>
      <c r="I190" s="4">
        <f t="shared" si="20"/>
        <v>626</v>
      </c>
      <c r="J190" s="4">
        <f>F190</f>
        <v>2418</v>
      </c>
      <c r="K190" s="4">
        <f t="shared" si="16"/>
        <v>726</v>
      </c>
      <c r="L190" s="4">
        <v>2435</v>
      </c>
      <c r="M190" s="4">
        <f t="shared" si="17"/>
        <v>726</v>
      </c>
      <c r="N190" s="1">
        <f t="shared" si="18"/>
        <v>26.5</v>
      </c>
      <c r="O190" s="2">
        <f t="shared" si="19"/>
        <v>17.666666666666668</v>
      </c>
    </row>
    <row r="191" spans="1:15" x14ac:dyDescent="0.3">
      <c r="A191" t="s">
        <v>1684</v>
      </c>
      <c r="B191" s="4">
        <v>2437</v>
      </c>
      <c r="C191" s="4">
        <v>531</v>
      </c>
      <c r="D191" s="4">
        <v>2453</v>
      </c>
      <c r="E191" s="4">
        <v>530</v>
      </c>
      <c r="F191" s="4">
        <f>B191</f>
        <v>2437</v>
      </c>
      <c r="G191" s="4">
        <f t="shared" si="14"/>
        <v>631</v>
      </c>
      <c r="H191" s="4">
        <v>2454</v>
      </c>
      <c r="I191" s="4">
        <f t="shared" si="20"/>
        <v>631</v>
      </c>
      <c r="J191" s="4">
        <f>F191</f>
        <v>2437</v>
      </c>
      <c r="K191" s="4">
        <f t="shared" si="16"/>
        <v>731</v>
      </c>
      <c r="L191" s="4">
        <v>2454</v>
      </c>
      <c r="M191" s="4">
        <f t="shared" si="17"/>
        <v>731</v>
      </c>
      <c r="N191" s="1">
        <f t="shared" si="18"/>
        <v>25</v>
      </c>
      <c r="O191" s="2">
        <f t="shared" si="19"/>
        <v>16.666666666666668</v>
      </c>
    </row>
    <row r="192" spans="1:15" x14ac:dyDescent="0.3">
      <c r="A192" t="s">
        <v>1685</v>
      </c>
      <c r="B192" s="4">
        <v>2484</v>
      </c>
      <c r="C192" s="4">
        <v>511</v>
      </c>
      <c r="D192" s="4">
        <v>2500</v>
      </c>
      <c r="E192" s="4">
        <v>510</v>
      </c>
      <c r="F192" s="4">
        <v>2486</v>
      </c>
      <c r="G192" s="4">
        <f t="shared" si="14"/>
        <v>611</v>
      </c>
      <c r="H192" s="4">
        <v>2502</v>
      </c>
      <c r="I192" s="4">
        <f t="shared" si="20"/>
        <v>611</v>
      </c>
      <c r="J192" s="4">
        <f>F192</f>
        <v>2486</v>
      </c>
      <c r="K192" s="4">
        <f t="shared" si="16"/>
        <v>711</v>
      </c>
      <c r="L192" s="4">
        <v>2486</v>
      </c>
      <c r="M192" s="4">
        <f t="shared" si="17"/>
        <v>711</v>
      </c>
      <c r="N192" s="1">
        <f t="shared" si="18"/>
        <v>16</v>
      </c>
      <c r="O192" s="2">
        <f t="shared" si="19"/>
        <v>10.666666666666666</v>
      </c>
    </row>
    <row r="193" spans="1:15" x14ac:dyDescent="0.3">
      <c r="A193" t="s">
        <v>1686</v>
      </c>
      <c r="B193" s="4">
        <v>2421</v>
      </c>
      <c r="C193" s="4">
        <v>477</v>
      </c>
      <c r="D193" s="4">
        <v>2436</v>
      </c>
      <c r="E193" s="4">
        <v>476</v>
      </c>
      <c r="F193" s="4">
        <f>B193</f>
        <v>2421</v>
      </c>
      <c r="G193" s="4">
        <f t="shared" si="14"/>
        <v>577</v>
      </c>
      <c r="H193" s="4">
        <v>2437</v>
      </c>
      <c r="I193" s="4">
        <f t="shared" si="20"/>
        <v>577</v>
      </c>
      <c r="J193" s="4">
        <f>F193</f>
        <v>2421</v>
      </c>
      <c r="K193" s="4">
        <f t="shared" si="16"/>
        <v>677</v>
      </c>
      <c r="L193" s="4">
        <v>2438</v>
      </c>
      <c r="M193" s="4">
        <f t="shared" si="17"/>
        <v>677</v>
      </c>
      <c r="N193" s="1">
        <f t="shared" si="18"/>
        <v>24</v>
      </c>
      <c r="O193" s="2">
        <f t="shared" si="19"/>
        <v>16</v>
      </c>
    </row>
    <row r="194" spans="1:15" x14ac:dyDescent="0.3">
      <c r="A194" t="s">
        <v>1687</v>
      </c>
      <c r="B194" s="4">
        <v>2475</v>
      </c>
      <c r="C194" s="4">
        <v>393</v>
      </c>
      <c r="D194" s="4">
        <v>2487</v>
      </c>
      <c r="E194" s="4">
        <v>391</v>
      </c>
      <c r="F194" s="4">
        <f>B194</f>
        <v>2475</v>
      </c>
      <c r="G194" s="4">
        <f t="shared" ref="G194:G257" si="21">C194+100</f>
        <v>493</v>
      </c>
      <c r="H194" s="4">
        <v>2488</v>
      </c>
      <c r="I194" s="4">
        <f t="shared" si="20"/>
        <v>493</v>
      </c>
      <c r="J194" s="4">
        <v>2476</v>
      </c>
      <c r="K194" s="4">
        <f t="shared" ref="K194:K257" si="22">G194+100</f>
        <v>593</v>
      </c>
      <c r="L194" s="4">
        <v>2490</v>
      </c>
      <c r="M194" s="4">
        <f t="shared" ref="M194:M257" si="23">K194</f>
        <v>593</v>
      </c>
      <c r="N194" s="1">
        <f t="shared" ref="N194:N257" si="24">1.5*(D194+H194+L194-B194-F194-J194)/3</f>
        <v>19.5</v>
      </c>
      <c r="O194" s="2">
        <f t="shared" ref="O194:O257" si="25">N194/1.5</f>
        <v>13</v>
      </c>
    </row>
    <row r="195" spans="1:15" x14ac:dyDescent="0.3">
      <c r="A195" t="s">
        <v>1688</v>
      </c>
      <c r="B195" s="4">
        <v>2475</v>
      </c>
      <c r="C195" s="4">
        <v>508</v>
      </c>
      <c r="D195" s="4">
        <v>2490</v>
      </c>
      <c r="E195" s="4">
        <v>506</v>
      </c>
      <c r="F195" s="4">
        <v>2477</v>
      </c>
      <c r="G195" s="4">
        <f t="shared" si="21"/>
        <v>608</v>
      </c>
      <c r="H195" s="4">
        <v>2491</v>
      </c>
      <c r="I195" s="4">
        <f t="shared" si="20"/>
        <v>608</v>
      </c>
      <c r="J195" s="4">
        <f>F195</f>
        <v>2477</v>
      </c>
      <c r="K195" s="4">
        <f t="shared" si="22"/>
        <v>708</v>
      </c>
      <c r="L195" s="4">
        <v>2491</v>
      </c>
      <c r="M195" s="4">
        <f t="shared" si="23"/>
        <v>708</v>
      </c>
      <c r="N195" s="1">
        <f t="shared" si="24"/>
        <v>21.5</v>
      </c>
      <c r="O195" s="2">
        <f t="shared" si="25"/>
        <v>14.333333333333334</v>
      </c>
    </row>
    <row r="196" spans="1:15" x14ac:dyDescent="0.3">
      <c r="A196" t="s">
        <v>1689</v>
      </c>
      <c r="B196" s="4">
        <v>2687</v>
      </c>
      <c r="C196" s="4">
        <v>503</v>
      </c>
      <c r="D196" s="4">
        <v>2701</v>
      </c>
      <c r="E196" s="4">
        <v>504</v>
      </c>
      <c r="F196" s="4">
        <v>2682</v>
      </c>
      <c r="G196" s="4">
        <f t="shared" si="21"/>
        <v>603</v>
      </c>
      <c r="H196" s="4">
        <v>2698</v>
      </c>
      <c r="I196" s="4">
        <v>605</v>
      </c>
      <c r="J196" s="4">
        <v>2678</v>
      </c>
      <c r="K196" s="4">
        <f t="shared" si="22"/>
        <v>703</v>
      </c>
      <c r="L196" s="4">
        <v>2693</v>
      </c>
      <c r="M196" s="4">
        <f t="shared" si="23"/>
        <v>703</v>
      </c>
      <c r="N196" s="1">
        <f t="shared" si="24"/>
        <v>22.5</v>
      </c>
      <c r="O196" s="2">
        <f t="shared" si="25"/>
        <v>15</v>
      </c>
    </row>
    <row r="197" spans="1:15" x14ac:dyDescent="0.3">
      <c r="A197" t="s">
        <v>1690</v>
      </c>
      <c r="B197" s="4">
        <v>2437</v>
      </c>
      <c r="C197" s="4">
        <v>504</v>
      </c>
      <c r="D197" s="4">
        <v>2454</v>
      </c>
      <c r="E197" s="4">
        <v>503</v>
      </c>
      <c r="F197" s="4">
        <f t="shared" ref="F197:F206" si="26">B197</f>
        <v>2437</v>
      </c>
      <c r="G197" s="4">
        <f t="shared" si="21"/>
        <v>604</v>
      </c>
      <c r="H197" s="4">
        <v>2455</v>
      </c>
      <c r="I197" s="4">
        <f t="shared" ref="I197:I228" si="27">G197</f>
        <v>604</v>
      </c>
      <c r="J197" s="4">
        <v>2439</v>
      </c>
      <c r="K197" s="4">
        <f t="shared" si="22"/>
        <v>704</v>
      </c>
      <c r="L197" s="4">
        <v>2456</v>
      </c>
      <c r="M197" s="4">
        <f t="shared" si="23"/>
        <v>704</v>
      </c>
      <c r="N197" s="1">
        <f t="shared" si="24"/>
        <v>26</v>
      </c>
      <c r="O197" s="2">
        <f t="shared" si="25"/>
        <v>17.333333333333332</v>
      </c>
    </row>
    <row r="198" spans="1:15" x14ac:dyDescent="0.3">
      <c r="A198" t="s">
        <v>1691</v>
      </c>
      <c r="B198" s="4">
        <v>2395</v>
      </c>
      <c r="C198" s="4">
        <v>401</v>
      </c>
      <c r="D198" s="4">
        <v>2411</v>
      </c>
      <c r="E198" s="4">
        <v>399</v>
      </c>
      <c r="F198" s="4">
        <f t="shared" si="26"/>
        <v>2395</v>
      </c>
      <c r="G198" s="4">
        <f t="shared" si="21"/>
        <v>501</v>
      </c>
      <c r="H198" s="4">
        <v>2412</v>
      </c>
      <c r="I198" s="4">
        <f t="shared" si="27"/>
        <v>501</v>
      </c>
      <c r="J198" s="4">
        <f t="shared" ref="J198:J206" si="28">F198</f>
        <v>2395</v>
      </c>
      <c r="K198" s="4">
        <f t="shared" si="22"/>
        <v>601</v>
      </c>
      <c r="L198" s="4">
        <v>2412</v>
      </c>
      <c r="M198" s="4">
        <f t="shared" si="23"/>
        <v>601</v>
      </c>
      <c r="N198" s="1">
        <f t="shared" si="24"/>
        <v>25</v>
      </c>
      <c r="O198" s="2">
        <f t="shared" si="25"/>
        <v>16.666666666666668</v>
      </c>
    </row>
    <row r="199" spans="1:15" x14ac:dyDescent="0.3">
      <c r="A199" t="s">
        <v>1692</v>
      </c>
      <c r="B199" s="4">
        <v>2397</v>
      </c>
      <c r="C199" s="4">
        <v>519</v>
      </c>
      <c r="D199" s="4">
        <v>2412</v>
      </c>
      <c r="E199" s="4">
        <v>520</v>
      </c>
      <c r="F199" s="4">
        <f t="shared" si="26"/>
        <v>2397</v>
      </c>
      <c r="G199" s="4">
        <f t="shared" si="21"/>
        <v>619</v>
      </c>
      <c r="H199" s="4">
        <v>2412</v>
      </c>
      <c r="I199" s="4">
        <f t="shared" si="27"/>
        <v>619</v>
      </c>
      <c r="J199" s="4">
        <f t="shared" si="28"/>
        <v>2397</v>
      </c>
      <c r="K199" s="4">
        <f t="shared" si="22"/>
        <v>719</v>
      </c>
      <c r="L199" s="4">
        <v>2413</v>
      </c>
      <c r="M199" s="4">
        <f t="shared" si="23"/>
        <v>719</v>
      </c>
      <c r="N199" s="1">
        <f t="shared" si="24"/>
        <v>23</v>
      </c>
      <c r="O199" s="2">
        <f t="shared" si="25"/>
        <v>15.333333333333334</v>
      </c>
    </row>
    <row r="200" spans="1:15" x14ac:dyDescent="0.3">
      <c r="A200" t="s">
        <v>1296</v>
      </c>
      <c r="B200" s="4">
        <v>2432</v>
      </c>
      <c r="C200" s="4">
        <v>510</v>
      </c>
      <c r="D200" s="4">
        <v>2450</v>
      </c>
      <c r="E200" s="4">
        <v>508</v>
      </c>
      <c r="F200" s="4">
        <f t="shared" si="26"/>
        <v>2432</v>
      </c>
      <c r="G200" s="4">
        <f t="shared" si="21"/>
        <v>610</v>
      </c>
      <c r="H200" s="4">
        <v>2449</v>
      </c>
      <c r="I200" s="4">
        <f t="shared" si="27"/>
        <v>610</v>
      </c>
      <c r="J200" s="4">
        <f t="shared" si="28"/>
        <v>2432</v>
      </c>
      <c r="K200" s="4">
        <f t="shared" si="22"/>
        <v>710</v>
      </c>
      <c r="L200" s="4">
        <v>2449</v>
      </c>
      <c r="M200" s="4">
        <f t="shared" si="23"/>
        <v>710</v>
      </c>
      <c r="N200" s="1">
        <f t="shared" si="24"/>
        <v>26</v>
      </c>
      <c r="O200" s="2">
        <f t="shared" si="25"/>
        <v>17.333333333333332</v>
      </c>
    </row>
    <row r="201" spans="1:15" x14ac:dyDescent="0.3">
      <c r="A201" t="s">
        <v>1297</v>
      </c>
      <c r="B201" s="4">
        <v>2448</v>
      </c>
      <c r="C201" s="4">
        <v>520</v>
      </c>
      <c r="D201" s="4">
        <v>2464</v>
      </c>
      <c r="E201" s="4">
        <v>520</v>
      </c>
      <c r="F201" s="4">
        <f t="shared" si="26"/>
        <v>2448</v>
      </c>
      <c r="G201" s="4">
        <f t="shared" si="21"/>
        <v>620</v>
      </c>
      <c r="H201" s="4">
        <v>2464</v>
      </c>
      <c r="I201" s="4">
        <f t="shared" si="27"/>
        <v>620</v>
      </c>
      <c r="J201" s="4">
        <f t="shared" si="28"/>
        <v>2448</v>
      </c>
      <c r="K201" s="4">
        <f t="shared" si="22"/>
        <v>720</v>
      </c>
      <c r="L201" s="4">
        <v>2462</v>
      </c>
      <c r="M201" s="4">
        <f t="shared" si="23"/>
        <v>720</v>
      </c>
      <c r="N201" s="1">
        <f t="shared" si="24"/>
        <v>23</v>
      </c>
      <c r="O201" s="2">
        <f t="shared" si="25"/>
        <v>15.333333333333334</v>
      </c>
    </row>
    <row r="202" spans="1:15" x14ac:dyDescent="0.3">
      <c r="A202" t="s">
        <v>1298</v>
      </c>
      <c r="B202" s="4">
        <v>2453</v>
      </c>
      <c r="C202" s="4">
        <v>533</v>
      </c>
      <c r="D202" s="4">
        <v>2467</v>
      </c>
      <c r="E202" s="4">
        <v>534</v>
      </c>
      <c r="F202" s="4">
        <f t="shared" si="26"/>
        <v>2453</v>
      </c>
      <c r="G202" s="4">
        <f t="shared" si="21"/>
        <v>633</v>
      </c>
      <c r="H202" s="4">
        <v>2469</v>
      </c>
      <c r="I202" s="4">
        <f t="shared" si="27"/>
        <v>633</v>
      </c>
      <c r="J202" s="4">
        <f t="shared" si="28"/>
        <v>2453</v>
      </c>
      <c r="K202" s="4">
        <f t="shared" si="22"/>
        <v>733</v>
      </c>
      <c r="L202" s="4">
        <v>2470</v>
      </c>
      <c r="M202" s="4">
        <f t="shared" si="23"/>
        <v>733</v>
      </c>
      <c r="N202" s="1">
        <f t="shared" si="24"/>
        <v>23.5</v>
      </c>
      <c r="O202" s="2">
        <f t="shared" si="25"/>
        <v>15.666666666666666</v>
      </c>
    </row>
    <row r="203" spans="1:15" x14ac:dyDescent="0.3">
      <c r="A203" t="s">
        <v>1299</v>
      </c>
      <c r="B203" s="4">
        <v>2409</v>
      </c>
      <c r="C203" s="4">
        <v>534</v>
      </c>
      <c r="D203" s="4">
        <v>2425</v>
      </c>
      <c r="E203" s="4">
        <v>532</v>
      </c>
      <c r="F203" s="4">
        <f t="shared" si="26"/>
        <v>2409</v>
      </c>
      <c r="G203" s="4">
        <f t="shared" si="21"/>
        <v>634</v>
      </c>
      <c r="H203" s="4">
        <v>2426</v>
      </c>
      <c r="I203" s="4">
        <f t="shared" si="27"/>
        <v>634</v>
      </c>
      <c r="J203" s="4">
        <f t="shared" si="28"/>
        <v>2409</v>
      </c>
      <c r="K203" s="4">
        <f t="shared" si="22"/>
        <v>734</v>
      </c>
      <c r="L203" s="4">
        <v>2426</v>
      </c>
      <c r="M203" s="4">
        <f t="shared" si="23"/>
        <v>734</v>
      </c>
      <c r="N203" s="1">
        <f t="shared" si="24"/>
        <v>25</v>
      </c>
      <c r="O203" s="2">
        <f t="shared" si="25"/>
        <v>16.666666666666668</v>
      </c>
    </row>
    <row r="204" spans="1:15" x14ac:dyDescent="0.3">
      <c r="A204" t="s">
        <v>1300</v>
      </c>
      <c r="B204" s="4">
        <v>2431</v>
      </c>
      <c r="C204" s="4">
        <v>467</v>
      </c>
      <c r="D204" s="4">
        <v>2447</v>
      </c>
      <c r="E204" s="4">
        <v>467</v>
      </c>
      <c r="F204" s="4">
        <f t="shared" si="26"/>
        <v>2431</v>
      </c>
      <c r="G204" s="4">
        <f t="shared" si="21"/>
        <v>567</v>
      </c>
      <c r="H204" s="4">
        <v>2447</v>
      </c>
      <c r="I204" s="4">
        <f t="shared" si="27"/>
        <v>567</v>
      </c>
      <c r="J204" s="4">
        <f t="shared" si="28"/>
        <v>2431</v>
      </c>
      <c r="K204" s="4">
        <f t="shared" si="22"/>
        <v>667</v>
      </c>
      <c r="L204" s="4">
        <v>2447</v>
      </c>
      <c r="M204" s="4">
        <f t="shared" si="23"/>
        <v>667</v>
      </c>
      <c r="N204" s="1">
        <f t="shared" si="24"/>
        <v>24</v>
      </c>
      <c r="O204" s="2">
        <f t="shared" si="25"/>
        <v>16</v>
      </c>
    </row>
    <row r="205" spans="1:15" x14ac:dyDescent="0.3">
      <c r="A205" t="s">
        <v>1301</v>
      </c>
      <c r="B205" s="4">
        <v>2433</v>
      </c>
      <c r="C205" s="4">
        <v>507</v>
      </c>
      <c r="D205" s="4">
        <v>2450</v>
      </c>
      <c r="E205" s="4">
        <v>507</v>
      </c>
      <c r="F205" s="4">
        <f t="shared" si="26"/>
        <v>2433</v>
      </c>
      <c r="G205" s="4">
        <f t="shared" si="21"/>
        <v>607</v>
      </c>
      <c r="H205" s="4">
        <v>2449</v>
      </c>
      <c r="I205" s="4">
        <f t="shared" si="27"/>
        <v>607</v>
      </c>
      <c r="J205" s="4">
        <f t="shared" si="28"/>
        <v>2433</v>
      </c>
      <c r="K205" s="4">
        <f t="shared" si="22"/>
        <v>707</v>
      </c>
      <c r="L205" s="4">
        <v>2449</v>
      </c>
      <c r="M205" s="4">
        <f t="shared" si="23"/>
        <v>707</v>
      </c>
      <c r="N205" s="1">
        <f t="shared" si="24"/>
        <v>24.5</v>
      </c>
      <c r="O205" s="2">
        <f t="shared" si="25"/>
        <v>16.333333333333332</v>
      </c>
    </row>
    <row r="206" spans="1:15" x14ac:dyDescent="0.3">
      <c r="A206" t="s">
        <v>1302</v>
      </c>
      <c r="B206" s="4">
        <v>2407</v>
      </c>
      <c r="C206" s="4">
        <v>498</v>
      </c>
      <c r="D206" s="4">
        <v>2423</v>
      </c>
      <c r="E206" s="4">
        <v>497</v>
      </c>
      <c r="F206" s="4">
        <f t="shared" si="26"/>
        <v>2407</v>
      </c>
      <c r="G206" s="4">
        <f t="shared" si="21"/>
        <v>598</v>
      </c>
      <c r="H206" s="4">
        <v>2422</v>
      </c>
      <c r="I206" s="4">
        <f t="shared" si="27"/>
        <v>598</v>
      </c>
      <c r="J206" s="4">
        <f t="shared" si="28"/>
        <v>2407</v>
      </c>
      <c r="K206" s="4">
        <f t="shared" si="22"/>
        <v>698</v>
      </c>
      <c r="L206" s="4">
        <v>2424</v>
      </c>
      <c r="M206" s="4">
        <f t="shared" si="23"/>
        <v>698</v>
      </c>
      <c r="N206" s="1">
        <f t="shared" si="24"/>
        <v>24</v>
      </c>
      <c r="O206" s="2">
        <f t="shared" si="25"/>
        <v>16</v>
      </c>
    </row>
    <row r="207" spans="1:15" x14ac:dyDescent="0.3">
      <c r="A207" t="s">
        <v>1303</v>
      </c>
      <c r="B207" s="4">
        <v>2447</v>
      </c>
      <c r="C207" s="4">
        <v>527</v>
      </c>
      <c r="D207" s="4">
        <v>2462</v>
      </c>
      <c r="E207" s="4">
        <v>528</v>
      </c>
      <c r="F207" s="4">
        <v>2446</v>
      </c>
      <c r="G207" s="4">
        <f t="shared" si="21"/>
        <v>627</v>
      </c>
      <c r="H207" s="4">
        <v>2460</v>
      </c>
      <c r="I207" s="4">
        <f t="shared" si="27"/>
        <v>627</v>
      </c>
      <c r="J207" s="4">
        <v>2445</v>
      </c>
      <c r="K207" s="4">
        <f t="shared" si="22"/>
        <v>727</v>
      </c>
      <c r="L207" s="4">
        <v>2459</v>
      </c>
      <c r="M207" s="4">
        <f t="shared" si="23"/>
        <v>727</v>
      </c>
      <c r="N207" s="1">
        <f t="shared" si="24"/>
        <v>21.5</v>
      </c>
      <c r="O207" s="2">
        <f t="shared" si="25"/>
        <v>14.333333333333334</v>
      </c>
    </row>
    <row r="208" spans="1:15" x14ac:dyDescent="0.3">
      <c r="A208" t="s">
        <v>1304</v>
      </c>
      <c r="B208" s="4">
        <v>2436</v>
      </c>
      <c r="C208" s="4">
        <v>521</v>
      </c>
      <c r="D208" s="4">
        <v>2449</v>
      </c>
      <c r="E208" s="4">
        <v>521</v>
      </c>
      <c r="F208" s="4">
        <v>2435</v>
      </c>
      <c r="G208" s="4">
        <f t="shared" si="21"/>
        <v>621</v>
      </c>
      <c r="H208" s="4">
        <v>2449</v>
      </c>
      <c r="I208" s="4">
        <f t="shared" si="27"/>
        <v>621</v>
      </c>
      <c r="J208" s="4">
        <f t="shared" ref="J208:J214" si="29">F208</f>
        <v>2435</v>
      </c>
      <c r="K208" s="4">
        <f t="shared" si="22"/>
        <v>721</v>
      </c>
      <c r="L208" s="4">
        <v>2449</v>
      </c>
      <c r="M208" s="4">
        <f t="shared" si="23"/>
        <v>721</v>
      </c>
      <c r="N208" s="1">
        <f t="shared" si="24"/>
        <v>20.5</v>
      </c>
      <c r="O208" s="2">
        <f t="shared" si="25"/>
        <v>13.666666666666666</v>
      </c>
    </row>
    <row r="209" spans="1:15" x14ac:dyDescent="0.3">
      <c r="A209" t="s">
        <v>1305</v>
      </c>
      <c r="B209" s="4">
        <v>2416</v>
      </c>
      <c r="C209" s="4">
        <v>507</v>
      </c>
      <c r="D209" s="4">
        <v>2429</v>
      </c>
      <c r="E209" s="4">
        <v>507</v>
      </c>
      <c r="F209" s="4">
        <f>B209</f>
        <v>2416</v>
      </c>
      <c r="G209" s="4">
        <f t="shared" si="21"/>
        <v>607</v>
      </c>
      <c r="H209" s="4">
        <v>2429</v>
      </c>
      <c r="I209" s="4">
        <f t="shared" si="27"/>
        <v>607</v>
      </c>
      <c r="J209" s="4">
        <f t="shared" si="29"/>
        <v>2416</v>
      </c>
      <c r="K209" s="4">
        <f t="shared" si="22"/>
        <v>707</v>
      </c>
      <c r="L209" s="4">
        <v>2429</v>
      </c>
      <c r="M209" s="4">
        <f t="shared" si="23"/>
        <v>707</v>
      </c>
      <c r="N209" s="1">
        <f t="shared" si="24"/>
        <v>19.5</v>
      </c>
      <c r="O209" s="2">
        <f t="shared" si="25"/>
        <v>13</v>
      </c>
    </row>
    <row r="210" spans="1:15" x14ac:dyDescent="0.3">
      <c r="A210" t="s">
        <v>1306</v>
      </c>
      <c r="B210" s="4">
        <v>2394</v>
      </c>
      <c r="C210" s="4">
        <v>512</v>
      </c>
      <c r="D210" s="4">
        <v>2413</v>
      </c>
      <c r="E210" s="4">
        <v>512</v>
      </c>
      <c r="F210" s="4">
        <f>B210</f>
        <v>2394</v>
      </c>
      <c r="G210" s="4">
        <f t="shared" si="21"/>
        <v>612</v>
      </c>
      <c r="H210" s="4">
        <v>2412</v>
      </c>
      <c r="I210" s="4">
        <f t="shared" si="27"/>
        <v>612</v>
      </c>
      <c r="J210" s="4">
        <f t="shared" si="29"/>
        <v>2394</v>
      </c>
      <c r="K210" s="4">
        <f t="shared" si="22"/>
        <v>712</v>
      </c>
      <c r="L210" s="4">
        <v>2412</v>
      </c>
      <c r="M210" s="4">
        <f t="shared" si="23"/>
        <v>712</v>
      </c>
      <c r="N210" s="1">
        <f t="shared" si="24"/>
        <v>27.5</v>
      </c>
      <c r="O210" s="2">
        <f t="shared" si="25"/>
        <v>18.333333333333332</v>
      </c>
    </row>
    <row r="211" spans="1:15" x14ac:dyDescent="0.3">
      <c r="A211" t="s">
        <v>1307</v>
      </c>
      <c r="B211" s="4">
        <v>2368</v>
      </c>
      <c r="C211" s="4">
        <v>514</v>
      </c>
      <c r="D211" s="4">
        <v>2384</v>
      </c>
      <c r="E211" s="4">
        <v>514</v>
      </c>
      <c r="F211" s="4">
        <f>B211</f>
        <v>2368</v>
      </c>
      <c r="G211" s="4">
        <f t="shared" si="21"/>
        <v>614</v>
      </c>
      <c r="H211" s="4">
        <v>2384</v>
      </c>
      <c r="I211" s="4">
        <f t="shared" si="27"/>
        <v>614</v>
      </c>
      <c r="J211" s="4">
        <f t="shared" si="29"/>
        <v>2368</v>
      </c>
      <c r="K211" s="4">
        <f t="shared" si="22"/>
        <v>714</v>
      </c>
      <c r="L211" s="4">
        <v>2384</v>
      </c>
      <c r="M211" s="4">
        <f t="shared" si="23"/>
        <v>714</v>
      </c>
      <c r="N211" s="1">
        <f t="shared" si="24"/>
        <v>24</v>
      </c>
      <c r="O211" s="2">
        <f t="shared" si="25"/>
        <v>16</v>
      </c>
    </row>
    <row r="212" spans="1:15" x14ac:dyDescent="0.3">
      <c r="A212" t="s">
        <v>1693</v>
      </c>
      <c r="B212" s="4">
        <v>2438</v>
      </c>
      <c r="C212" s="4">
        <v>494</v>
      </c>
      <c r="D212" s="4">
        <v>2453</v>
      </c>
      <c r="E212" s="4">
        <v>494</v>
      </c>
      <c r="F212" s="4">
        <f>B212</f>
        <v>2438</v>
      </c>
      <c r="G212" s="4">
        <f t="shared" si="21"/>
        <v>594</v>
      </c>
      <c r="H212" s="4">
        <v>2454</v>
      </c>
      <c r="I212" s="4">
        <f t="shared" si="27"/>
        <v>594</v>
      </c>
      <c r="J212" s="4">
        <f t="shared" si="29"/>
        <v>2438</v>
      </c>
      <c r="K212" s="4">
        <f t="shared" si="22"/>
        <v>694</v>
      </c>
      <c r="L212" s="4">
        <v>2453</v>
      </c>
      <c r="M212" s="4">
        <f t="shared" si="23"/>
        <v>694</v>
      </c>
      <c r="N212" s="1">
        <f t="shared" si="24"/>
        <v>23</v>
      </c>
      <c r="O212" s="2">
        <f t="shared" si="25"/>
        <v>15.333333333333334</v>
      </c>
    </row>
    <row r="213" spans="1:15" x14ac:dyDescent="0.3">
      <c r="A213" t="s">
        <v>1308</v>
      </c>
      <c r="B213" s="4">
        <v>2355</v>
      </c>
      <c r="C213" s="4">
        <v>527</v>
      </c>
      <c r="D213" s="4">
        <v>2372</v>
      </c>
      <c r="E213" s="4">
        <v>526</v>
      </c>
      <c r="F213" s="4">
        <v>2357</v>
      </c>
      <c r="G213" s="4">
        <f t="shared" si="21"/>
        <v>627</v>
      </c>
      <c r="H213" s="4">
        <v>2372</v>
      </c>
      <c r="I213" s="4">
        <f t="shared" si="27"/>
        <v>627</v>
      </c>
      <c r="J213" s="4">
        <f t="shared" si="29"/>
        <v>2357</v>
      </c>
      <c r="K213" s="4">
        <f t="shared" si="22"/>
        <v>727</v>
      </c>
      <c r="L213" s="4">
        <v>2372</v>
      </c>
      <c r="M213" s="4">
        <f t="shared" si="23"/>
        <v>727</v>
      </c>
      <c r="N213" s="1">
        <f t="shared" si="24"/>
        <v>23.5</v>
      </c>
      <c r="O213" s="2">
        <f t="shared" si="25"/>
        <v>15.666666666666666</v>
      </c>
    </row>
    <row r="214" spans="1:15" x14ac:dyDescent="0.3">
      <c r="A214" t="s">
        <v>1309</v>
      </c>
      <c r="B214" s="4">
        <v>2406</v>
      </c>
      <c r="C214" s="4">
        <v>500</v>
      </c>
      <c r="D214" s="4">
        <v>2421</v>
      </c>
      <c r="E214" s="4">
        <v>500</v>
      </c>
      <c r="F214" s="4">
        <f>B214</f>
        <v>2406</v>
      </c>
      <c r="G214" s="4">
        <f t="shared" si="21"/>
        <v>600</v>
      </c>
      <c r="H214" s="4">
        <v>2421</v>
      </c>
      <c r="I214" s="4">
        <f t="shared" si="27"/>
        <v>600</v>
      </c>
      <c r="J214" s="4">
        <f t="shared" si="29"/>
        <v>2406</v>
      </c>
      <c r="K214" s="4">
        <f t="shared" si="22"/>
        <v>700</v>
      </c>
      <c r="L214" s="4">
        <v>2422</v>
      </c>
      <c r="M214" s="4">
        <f t="shared" si="23"/>
        <v>700</v>
      </c>
      <c r="N214" s="1">
        <f t="shared" si="24"/>
        <v>23</v>
      </c>
      <c r="O214" s="2">
        <f t="shared" si="25"/>
        <v>15.333333333333334</v>
      </c>
    </row>
    <row r="215" spans="1:15" x14ac:dyDescent="0.3">
      <c r="A215" t="s">
        <v>1310</v>
      </c>
      <c r="B215" s="4">
        <v>2487</v>
      </c>
      <c r="C215" s="4">
        <v>441</v>
      </c>
      <c r="D215" s="4">
        <v>2504</v>
      </c>
      <c r="E215" s="4">
        <v>440</v>
      </c>
      <c r="F215" s="4">
        <v>2486</v>
      </c>
      <c r="G215" s="4">
        <f t="shared" si="21"/>
        <v>541</v>
      </c>
      <c r="H215" s="4">
        <v>2502</v>
      </c>
      <c r="I215" s="4">
        <f t="shared" si="27"/>
        <v>541</v>
      </c>
      <c r="J215" s="4">
        <v>2483</v>
      </c>
      <c r="K215" s="4">
        <f t="shared" si="22"/>
        <v>641</v>
      </c>
      <c r="L215" s="4">
        <v>2499</v>
      </c>
      <c r="M215" s="4">
        <f t="shared" si="23"/>
        <v>641</v>
      </c>
      <c r="N215" s="1">
        <f t="shared" si="24"/>
        <v>24.5</v>
      </c>
      <c r="O215" s="2">
        <f t="shared" si="25"/>
        <v>16.333333333333332</v>
      </c>
    </row>
    <row r="216" spans="1:15" x14ac:dyDescent="0.3">
      <c r="A216" t="s">
        <v>1311</v>
      </c>
      <c r="B216" s="4">
        <v>2385</v>
      </c>
      <c r="C216" s="4">
        <v>547</v>
      </c>
      <c r="D216" s="4">
        <v>2401</v>
      </c>
      <c r="E216" s="4">
        <v>545</v>
      </c>
      <c r="F216" s="4">
        <f>B216</f>
        <v>2385</v>
      </c>
      <c r="G216" s="4">
        <f t="shared" si="21"/>
        <v>647</v>
      </c>
      <c r="H216" s="4">
        <v>2402</v>
      </c>
      <c r="I216" s="4">
        <f t="shared" si="27"/>
        <v>647</v>
      </c>
      <c r="J216" s="4">
        <f>F216</f>
        <v>2385</v>
      </c>
      <c r="K216" s="4">
        <f t="shared" si="22"/>
        <v>747</v>
      </c>
      <c r="L216" s="4">
        <v>2401</v>
      </c>
      <c r="M216" s="4">
        <f t="shared" si="23"/>
        <v>747</v>
      </c>
      <c r="N216" s="1">
        <f t="shared" si="24"/>
        <v>24.5</v>
      </c>
      <c r="O216" s="2">
        <f t="shared" si="25"/>
        <v>16.333333333333332</v>
      </c>
    </row>
    <row r="217" spans="1:15" x14ac:dyDescent="0.3">
      <c r="A217" t="s">
        <v>1312</v>
      </c>
      <c r="B217" s="4">
        <v>2369</v>
      </c>
      <c r="C217" s="4">
        <v>433</v>
      </c>
      <c r="D217" s="4">
        <v>2385</v>
      </c>
      <c r="E217" s="4">
        <v>432</v>
      </c>
      <c r="F217" s="4">
        <f>B217</f>
        <v>2369</v>
      </c>
      <c r="G217" s="4">
        <f t="shared" si="21"/>
        <v>533</v>
      </c>
      <c r="H217" s="4">
        <v>2387</v>
      </c>
      <c r="I217" s="4">
        <f t="shared" si="27"/>
        <v>533</v>
      </c>
      <c r="J217" s="4">
        <f>F217</f>
        <v>2369</v>
      </c>
      <c r="K217" s="4">
        <f t="shared" si="22"/>
        <v>633</v>
      </c>
      <c r="L217" s="4">
        <v>2386</v>
      </c>
      <c r="M217" s="4">
        <f t="shared" si="23"/>
        <v>633</v>
      </c>
      <c r="N217" s="1">
        <f t="shared" si="24"/>
        <v>25.5</v>
      </c>
      <c r="O217" s="2">
        <f t="shared" si="25"/>
        <v>17</v>
      </c>
    </row>
    <row r="218" spans="1:15" x14ac:dyDescent="0.3">
      <c r="A218" t="s">
        <v>1313</v>
      </c>
      <c r="B218" s="4">
        <v>2340</v>
      </c>
      <c r="C218" s="4">
        <v>417</v>
      </c>
      <c r="D218" s="4">
        <v>2353</v>
      </c>
      <c r="E218" s="4">
        <v>417</v>
      </c>
      <c r="F218" s="4">
        <f>B218</f>
        <v>2340</v>
      </c>
      <c r="G218" s="4">
        <f t="shared" si="21"/>
        <v>517</v>
      </c>
      <c r="H218" s="4">
        <v>2355</v>
      </c>
      <c r="I218" s="4">
        <f t="shared" si="27"/>
        <v>517</v>
      </c>
      <c r="J218" s="4">
        <v>2342</v>
      </c>
      <c r="K218" s="4">
        <f t="shared" si="22"/>
        <v>617</v>
      </c>
      <c r="L218" s="4">
        <v>2357</v>
      </c>
      <c r="M218" s="4">
        <f t="shared" si="23"/>
        <v>617</v>
      </c>
      <c r="N218" s="1">
        <f t="shared" si="24"/>
        <v>21.5</v>
      </c>
      <c r="O218" s="2">
        <f t="shared" si="25"/>
        <v>14.333333333333334</v>
      </c>
    </row>
    <row r="219" spans="1:15" x14ac:dyDescent="0.3">
      <c r="A219" t="s">
        <v>1314</v>
      </c>
      <c r="B219" s="4">
        <v>2385</v>
      </c>
      <c r="C219" s="4">
        <v>521</v>
      </c>
      <c r="D219" s="4">
        <v>2404</v>
      </c>
      <c r="E219" s="4">
        <v>521</v>
      </c>
      <c r="F219" s="4">
        <v>2386</v>
      </c>
      <c r="G219" s="4">
        <f t="shared" si="21"/>
        <v>621</v>
      </c>
      <c r="H219" s="4">
        <v>2405</v>
      </c>
      <c r="I219" s="4">
        <f t="shared" si="27"/>
        <v>621</v>
      </c>
      <c r="J219" s="4">
        <f>F219</f>
        <v>2386</v>
      </c>
      <c r="K219" s="4">
        <f t="shared" si="22"/>
        <v>721</v>
      </c>
      <c r="L219" s="4">
        <v>2404</v>
      </c>
      <c r="M219" s="4">
        <f t="shared" si="23"/>
        <v>721</v>
      </c>
      <c r="N219" s="1">
        <f t="shared" si="24"/>
        <v>28</v>
      </c>
      <c r="O219" s="2">
        <f t="shared" si="25"/>
        <v>18.666666666666668</v>
      </c>
    </row>
    <row r="220" spans="1:15" x14ac:dyDescent="0.3">
      <c r="A220" t="s">
        <v>1315</v>
      </c>
      <c r="B220" s="4">
        <v>2401</v>
      </c>
      <c r="C220" s="4">
        <v>524</v>
      </c>
      <c r="D220" s="4">
        <v>2417</v>
      </c>
      <c r="E220" s="4">
        <v>523</v>
      </c>
      <c r="F220" s="4">
        <f>B220</f>
        <v>2401</v>
      </c>
      <c r="G220" s="4">
        <f t="shared" si="21"/>
        <v>624</v>
      </c>
      <c r="H220" s="4">
        <v>2417</v>
      </c>
      <c r="I220" s="4">
        <f t="shared" si="27"/>
        <v>624</v>
      </c>
      <c r="J220" s="4">
        <f>F220</f>
        <v>2401</v>
      </c>
      <c r="K220" s="4">
        <f t="shared" si="22"/>
        <v>724</v>
      </c>
      <c r="L220" s="4">
        <v>2418</v>
      </c>
      <c r="M220" s="4">
        <f t="shared" si="23"/>
        <v>724</v>
      </c>
      <c r="N220" s="1">
        <f t="shared" si="24"/>
        <v>24.5</v>
      </c>
      <c r="O220" s="2">
        <f t="shared" si="25"/>
        <v>16.333333333333332</v>
      </c>
    </row>
    <row r="221" spans="1:15" x14ac:dyDescent="0.3">
      <c r="A221" t="s">
        <v>1316</v>
      </c>
      <c r="B221" s="4">
        <v>2363</v>
      </c>
      <c r="C221" s="4">
        <v>525</v>
      </c>
      <c r="D221" s="4">
        <v>2381</v>
      </c>
      <c r="E221" s="4">
        <v>525</v>
      </c>
      <c r="F221" s="4">
        <v>2366</v>
      </c>
      <c r="G221" s="4">
        <f t="shared" si="21"/>
        <v>625</v>
      </c>
      <c r="H221" s="4">
        <v>2382</v>
      </c>
      <c r="I221" s="4">
        <f t="shared" si="27"/>
        <v>625</v>
      </c>
      <c r="J221" s="4">
        <f>F221</f>
        <v>2366</v>
      </c>
      <c r="K221" s="4">
        <f t="shared" si="22"/>
        <v>725</v>
      </c>
      <c r="L221" s="4">
        <v>2384</v>
      </c>
      <c r="M221" s="4">
        <f t="shared" si="23"/>
        <v>725</v>
      </c>
      <c r="N221" s="1">
        <f t="shared" si="24"/>
        <v>26</v>
      </c>
      <c r="O221" s="2">
        <f t="shared" si="25"/>
        <v>17.333333333333332</v>
      </c>
    </row>
    <row r="222" spans="1:15" x14ac:dyDescent="0.3">
      <c r="A222" t="s">
        <v>1317</v>
      </c>
      <c r="B222" s="4">
        <v>2432</v>
      </c>
      <c r="C222" s="4">
        <v>448</v>
      </c>
      <c r="D222" s="4">
        <v>2445</v>
      </c>
      <c r="E222" s="4">
        <v>447</v>
      </c>
      <c r="F222" s="4">
        <f>B222</f>
        <v>2432</v>
      </c>
      <c r="G222" s="4">
        <f t="shared" si="21"/>
        <v>548</v>
      </c>
      <c r="H222" s="4">
        <v>2446</v>
      </c>
      <c r="I222" s="4">
        <f t="shared" si="27"/>
        <v>548</v>
      </c>
      <c r="J222" s="4">
        <f>F222</f>
        <v>2432</v>
      </c>
      <c r="K222" s="4">
        <f t="shared" si="22"/>
        <v>648</v>
      </c>
      <c r="L222" s="4">
        <v>2446</v>
      </c>
      <c r="M222" s="4">
        <f t="shared" si="23"/>
        <v>648</v>
      </c>
      <c r="N222" s="1">
        <f t="shared" si="24"/>
        <v>20.5</v>
      </c>
      <c r="O222" s="2">
        <f t="shared" si="25"/>
        <v>13.666666666666666</v>
      </c>
    </row>
    <row r="223" spans="1:15" x14ac:dyDescent="0.3">
      <c r="A223" t="s">
        <v>1318</v>
      </c>
      <c r="B223" s="4">
        <v>2497</v>
      </c>
      <c r="C223" s="4">
        <v>491</v>
      </c>
      <c r="D223" s="4">
        <v>2513</v>
      </c>
      <c r="E223" s="4">
        <v>486</v>
      </c>
      <c r="F223" s="4">
        <f>B223</f>
        <v>2497</v>
      </c>
      <c r="G223" s="4">
        <f t="shared" si="21"/>
        <v>591</v>
      </c>
      <c r="H223" s="4">
        <v>2514</v>
      </c>
      <c r="I223" s="4">
        <f t="shared" si="27"/>
        <v>591</v>
      </c>
      <c r="J223" s="4">
        <v>2495</v>
      </c>
      <c r="K223" s="4">
        <f t="shared" si="22"/>
        <v>691</v>
      </c>
      <c r="L223" s="4">
        <v>2514</v>
      </c>
      <c r="M223" s="4">
        <f t="shared" si="23"/>
        <v>691</v>
      </c>
      <c r="N223" s="1">
        <f t="shared" si="24"/>
        <v>26</v>
      </c>
      <c r="O223" s="2">
        <f t="shared" si="25"/>
        <v>17.333333333333332</v>
      </c>
    </row>
    <row r="224" spans="1:15" x14ac:dyDescent="0.3">
      <c r="A224" t="s">
        <v>1319</v>
      </c>
      <c r="B224" s="4">
        <v>2494</v>
      </c>
      <c r="C224" s="4">
        <v>369</v>
      </c>
      <c r="D224" s="4">
        <v>2504</v>
      </c>
      <c r="E224" s="4">
        <v>368</v>
      </c>
      <c r="F224" s="4">
        <f>B224</f>
        <v>2494</v>
      </c>
      <c r="G224" s="4">
        <f t="shared" si="21"/>
        <v>469</v>
      </c>
      <c r="H224" s="4">
        <v>2508</v>
      </c>
      <c r="I224" s="4">
        <f t="shared" si="27"/>
        <v>469</v>
      </c>
      <c r="J224" s="4">
        <f>F224</f>
        <v>2494</v>
      </c>
      <c r="K224" s="4">
        <f t="shared" si="22"/>
        <v>569</v>
      </c>
      <c r="L224" s="4">
        <v>2509</v>
      </c>
      <c r="M224" s="4">
        <f t="shared" si="23"/>
        <v>569</v>
      </c>
      <c r="N224" s="1">
        <f t="shared" si="24"/>
        <v>19.5</v>
      </c>
      <c r="O224" s="2">
        <f t="shared" si="25"/>
        <v>13</v>
      </c>
    </row>
    <row r="225" spans="1:15" x14ac:dyDescent="0.3">
      <c r="A225" t="s">
        <v>1320</v>
      </c>
      <c r="B225" s="4">
        <v>2545</v>
      </c>
      <c r="C225" s="4">
        <v>502</v>
      </c>
      <c r="D225" s="4">
        <v>2558</v>
      </c>
      <c r="E225" s="4">
        <v>501</v>
      </c>
      <c r="F225" s="4">
        <f>B225</f>
        <v>2545</v>
      </c>
      <c r="G225" s="4">
        <f t="shared" si="21"/>
        <v>602</v>
      </c>
      <c r="H225" s="4">
        <v>2558</v>
      </c>
      <c r="I225" s="4">
        <f t="shared" si="27"/>
        <v>602</v>
      </c>
      <c r="J225" s="4">
        <f>F225</f>
        <v>2545</v>
      </c>
      <c r="K225" s="4">
        <f t="shared" si="22"/>
        <v>702</v>
      </c>
      <c r="L225" s="4">
        <v>2556</v>
      </c>
      <c r="M225" s="4">
        <f t="shared" si="23"/>
        <v>702</v>
      </c>
      <c r="N225" s="1">
        <f t="shared" si="24"/>
        <v>18.5</v>
      </c>
      <c r="O225" s="2">
        <f t="shared" si="25"/>
        <v>12.333333333333334</v>
      </c>
    </row>
    <row r="226" spans="1:15" x14ac:dyDescent="0.3">
      <c r="A226" t="s">
        <v>1321</v>
      </c>
      <c r="B226" s="4">
        <v>2476</v>
      </c>
      <c r="C226" s="4">
        <v>467</v>
      </c>
      <c r="D226" s="4">
        <v>2491</v>
      </c>
      <c r="E226" s="4">
        <v>465</v>
      </c>
      <c r="F226" s="4">
        <v>2478</v>
      </c>
      <c r="G226" s="4">
        <f t="shared" si="21"/>
        <v>567</v>
      </c>
      <c r="H226" s="4">
        <v>2492</v>
      </c>
      <c r="I226" s="4">
        <f t="shared" si="27"/>
        <v>567</v>
      </c>
      <c r="J226" s="4">
        <f>F226</f>
        <v>2478</v>
      </c>
      <c r="K226" s="4">
        <f t="shared" si="22"/>
        <v>667</v>
      </c>
      <c r="L226" s="4">
        <v>2492</v>
      </c>
      <c r="M226" s="4">
        <f t="shared" si="23"/>
        <v>667</v>
      </c>
      <c r="N226" s="1">
        <f t="shared" si="24"/>
        <v>21.5</v>
      </c>
      <c r="O226" s="2">
        <f t="shared" si="25"/>
        <v>14.333333333333334</v>
      </c>
    </row>
    <row r="227" spans="1:15" x14ac:dyDescent="0.3">
      <c r="A227" t="s">
        <v>1322</v>
      </c>
      <c r="B227" s="4">
        <v>2486</v>
      </c>
      <c r="C227" s="4">
        <v>505</v>
      </c>
      <c r="D227" s="4">
        <v>2501</v>
      </c>
      <c r="E227" s="4">
        <v>505</v>
      </c>
      <c r="F227" s="4">
        <f t="shared" ref="F227:F237" si="30">B227</f>
        <v>2486</v>
      </c>
      <c r="G227" s="4">
        <f t="shared" si="21"/>
        <v>605</v>
      </c>
      <c r="H227" s="4">
        <v>2504</v>
      </c>
      <c r="I227" s="4">
        <f t="shared" si="27"/>
        <v>605</v>
      </c>
      <c r="J227" s="4">
        <v>2488</v>
      </c>
      <c r="K227" s="4">
        <f t="shared" si="22"/>
        <v>705</v>
      </c>
      <c r="L227" s="4">
        <v>2504</v>
      </c>
      <c r="M227" s="4">
        <f t="shared" si="23"/>
        <v>705</v>
      </c>
      <c r="N227" s="1">
        <f t="shared" si="24"/>
        <v>24.5</v>
      </c>
      <c r="O227" s="2">
        <f t="shared" si="25"/>
        <v>16.333333333333332</v>
      </c>
    </row>
    <row r="228" spans="1:15" x14ac:dyDescent="0.3">
      <c r="A228" t="s">
        <v>1323</v>
      </c>
      <c r="B228" s="4">
        <v>2437</v>
      </c>
      <c r="C228" s="4">
        <v>521</v>
      </c>
      <c r="D228" s="4">
        <v>2451</v>
      </c>
      <c r="E228" s="4">
        <v>518</v>
      </c>
      <c r="F228" s="4">
        <f t="shared" si="30"/>
        <v>2437</v>
      </c>
      <c r="G228" s="4">
        <f t="shared" si="21"/>
        <v>621</v>
      </c>
      <c r="H228" s="4">
        <v>2451</v>
      </c>
      <c r="I228" s="4">
        <f t="shared" si="27"/>
        <v>621</v>
      </c>
      <c r="J228" s="4">
        <f>F228</f>
        <v>2437</v>
      </c>
      <c r="K228" s="4">
        <f t="shared" si="22"/>
        <v>721</v>
      </c>
      <c r="L228" s="4">
        <v>2451</v>
      </c>
      <c r="M228" s="4">
        <f t="shared" si="23"/>
        <v>721</v>
      </c>
      <c r="N228" s="1">
        <f t="shared" si="24"/>
        <v>21</v>
      </c>
      <c r="O228" s="2">
        <f t="shared" si="25"/>
        <v>14</v>
      </c>
    </row>
    <row r="229" spans="1:15" x14ac:dyDescent="0.3">
      <c r="A229" t="s">
        <v>1324</v>
      </c>
      <c r="B229" s="4">
        <v>2452</v>
      </c>
      <c r="C229" s="4">
        <v>510</v>
      </c>
      <c r="D229" s="4">
        <v>2465</v>
      </c>
      <c r="E229" s="4">
        <v>509</v>
      </c>
      <c r="F229" s="4">
        <f t="shared" si="30"/>
        <v>2452</v>
      </c>
      <c r="G229" s="4">
        <f t="shared" si="21"/>
        <v>610</v>
      </c>
      <c r="H229" s="4">
        <v>2468</v>
      </c>
      <c r="I229" s="4">
        <f t="shared" ref="I229:I260" si="31">G229</f>
        <v>610</v>
      </c>
      <c r="J229" s="4">
        <f>F229</f>
        <v>2452</v>
      </c>
      <c r="K229" s="4">
        <f t="shared" si="22"/>
        <v>710</v>
      </c>
      <c r="L229" s="4">
        <v>2469</v>
      </c>
      <c r="M229" s="4">
        <f t="shared" si="23"/>
        <v>710</v>
      </c>
      <c r="N229" s="1">
        <f t="shared" si="24"/>
        <v>23</v>
      </c>
      <c r="O229" s="2">
        <f t="shared" si="25"/>
        <v>15.333333333333334</v>
      </c>
    </row>
    <row r="230" spans="1:15" x14ac:dyDescent="0.3">
      <c r="A230" t="s">
        <v>1325</v>
      </c>
      <c r="B230" s="4">
        <v>2476</v>
      </c>
      <c r="C230" s="4">
        <v>462</v>
      </c>
      <c r="D230" s="4">
        <v>2489</v>
      </c>
      <c r="E230" s="4">
        <v>461</v>
      </c>
      <c r="F230" s="4">
        <f t="shared" si="30"/>
        <v>2476</v>
      </c>
      <c r="G230" s="4">
        <f t="shared" si="21"/>
        <v>562</v>
      </c>
      <c r="H230" s="4">
        <v>2491</v>
      </c>
      <c r="I230" s="4">
        <f t="shared" si="31"/>
        <v>562</v>
      </c>
      <c r="J230" s="4">
        <f>F230</f>
        <v>2476</v>
      </c>
      <c r="K230" s="4">
        <f t="shared" si="22"/>
        <v>662</v>
      </c>
      <c r="L230" s="4">
        <v>2493</v>
      </c>
      <c r="M230" s="4">
        <f t="shared" si="23"/>
        <v>662</v>
      </c>
      <c r="N230" s="1">
        <f t="shared" si="24"/>
        <v>22.5</v>
      </c>
      <c r="O230" s="2">
        <f t="shared" si="25"/>
        <v>15</v>
      </c>
    </row>
    <row r="231" spans="1:15" x14ac:dyDescent="0.3">
      <c r="A231" t="s">
        <v>1326</v>
      </c>
      <c r="B231" s="4">
        <v>2480</v>
      </c>
      <c r="C231" s="4">
        <v>468</v>
      </c>
      <c r="D231" s="4">
        <v>2495</v>
      </c>
      <c r="E231" s="4">
        <v>468</v>
      </c>
      <c r="F231" s="4">
        <f t="shared" si="30"/>
        <v>2480</v>
      </c>
      <c r="G231" s="4">
        <f t="shared" si="21"/>
        <v>568</v>
      </c>
      <c r="H231" s="4">
        <v>2496</v>
      </c>
      <c r="I231" s="4">
        <f t="shared" si="31"/>
        <v>568</v>
      </c>
      <c r="J231" s="4">
        <v>2481</v>
      </c>
      <c r="K231" s="4">
        <f t="shared" si="22"/>
        <v>668</v>
      </c>
      <c r="L231" s="4">
        <v>2498</v>
      </c>
      <c r="M231" s="4">
        <f t="shared" si="23"/>
        <v>668</v>
      </c>
      <c r="N231" s="1">
        <f t="shared" si="24"/>
        <v>24</v>
      </c>
      <c r="O231" s="2">
        <f t="shared" si="25"/>
        <v>16</v>
      </c>
    </row>
    <row r="232" spans="1:15" x14ac:dyDescent="0.3">
      <c r="A232" t="s">
        <v>1327</v>
      </c>
      <c r="B232" s="4">
        <v>2541</v>
      </c>
      <c r="C232" s="4">
        <v>521</v>
      </c>
      <c r="D232" s="4">
        <v>2557</v>
      </c>
      <c r="E232" s="4">
        <v>521</v>
      </c>
      <c r="F232" s="4">
        <f t="shared" si="30"/>
        <v>2541</v>
      </c>
      <c r="G232" s="4">
        <f t="shared" si="21"/>
        <v>621</v>
      </c>
      <c r="H232" s="4">
        <v>2557</v>
      </c>
      <c r="I232" s="4">
        <f t="shared" si="31"/>
        <v>621</v>
      </c>
      <c r="J232" s="4">
        <f>F232</f>
        <v>2541</v>
      </c>
      <c r="K232" s="4">
        <f t="shared" si="22"/>
        <v>721</v>
      </c>
      <c r="L232" s="4">
        <v>2557</v>
      </c>
      <c r="M232" s="4">
        <f t="shared" si="23"/>
        <v>721</v>
      </c>
      <c r="N232" s="1">
        <f t="shared" si="24"/>
        <v>24</v>
      </c>
      <c r="O232" s="2">
        <f t="shared" si="25"/>
        <v>16</v>
      </c>
    </row>
    <row r="233" spans="1:15" x14ac:dyDescent="0.3">
      <c r="A233" t="s">
        <v>1328</v>
      </c>
      <c r="B233" s="4">
        <v>2541</v>
      </c>
      <c r="C233" s="4">
        <v>521</v>
      </c>
      <c r="D233" s="4">
        <v>2557</v>
      </c>
      <c r="E233" s="4">
        <v>521</v>
      </c>
      <c r="F233" s="4">
        <f t="shared" si="30"/>
        <v>2541</v>
      </c>
      <c r="G233" s="4">
        <f t="shared" si="21"/>
        <v>621</v>
      </c>
      <c r="H233" s="4">
        <v>2557</v>
      </c>
      <c r="I233" s="4">
        <f t="shared" si="31"/>
        <v>621</v>
      </c>
      <c r="J233" s="4">
        <f>F233</f>
        <v>2541</v>
      </c>
      <c r="K233" s="4">
        <f t="shared" si="22"/>
        <v>721</v>
      </c>
      <c r="L233" s="4">
        <v>2557</v>
      </c>
      <c r="M233" s="4">
        <f t="shared" si="23"/>
        <v>721</v>
      </c>
      <c r="N233" s="1">
        <f t="shared" si="24"/>
        <v>24</v>
      </c>
      <c r="O233" s="2">
        <f t="shared" si="25"/>
        <v>16</v>
      </c>
    </row>
    <row r="234" spans="1:15" x14ac:dyDescent="0.3">
      <c r="A234" t="s">
        <v>1329</v>
      </c>
      <c r="B234" s="4">
        <v>2497</v>
      </c>
      <c r="C234" s="4">
        <v>443</v>
      </c>
      <c r="D234" s="4">
        <v>2507</v>
      </c>
      <c r="E234" s="4">
        <v>442</v>
      </c>
      <c r="F234" s="4">
        <f t="shared" si="30"/>
        <v>2497</v>
      </c>
      <c r="G234" s="4">
        <f t="shared" si="21"/>
        <v>543</v>
      </c>
      <c r="H234" s="4">
        <v>2509</v>
      </c>
      <c r="I234" s="4">
        <f t="shared" si="31"/>
        <v>543</v>
      </c>
      <c r="J234" s="4">
        <f>F234</f>
        <v>2497</v>
      </c>
      <c r="K234" s="4">
        <f t="shared" si="22"/>
        <v>643</v>
      </c>
      <c r="L234" s="4">
        <v>2510</v>
      </c>
      <c r="M234" s="4">
        <f t="shared" si="23"/>
        <v>643</v>
      </c>
      <c r="N234" s="1">
        <f t="shared" si="24"/>
        <v>17.5</v>
      </c>
      <c r="O234" s="2">
        <f t="shared" si="25"/>
        <v>11.666666666666666</v>
      </c>
    </row>
    <row r="235" spans="1:15" x14ac:dyDescent="0.3">
      <c r="A235" t="s">
        <v>1330</v>
      </c>
      <c r="B235" s="4">
        <v>2504</v>
      </c>
      <c r="C235" s="4">
        <v>453</v>
      </c>
      <c r="D235" s="4">
        <v>2518</v>
      </c>
      <c r="E235" s="4">
        <v>452</v>
      </c>
      <c r="F235" s="4">
        <f t="shared" si="30"/>
        <v>2504</v>
      </c>
      <c r="G235" s="4">
        <f t="shared" si="21"/>
        <v>553</v>
      </c>
      <c r="H235" s="4">
        <v>2520</v>
      </c>
      <c r="I235" s="4">
        <f t="shared" si="31"/>
        <v>553</v>
      </c>
      <c r="J235" s="4">
        <f>F235</f>
        <v>2504</v>
      </c>
      <c r="K235" s="4">
        <f t="shared" si="22"/>
        <v>653</v>
      </c>
      <c r="L235" s="4">
        <v>2521</v>
      </c>
      <c r="M235" s="4">
        <f t="shared" si="23"/>
        <v>653</v>
      </c>
      <c r="N235" s="1">
        <f t="shared" si="24"/>
        <v>23.5</v>
      </c>
      <c r="O235" s="2">
        <f t="shared" si="25"/>
        <v>15.666666666666666</v>
      </c>
    </row>
    <row r="236" spans="1:15" x14ac:dyDescent="0.3">
      <c r="A236" t="s">
        <v>1331</v>
      </c>
      <c r="B236" s="4">
        <v>2427</v>
      </c>
      <c r="C236" s="4">
        <v>424</v>
      </c>
      <c r="D236" s="4">
        <v>2440</v>
      </c>
      <c r="E236" s="4">
        <v>424</v>
      </c>
      <c r="F236" s="4">
        <f t="shared" si="30"/>
        <v>2427</v>
      </c>
      <c r="G236" s="4">
        <f t="shared" si="21"/>
        <v>524</v>
      </c>
      <c r="H236" s="4">
        <v>2442</v>
      </c>
      <c r="I236" s="4">
        <f t="shared" si="31"/>
        <v>524</v>
      </c>
      <c r="J236" s="4">
        <v>2429</v>
      </c>
      <c r="K236" s="4">
        <f t="shared" si="22"/>
        <v>624</v>
      </c>
      <c r="L236" s="4">
        <v>2444</v>
      </c>
      <c r="M236" s="4">
        <f t="shared" si="23"/>
        <v>624</v>
      </c>
      <c r="N236" s="1">
        <f t="shared" si="24"/>
        <v>21.5</v>
      </c>
      <c r="O236" s="2">
        <f t="shared" si="25"/>
        <v>14.333333333333334</v>
      </c>
    </row>
    <row r="237" spans="1:15" x14ac:dyDescent="0.3">
      <c r="A237" t="s">
        <v>1332</v>
      </c>
      <c r="B237" s="4">
        <v>2505</v>
      </c>
      <c r="C237" s="4">
        <v>504</v>
      </c>
      <c r="D237" s="4">
        <v>2523</v>
      </c>
      <c r="E237" s="4">
        <v>504</v>
      </c>
      <c r="F237" s="4">
        <f t="shared" si="30"/>
        <v>2505</v>
      </c>
      <c r="G237" s="4">
        <f t="shared" si="21"/>
        <v>604</v>
      </c>
      <c r="H237" s="4">
        <v>2524</v>
      </c>
      <c r="I237" s="4">
        <f t="shared" si="31"/>
        <v>604</v>
      </c>
      <c r="J237" s="4">
        <f>F237</f>
        <v>2505</v>
      </c>
      <c r="K237" s="4">
        <f t="shared" si="22"/>
        <v>704</v>
      </c>
      <c r="L237" s="4">
        <v>2524</v>
      </c>
      <c r="M237" s="4">
        <f t="shared" si="23"/>
        <v>704</v>
      </c>
      <c r="N237" s="1">
        <f t="shared" si="24"/>
        <v>28</v>
      </c>
      <c r="O237" s="2">
        <f t="shared" si="25"/>
        <v>18.666666666666668</v>
      </c>
    </row>
    <row r="238" spans="1:15" x14ac:dyDescent="0.3">
      <c r="A238" t="s">
        <v>1333</v>
      </c>
      <c r="B238" s="4">
        <v>2336</v>
      </c>
      <c r="C238" s="4">
        <v>510</v>
      </c>
      <c r="D238" s="4">
        <v>2353</v>
      </c>
      <c r="E238" s="4">
        <v>508</v>
      </c>
      <c r="F238" s="4">
        <v>2343</v>
      </c>
      <c r="G238" s="4">
        <f t="shared" si="21"/>
        <v>610</v>
      </c>
      <c r="H238" s="4">
        <v>2358</v>
      </c>
      <c r="I238" s="4">
        <f t="shared" si="31"/>
        <v>610</v>
      </c>
      <c r="J238" s="4">
        <f>F238</f>
        <v>2343</v>
      </c>
      <c r="K238" s="4">
        <f t="shared" si="22"/>
        <v>710</v>
      </c>
      <c r="L238" s="4">
        <v>2363</v>
      </c>
      <c r="M238" s="4">
        <f t="shared" si="23"/>
        <v>710</v>
      </c>
      <c r="N238" s="1">
        <f t="shared" si="24"/>
        <v>26</v>
      </c>
      <c r="O238" s="2">
        <f t="shared" si="25"/>
        <v>17.333333333333332</v>
      </c>
    </row>
    <row r="239" spans="1:15" x14ac:dyDescent="0.3">
      <c r="A239" t="s">
        <v>1334</v>
      </c>
      <c r="B239" s="4">
        <v>2478</v>
      </c>
      <c r="C239" s="4">
        <v>417</v>
      </c>
      <c r="D239" s="4">
        <v>2490</v>
      </c>
      <c r="E239" s="4">
        <v>416</v>
      </c>
      <c r="F239" s="4">
        <f>B239</f>
        <v>2478</v>
      </c>
      <c r="G239" s="4">
        <f t="shared" si="21"/>
        <v>517</v>
      </c>
      <c r="H239" s="4">
        <v>2493</v>
      </c>
      <c r="I239" s="4">
        <f t="shared" si="31"/>
        <v>517</v>
      </c>
      <c r="J239" s="4">
        <v>2479</v>
      </c>
      <c r="K239" s="4">
        <f t="shared" si="22"/>
        <v>617</v>
      </c>
      <c r="L239" s="4">
        <v>2494</v>
      </c>
      <c r="M239" s="4">
        <f t="shared" si="23"/>
        <v>617</v>
      </c>
      <c r="N239" s="1">
        <f t="shared" si="24"/>
        <v>21</v>
      </c>
      <c r="O239" s="2">
        <f t="shared" si="25"/>
        <v>14</v>
      </c>
    </row>
    <row r="240" spans="1:15" x14ac:dyDescent="0.3">
      <c r="A240" t="s">
        <v>1335</v>
      </c>
      <c r="B240" s="4">
        <v>2402</v>
      </c>
      <c r="C240" s="4">
        <v>494</v>
      </c>
      <c r="D240" s="4">
        <v>2417</v>
      </c>
      <c r="E240" s="4">
        <v>492</v>
      </c>
      <c r="F240" s="4">
        <v>2403</v>
      </c>
      <c r="G240" s="4">
        <f t="shared" si="21"/>
        <v>594</v>
      </c>
      <c r="H240" s="4">
        <v>2419</v>
      </c>
      <c r="I240" s="4">
        <f t="shared" si="31"/>
        <v>594</v>
      </c>
      <c r="J240" s="4">
        <v>2405</v>
      </c>
      <c r="K240" s="4">
        <f t="shared" si="22"/>
        <v>694</v>
      </c>
      <c r="L240" s="4">
        <v>2421</v>
      </c>
      <c r="M240" s="4">
        <f t="shared" si="23"/>
        <v>694</v>
      </c>
      <c r="N240" s="1">
        <f t="shared" si="24"/>
        <v>23.5</v>
      </c>
      <c r="O240" s="2">
        <f t="shared" si="25"/>
        <v>15.666666666666666</v>
      </c>
    </row>
    <row r="241" spans="1:15" x14ac:dyDescent="0.3">
      <c r="A241" t="s">
        <v>1336</v>
      </c>
      <c r="B241" s="4">
        <v>2569</v>
      </c>
      <c r="C241" s="4">
        <v>452</v>
      </c>
      <c r="D241" s="4">
        <v>2587</v>
      </c>
      <c r="E241" s="4">
        <v>450</v>
      </c>
      <c r="F241" s="4">
        <f t="shared" ref="F241:F248" si="32">B241</f>
        <v>2569</v>
      </c>
      <c r="G241" s="4">
        <f t="shared" si="21"/>
        <v>552</v>
      </c>
      <c r="H241" s="4">
        <v>2587</v>
      </c>
      <c r="I241" s="4">
        <f t="shared" si="31"/>
        <v>552</v>
      </c>
      <c r="J241" s="4">
        <v>2570</v>
      </c>
      <c r="K241" s="4">
        <f t="shared" si="22"/>
        <v>652</v>
      </c>
      <c r="L241" s="4">
        <v>2588</v>
      </c>
      <c r="M241" s="4">
        <f t="shared" si="23"/>
        <v>652</v>
      </c>
      <c r="N241" s="1">
        <f t="shared" si="24"/>
        <v>27</v>
      </c>
      <c r="O241" s="2">
        <f t="shared" si="25"/>
        <v>18</v>
      </c>
    </row>
    <row r="242" spans="1:15" x14ac:dyDescent="0.3">
      <c r="A242" t="s">
        <v>1337</v>
      </c>
      <c r="B242" s="4">
        <v>2621</v>
      </c>
      <c r="C242" s="4">
        <v>422</v>
      </c>
      <c r="D242" s="4">
        <v>2636</v>
      </c>
      <c r="E242" s="4">
        <v>421</v>
      </c>
      <c r="F242" s="4">
        <f t="shared" si="32"/>
        <v>2621</v>
      </c>
      <c r="G242" s="4">
        <f t="shared" si="21"/>
        <v>522</v>
      </c>
      <c r="H242" s="4">
        <v>2636</v>
      </c>
      <c r="I242" s="4">
        <f t="shared" si="31"/>
        <v>522</v>
      </c>
      <c r="J242" s="4">
        <f>F242</f>
        <v>2621</v>
      </c>
      <c r="K242" s="4">
        <f t="shared" si="22"/>
        <v>622</v>
      </c>
      <c r="L242" s="4">
        <v>2637</v>
      </c>
      <c r="M242" s="4">
        <f t="shared" si="23"/>
        <v>622</v>
      </c>
      <c r="N242" s="1">
        <f t="shared" si="24"/>
        <v>23</v>
      </c>
      <c r="O242" s="2">
        <f t="shared" si="25"/>
        <v>15.333333333333334</v>
      </c>
    </row>
    <row r="243" spans="1:15" x14ac:dyDescent="0.3">
      <c r="A243" t="s">
        <v>1338</v>
      </c>
      <c r="B243" s="4">
        <v>2555</v>
      </c>
      <c r="C243" s="4">
        <v>501</v>
      </c>
      <c r="D243" s="4">
        <v>2566</v>
      </c>
      <c r="E243" s="4">
        <v>501</v>
      </c>
      <c r="F243" s="4">
        <f t="shared" si="32"/>
        <v>2555</v>
      </c>
      <c r="G243" s="4">
        <f t="shared" si="21"/>
        <v>601</v>
      </c>
      <c r="H243" s="4">
        <v>2569</v>
      </c>
      <c r="I243" s="4">
        <f t="shared" si="31"/>
        <v>601</v>
      </c>
      <c r="J243" s="4">
        <f>F243</f>
        <v>2555</v>
      </c>
      <c r="K243" s="4">
        <f t="shared" si="22"/>
        <v>701</v>
      </c>
      <c r="L243" s="4">
        <v>2568</v>
      </c>
      <c r="M243" s="4">
        <f t="shared" si="23"/>
        <v>701</v>
      </c>
      <c r="N243" s="1">
        <f t="shared" si="24"/>
        <v>19</v>
      </c>
      <c r="O243" s="2">
        <f t="shared" si="25"/>
        <v>12.666666666666666</v>
      </c>
    </row>
    <row r="244" spans="1:15" x14ac:dyDescent="0.3">
      <c r="A244" t="s">
        <v>1339</v>
      </c>
      <c r="B244" s="4">
        <v>2557</v>
      </c>
      <c r="C244" s="4">
        <v>520</v>
      </c>
      <c r="D244" s="4">
        <v>2568</v>
      </c>
      <c r="E244" s="4">
        <v>519</v>
      </c>
      <c r="F244" s="4">
        <f t="shared" si="32"/>
        <v>2557</v>
      </c>
      <c r="G244" s="4">
        <f t="shared" si="21"/>
        <v>620</v>
      </c>
      <c r="H244" s="4">
        <v>2572</v>
      </c>
      <c r="I244" s="4">
        <f t="shared" si="31"/>
        <v>620</v>
      </c>
      <c r="J244" s="4">
        <v>2556</v>
      </c>
      <c r="K244" s="4">
        <f t="shared" si="22"/>
        <v>720</v>
      </c>
      <c r="L244" s="4">
        <v>2571</v>
      </c>
      <c r="M244" s="4">
        <f t="shared" si="23"/>
        <v>720</v>
      </c>
      <c r="N244" s="1">
        <f t="shared" si="24"/>
        <v>20.5</v>
      </c>
      <c r="O244" s="2">
        <f t="shared" si="25"/>
        <v>13.666666666666666</v>
      </c>
    </row>
    <row r="245" spans="1:15" x14ac:dyDescent="0.3">
      <c r="A245" t="s">
        <v>1340</v>
      </c>
      <c r="B245" s="4">
        <v>2639</v>
      </c>
      <c r="C245" s="4">
        <v>487</v>
      </c>
      <c r="D245" s="4">
        <v>2655</v>
      </c>
      <c r="E245" s="4">
        <v>487</v>
      </c>
      <c r="F245" s="4">
        <f t="shared" si="32"/>
        <v>2639</v>
      </c>
      <c r="G245" s="4">
        <f t="shared" si="21"/>
        <v>587</v>
      </c>
      <c r="H245" s="4">
        <v>2654</v>
      </c>
      <c r="I245" s="4">
        <f t="shared" si="31"/>
        <v>587</v>
      </c>
      <c r="J245" s="4">
        <v>2637</v>
      </c>
      <c r="K245" s="4">
        <f t="shared" si="22"/>
        <v>687</v>
      </c>
      <c r="L245" s="4">
        <v>2653</v>
      </c>
      <c r="M245" s="4">
        <f t="shared" si="23"/>
        <v>687</v>
      </c>
      <c r="N245" s="1">
        <f t="shared" si="24"/>
        <v>23.5</v>
      </c>
      <c r="O245" s="2">
        <f t="shared" si="25"/>
        <v>15.666666666666666</v>
      </c>
    </row>
    <row r="246" spans="1:15" x14ac:dyDescent="0.3">
      <c r="A246" t="s">
        <v>1341</v>
      </c>
      <c r="B246" s="4">
        <v>2657</v>
      </c>
      <c r="C246" s="4">
        <v>522</v>
      </c>
      <c r="D246" s="4">
        <v>2673</v>
      </c>
      <c r="E246" s="4">
        <v>520</v>
      </c>
      <c r="F246" s="4">
        <f t="shared" si="32"/>
        <v>2657</v>
      </c>
      <c r="G246" s="4">
        <f t="shared" si="21"/>
        <v>622</v>
      </c>
      <c r="H246" s="4">
        <v>2674</v>
      </c>
      <c r="I246" s="4">
        <f t="shared" si="31"/>
        <v>622</v>
      </c>
      <c r="J246" s="4">
        <f t="shared" ref="J246:J253" si="33">F246</f>
        <v>2657</v>
      </c>
      <c r="K246" s="4">
        <f t="shared" si="22"/>
        <v>722</v>
      </c>
      <c r="L246" s="4">
        <v>2674</v>
      </c>
      <c r="M246" s="4">
        <f t="shared" si="23"/>
        <v>722</v>
      </c>
      <c r="N246" s="1">
        <f t="shared" si="24"/>
        <v>25</v>
      </c>
      <c r="O246" s="2">
        <f t="shared" si="25"/>
        <v>16.666666666666668</v>
      </c>
    </row>
    <row r="247" spans="1:15" x14ac:dyDescent="0.3">
      <c r="A247" t="s">
        <v>1342</v>
      </c>
      <c r="B247" s="4">
        <v>2589</v>
      </c>
      <c r="C247" s="4">
        <v>527</v>
      </c>
      <c r="D247" s="4">
        <v>2605</v>
      </c>
      <c r="E247" s="4">
        <v>526</v>
      </c>
      <c r="F247" s="4">
        <f t="shared" si="32"/>
        <v>2589</v>
      </c>
      <c r="G247" s="4">
        <f t="shared" si="21"/>
        <v>627</v>
      </c>
      <c r="H247" s="4">
        <v>2606</v>
      </c>
      <c r="I247" s="4">
        <f t="shared" si="31"/>
        <v>627</v>
      </c>
      <c r="J247" s="4">
        <f t="shared" si="33"/>
        <v>2589</v>
      </c>
      <c r="K247" s="4">
        <f t="shared" si="22"/>
        <v>727</v>
      </c>
      <c r="L247" s="4">
        <v>2606</v>
      </c>
      <c r="M247" s="4">
        <f t="shared" si="23"/>
        <v>727</v>
      </c>
      <c r="N247" s="1">
        <f t="shared" si="24"/>
        <v>25</v>
      </c>
      <c r="O247" s="2">
        <f t="shared" si="25"/>
        <v>16.666666666666668</v>
      </c>
    </row>
    <row r="248" spans="1:15" x14ac:dyDescent="0.3">
      <c r="A248" t="s">
        <v>1343</v>
      </c>
      <c r="B248" s="4">
        <v>2590</v>
      </c>
      <c r="C248" s="4">
        <v>525</v>
      </c>
      <c r="D248" s="4">
        <v>2605</v>
      </c>
      <c r="E248" s="4">
        <v>526</v>
      </c>
      <c r="F248" s="4">
        <f t="shared" si="32"/>
        <v>2590</v>
      </c>
      <c r="G248" s="4">
        <f t="shared" si="21"/>
        <v>625</v>
      </c>
      <c r="H248" s="4">
        <v>2606</v>
      </c>
      <c r="I248" s="4">
        <f t="shared" si="31"/>
        <v>625</v>
      </c>
      <c r="J248" s="4">
        <f t="shared" si="33"/>
        <v>2590</v>
      </c>
      <c r="K248" s="4">
        <f t="shared" si="22"/>
        <v>725</v>
      </c>
      <c r="L248" s="4">
        <v>2605</v>
      </c>
      <c r="M248" s="4">
        <f t="shared" si="23"/>
        <v>725</v>
      </c>
      <c r="N248" s="1">
        <f t="shared" si="24"/>
        <v>23</v>
      </c>
      <c r="O248" s="2">
        <f t="shared" si="25"/>
        <v>15.333333333333334</v>
      </c>
    </row>
    <row r="249" spans="1:15" x14ac:dyDescent="0.3">
      <c r="A249" t="s">
        <v>1344</v>
      </c>
      <c r="B249" s="4">
        <v>2574</v>
      </c>
      <c r="C249" s="4">
        <v>517</v>
      </c>
      <c r="D249" s="4">
        <v>2584</v>
      </c>
      <c r="E249" s="4">
        <v>515</v>
      </c>
      <c r="F249" s="4">
        <v>2569</v>
      </c>
      <c r="G249" s="4">
        <f t="shared" si="21"/>
        <v>617</v>
      </c>
      <c r="H249" s="4">
        <v>2583</v>
      </c>
      <c r="I249" s="4">
        <f t="shared" si="31"/>
        <v>617</v>
      </c>
      <c r="J249" s="4">
        <f t="shared" si="33"/>
        <v>2569</v>
      </c>
      <c r="K249" s="4">
        <f t="shared" si="22"/>
        <v>717</v>
      </c>
      <c r="L249" s="4">
        <v>2585</v>
      </c>
      <c r="M249" s="4">
        <f t="shared" si="23"/>
        <v>717</v>
      </c>
      <c r="N249" s="1">
        <f t="shared" si="24"/>
        <v>20</v>
      </c>
      <c r="O249" s="2">
        <f t="shared" si="25"/>
        <v>13.333333333333334</v>
      </c>
    </row>
    <row r="250" spans="1:15" x14ac:dyDescent="0.3">
      <c r="A250" t="s">
        <v>1345</v>
      </c>
      <c r="B250" s="4">
        <v>2517</v>
      </c>
      <c r="C250" s="4">
        <v>480</v>
      </c>
      <c r="D250" s="4">
        <v>2531</v>
      </c>
      <c r="E250" s="4">
        <v>480</v>
      </c>
      <c r="F250" s="4">
        <f>B250</f>
        <v>2517</v>
      </c>
      <c r="G250" s="4">
        <f t="shared" si="21"/>
        <v>580</v>
      </c>
      <c r="H250" s="4">
        <v>2532</v>
      </c>
      <c r="I250" s="4">
        <f t="shared" si="31"/>
        <v>580</v>
      </c>
      <c r="J250" s="4">
        <f t="shared" si="33"/>
        <v>2517</v>
      </c>
      <c r="K250" s="4">
        <f t="shared" si="22"/>
        <v>680</v>
      </c>
      <c r="L250" s="4">
        <v>2532</v>
      </c>
      <c r="M250" s="4">
        <f t="shared" si="23"/>
        <v>680</v>
      </c>
      <c r="N250" s="1">
        <f t="shared" si="24"/>
        <v>22</v>
      </c>
      <c r="O250" s="2">
        <f t="shared" si="25"/>
        <v>14.666666666666666</v>
      </c>
    </row>
    <row r="251" spans="1:15" x14ac:dyDescent="0.3">
      <c r="A251" t="s">
        <v>1346</v>
      </c>
      <c r="B251" s="4">
        <v>2603</v>
      </c>
      <c r="C251" s="4">
        <v>501</v>
      </c>
      <c r="D251" s="4">
        <v>2616</v>
      </c>
      <c r="E251" s="4">
        <v>500</v>
      </c>
      <c r="F251" s="4">
        <f>B251</f>
        <v>2603</v>
      </c>
      <c r="G251" s="4">
        <f t="shared" si="21"/>
        <v>601</v>
      </c>
      <c r="H251" s="4">
        <v>2618</v>
      </c>
      <c r="I251" s="4">
        <f t="shared" si="31"/>
        <v>601</v>
      </c>
      <c r="J251" s="4">
        <f t="shared" si="33"/>
        <v>2603</v>
      </c>
      <c r="K251" s="4">
        <f t="shared" si="22"/>
        <v>701</v>
      </c>
      <c r="L251" s="4">
        <v>2620</v>
      </c>
      <c r="M251" s="4">
        <f t="shared" si="23"/>
        <v>701</v>
      </c>
      <c r="N251" s="1">
        <f t="shared" si="24"/>
        <v>22.5</v>
      </c>
      <c r="O251" s="2">
        <f t="shared" si="25"/>
        <v>15</v>
      </c>
    </row>
    <row r="252" spans="1:15" x14ac:dyDescent="0.3">
      <c r="A252" t="s">
        <v>1347</v>
      </c>
      <c r="B252" s="4">
        <v>2588</v>
      </c>
      <c r="C252" s="4">
        <v>496</v>
      </c>
      <c r="D252" s="4">
        <v>2603</v>
      </c>
      <c r="E252" s="4">
        <v>496</v>
      </c>
      <c r="F252" s="4">
        <f>B252</f>
        <v>2588</v>
      </c>
      <c r="G252" s="4">
        <f t="shared" si="21"/>
        <v>596</v>
      </c>
      <c r="H252" s="4">
        <v>2601</v>
      </c>
      <c r="I252" s="4">
        <f t="shared" si="31"/>
        <v>596</v>
      </c>
      <c r="J252" s="4">
        <f t="shared" si="33"/>
        <v>2588</v>
      </c>
      <c r="K252" s="4">
        <f t="shared" si="22"/>
        <v>696</v>
      </c>
      <c r="L252" s="4">
        <v>2601</v>
      </c>
      <c r="M252" s="4">
        <f t="shared" si="23"/>
        <v>696</v>
      </c>
      <c r="N252" s="1">
        <f t="shared" si="24"/>
        <v>20.5</v>
      </c>
      <c r="O252" s="2">
        <f t="shared" si="25"/>
        <v>13.666666666666666</v>
      </c>
    </row>
    <row r="253" spans="1:15" x14ac:dyDescent="0.3">
      <c r="A253" t="s">
        <v>1348</v>
      </c>
      <c r="B253" s="4">
        <v>2458</v>
      </c>
      <c r="C253" s="4">
        <v>461</v>
      </c>
      <c r="D253" s="4">
        <v>2472</v>
      </c>
      <c r="E253" s="4">
        <v>460</v>
      </c>
      <c r="F253" s="4">
        <v>2460</v>
      </c>
      <c r="G253" s="4">
        <f t="shared" si="21"/>
        <v>561</v>
      </c>
      <c r="H253" s="4">
        <v>2475</v>
      </c>
      <c r="I253" s="4">
        <f t="shared" si="31"/>
        <v>561</v>
      </c>
      <c r="J253" s="4">
        <f t="shared" si="33"/>
        <v>2460</v>
      </c>
      <c r="K253" s="4">
        <f t="shared" si="22"/>
        <v>661</v>
      </c>
      <c r="L253" s="4">
        <v>2475</v>
      </c>
      <c r="M253" s="4">
        <f t="shared" si="23"/>
        <v>661</v>
      </c>
      <c r="N253" s="1">
        <f t="shared" si="24"/>
        <v>22</v>
      </c>
      <c r="O253" s="2">
        <f t="shared" si="25"/>
        <v>14.666666666666666</v>
      </c>
    </row>
    <row r="254" spans="1:15" x14ac:dyDescent="0.3">
      <c r="A254" t="s">
        <v>1694</v>
      </c>
      <c r="B254" s="4">
        <v>2474</v>
      </c>
      <c r="C254" s="4">
        <v>459</v>
      </c>
      <c r="D254" s="4">
        <v>2488</v>
      </c>
      <c r="E254" s="4">
        <v>459</v>
      </c>
      <c r="F254" s="4">
        <f>B254</f>
        <v>2474</v>
      </c>
      <c r="G254" s="4">
        <f t="shared" si="21"/>
        <v>559</v>
      </c>
      <c r="H254" s="4">
        <v>2488</v>
      </c>
      <c r="I254" s="4">
        <f t="shared" si="31"/>
        <v>559</v>
      </c>
      <c r="J254" s="4">
        <v>2475</v>
      </c>
      <c r="K254" s="4">
        <f t="shared" si="22"/>
        <v>659</v>
      </c>
      <c r="L254" s="4">
        <v>2490</v>
      </c>
      <c r="M254" s="4">
        <f t="shared" si="23"/>
        <v>659</v>
      </c>
      <c r="N254" s="1">
        <f t="shared" si="24"/>
        <v>21.5</v>
      </c>
      <c r="O254" s="2">
        <f t="shared" si="25"/>
        <v>14.333333333333334</v>
      </c>
    </row>
    <row r="255" spans="1:15" x14ac:dyDescent="0.3">
      <c r="A255" t="s">
        <v>1349</v>
      </c>
      <c r="B255" s="4">
        <v>2487</v>
      </c>
      <c r="C255" s="4">
        <v>467</v>
      </c>
      <c r="D255" s="4">
        <v>2503</v>
      </c>
      <c r="E255" s="4">
        <v>466</v>
      </c>
      <c r="F255" s="4">
        <f>B255</f>
        <v>2487</v>
      </c>
      <c r="G255" s="4">
        <f t="shared" si="21"/>
        <v>567</v>
      </c>
      <c r="H255" s="4">
        <v>2504</v>
      </c>
      <c r="I255" s="4">
        <f t="shared" si="31"/>
        <v>567</v>
      </c>
      <c r="J255" s="4">
        <f>F255</f>
        <v>2487</v>
      </c>
      <c r="K255" s="4">
        <f t="shared" si="22"/>
        <v>667</v>
      </c>
      <c r="L255" s="4">
        <v>2504</v>
      </c>
      <c r="M255" s="4">
        <f t="shared" si="23"/>
        <v>667</v>
      </c>
      <c r="N255" s="1">
        <f t="shared" si="24"/>
        <v>25</v>
      </c>
      <c r="O255" s="2">
        <f t="shared" si="25"/>
        <v>16.666666666666668</v>
      </c>
    </row>
    <row r="256" spans="1:15" x14ac:dyDescent="0.3">
      <c r="A256" t="s">
        <v>1350</v>
      </c>
      <c r="B256" s="4">
        <v>2510</v>
      </c>
      <c r="C256" s="4">
        <v>533</v>
      </c>
      <c r="D256" s="4">
        <v>2525</v>
      </c>
      <c r="E256" s="4">
        <v>532</v>
      </c>
      <c r="F256" s="4">
        <f>B256</f>
        <v>2510</v>
      </c>
      <c r="G256" s="4">
        <f t="shared" si="21"/>
        <v>633</v>
      </c>
      <c r="H256" s="4">
        <v>2526</v>
      </c>
      <c r="I256" s="4">
        <f t="shared" si="31"/>
        <v>633</v>
      </c>
      <c r="J256" s="4">
        <f>F256</f>
        <v>2510</v>
      </c>
      <c r="K256" s="4">
        <f t="shared" si="22"/>
        <v>733</v>
      </c>
      <c r="L256" s="4">
        <v>2525</v>
      </c>
      <c r="M256" s="4">
        <f t="shared" si="23"/>
        <v>733</v>
      </c>
      <c r="N256" s="1">
        <f t="shared" si="24"/>
        <v>23</v>
      </c>
      <c r="O256" s="2">
        <f t="shared" si="25"/>
        <v>15.333333333333334</v>
      </c>
    </row>
    <row r="257" spans="1:15" x14ac:dyDescent="0.3">
      <c r="A257" t="s">
        <v>1351</v>
      </c>
      <c r="B257" s="4">
        <v>2442</v>
      </c>
      <c r="C257" s="4">
        <v>533</v>
      </c>
      <c r="D257" s="4">
        <v>2459</v>
      </c>
      <c r="E257" s="4">
        <v>532</v>
      </c>
      <c r="F257" s="4">
        <v>2445</v>
      </c>
      <c r="G257" s="4">
        <f t="shared" si="21"/>
        <v>633</v>
      </c>
      <c r="H257" s="4">
        <v>2460</v>
      </c>
      <c r="I257" s="4">
        <f t="shared" si="31"/>
        <v>633</v>
      </c>
      <c r="J257" s="4">
        <v>2446</v>
      </c>
      <c r="K257" s="4">
        <f t="shared" si="22"/>
        <v>733</v>
      </c>
      <c r="L257" s="4">
        <v>2461</v>
      </c>
      <c r="M257" s="4">
        <f t="shared" si="23"/>
        <v>733</v>
      </c>
      <c r="N257" s="1">
        <f t="shared" si="24"/>
        <v>23.5</v>
      </c>
      <c r="O257" s="2">
        <f t="shared" si="25"/>
        <v>15.666666666666666</v>
      </c>
    </row>
    <row r="258" spans="1:15" x14ac:dyDescent="0.3">
      <c r="A258" t="s">
        <v>1352</v>
      </c>
      <c r="B258" s="4">
        <v>2399</v>
      </c>
      <c r="C258" s="4">
        <v>468</v>
      </c>
      <c r="D258" s="4">
        <v>2414</v>
      </c>
      <c r="E258" s="4">
        <v>466</v>
      </c>
      <c r="F258" s="4">
        <v>2399</v>
      </c>
      <c r="G258" s="4">
        <f t="shared" ref="G258:G303" si="34">C258+100</f>
        <v>568</v>
      </c>
      <c r="H258" s="4">
        <v>2415</v>
      </c>
      <c r="I258" s="4">
        <f t="shared" si="31"/>
        <v>568</v>
      </c>
      <c r="J258" s="4">
        <v>2401</v>
      </c>
      <c r="K258" s="4">
        <f t="shared" ref="K258:K303" si="35">G258+100</f>
        <v>668</v>
      </c>
      <c r="L258" s="4">
        <v>2417</v>
      </c>
      <c r="M258" s="4">
        <f t="shared" ref="M258:M303" si="36">K258</f>
        <v>668</v>
      </c>
      <c r="N258" s="1">
        <f t="shared" ref="N258:N303" si="37">1.5*(D258+H258+L258-B258-F258-J258)/3</f>
        <v>23.5</v>
      </c>
      <c r="O258" s="2">
        <f t="shared" ref="O258:O304" si="38">N258/1.5</f>
        <v>15.666666666666666</v>
      </c>
    </row>
    <row r="259" spans="1:15" x14ac:dyDescent="0.3">
      <c r="A259" t="s">
        <v>1353</v>
      </c>
      <c r="B259" s="4">
        <v>2497</v>
      </c>
      <c r="C259" s="4">
        <v>507</v>
      </c>
      <c r="D259" s="4">
        <v>2514</v>
      </c>
      <c r="E259" s="4">
        <v>507</v>
      </c>
      <c r="F259" s="4">
        <v>2500</v>
      </c>
      <c r="G259" s="4">
        <f t="shared" si="34"/>
        <v>607</v>
      </c>
      <c r="H259" s="4">
        <v>2516</v>
      </c>
      <c r="I259" s="4">
        <f t="shared" si="31"/>
        <v>607</v>
      </c>
      <c r="J259" s="4">
        <f>F259</f>
        <v>2500</v>
      </c>
      <c r="K259" s="4">
        <f t="shared" si="35"/>
        <v>707</v>
      </c>
      <c r="L259" s="4">
        <v>2515</v>
      </c>
      <c r="M259" s="4">
        <f t="shared" si="36"/>
        <v>707</v>
      </c>
      <c r="N259" s="1">
        <f t="shared" si="37"/>
        <v>24</v>
      </c>
      <c r="O259" s="2">
        <f t="shared" si="38"/>
        <v>16</v>
      </c>
    </row>
    <row r="260" spans="1:15" x14ac:dyDescent="0.3">
      <c r="A260" t="s">
        <v>1354</v>
      </c>
      <c r="B260" s="4">
        <v>2447</v>
      </c>
      <c r="C260" s="4">
        <v>503</v>
      </c>
      <c r="D260" s="4">
        <v>2462</v>
      </c>
      <c r="E260" s="4">
        <v>503</v>
      </c>
      <c r="F260" s="4">
        <f>B260</f>
        <v>2447</v>
      </c>
      <c r="G260" s="4">
        <f t="shared" si="34"/>
        <v>603</v>
      </c>
      <c r="H260" s="4">
        <v>2464</v>
      </c>
      <c r="I260" s="4">
        <f t="shared" si="31"/>
        <v>603</v>
      </c>
      <c r="J260" s="4">
        <v>2449</v>
      </c>
      <c r="K260" s="4">
        <f t="shared" si="35"/>
        <v>703</v>
      </c>
      <c r="L260" s="4">
        <v>2464</v>
      </c>
      <c r="M260" s="4">
        <f t="shared" si="36"/>
        <v>703</v>
      </c>
      <c r="N260" s="1">
        <f t="shared" si="37"/>
        <v>23.5</v>
      </c>
      <c r="O260" s="2">
        <f t="shared" si="38"/>
        <v>15.666666666666666</v>
      </c>
    </row>
    <row r="261" spans="1:15" x14ac:dyDescent="0.3">
      <c r="A261" t="s">
        <v>1355</v>
      </c>
      <c r="B261" s="4">
        <v>2477</v>
      </c>
      <c r="C261" s="4">
        <v>489</v>
      </c>
      <c r="D261" s="4">
        <v>2490</v>
      </c>
      <c r="E261" s="4">
        <v>486</v>
      </c>
      <c r="F261" s="4">
        <f>B261</f>
        <v>2477</v>
      </c>
      <c r="G261" s="4">
        <f t="shared" si="34"/>
        <v>589</v>
      </c>
      <c r="H261" s="4">
        <v>2492</v>
      </c>
      <c r="I261" s="4">
        <f t="shared" ref="I261:I292" si="39">G261</f>
        <v>589</v>
      </c>
      <c r="J261" s="4">
        <f>F261</f>
        <v>2477</v>
      </c>
      <c r="K261" s="4">
        <f t="shared" si="35"/>
        <v>689</v>
      </c>
      <c r="L261" s="4">
        <v>2492</v>
      </c>
      <c r="M261" s="4">
        <f t="shared" si="36"/>
        <v>689</v>
      </c>
      <c r="N261" s="1">
        <f t="shared" si="37"/>
        <v>21.5</v>
      </c>
      <c r="O261" s="2">
        <f t="shared" si="38"/>
        <v>14.333333333333334</v>
      </c>
    </row>
    <row r="262" spans="1:15" x14ac:dyDescent="0.3">
      <c r="A262" t="s">
        <v>1356</v>
      </c>
      <c r="B262" s="4">
        <v>2429</v>
      </c>
      <c r="C262" s="4">
        <v>525</v>
      </c>
      <c r="D262" s="4">
        <v>2445</v>
      </c>
      <c r="E262" s="4">
        <v>525</v>
      </c>
      <c r="F262" s="4">
        <v>2431</v>
      </c>
      <c r="G262" s="4">
        <f t="shared" si="34"/>
        <v>625</v>
      </c>
      <c r="H262" s="4">
        <v>2447</v>
      </c>
      <c r="I262" s="4">
        <f t="shared" si="39"/>
        <v>625</v>
      </c>
      <c r="J262" s="4">
        <f>F262</f>
        <v>2431</v>
      </c>
      <c r="K262" s="4">
        <f t="shared" si="35"/>
        <v>725</v>
      </c>
      <c r="L262" s="4">
        <v>2447</v>
      </c>
      <c r="M262" s="4">
        <f t="shared" si="36"/>
        <v>725</v>
      </c>
      <c r="N262" s="1">
        <f t="shared" si="37"/>
        <v>24</v>
      </c>
      <c r="O262" s="2">
        <f t="shared" si="38"/>
        <v>16</v>
      </c>
    </row>
    <row r="263" spans="1:15" x14ac:dyDescent="0.3">
      <c r="A263" t="s">
        <v>1357</v>
      </c>
      <c r="B263" s="4">
        <v>2528</v>
      </c>
      <c r="C263" s="4">
        <v>443</v>
      </c>
      <c r="D263" s="4">
        <v>2539</v>
      </c>
      <c r="E263" s="4">
        <v>444</v>
      </c>
      <c r="F263" s="4">
        <f>B263</f>
        <v>2528</v>
      </c>
      <c r="G263" s="4">
        <f t="shared" si="34"/>
        <v>543</v>
      </c>
      <c r="H263" s="4">
        <v>2542</v>
      </c>
      <c r="I263" s="4">
        <f t="shared" si="39"/>
        <v>543</v>
      </c>
      <c r="J263" s="4">
        <f>F263</f>
        <v>2528</v>
      </c>
      <c r="K263" s="4">
        <f t="shared" si="35"/>
        <v>643</v>
      </c>
      <c r="L263" s="4">
        <v>2542</v>
      </c>
      <c r="M263" s="4">
        <f t="shared" si="36"/>
        <v>643</v>
      </c>
      <c r="N263" s="1">
        <f t="shared" si="37"/>
        <v>19.5</v>
      </c>
      <c r="O263" s="2">
        <f t="shared" si="38"/>
        <v>13</v>
      </c>
    </row>
    <row r="264" spans="1:15" x14ac:dyDescent="0.3">
      <c r="A264" t="s">
        <v>1358</v>
      </c>
      <c r="B264" s="4">
        <v>2522</v>
      </c>
      <c r="C264" s="4">
        <v>507</v>
      </c>
      <c r="D264" s="4">
        <v>2532</v>
      </c>
      <c r="E264" s="4">
        <v>507</v>
      </c>
      <c r="F264" s="4">
        <v>2521</v>
      </c>
      <c r="G264" s="4">
        <f t="shared" si="34"/>
        <v>607</v>
      </c>
      <c r="H264" s="4">
        <v>2533</v>
      </c>
      <c r="I264" s="4">
        <f t="shared" si="39"/>
        <v>607</v>
      </c>
      <c r="J264" s="4">
        <f>F264</f>
        <v>2521</v>
      </c>
      <c r="K264" s="4">
        <f t="shared" si="35"/>
        <v>707</v>
      </c>
      <c r="L264" s="4">
        <v>2533</v>
      </c>
      <c r="M264" s="4">
        <f t="shared" si="36"/>
        <v>707</v>
      </c>
      <c r="N264" s="1">
        <f t="shared" si="37"/>
        <v>17</v>
      </c>
      <c r="O264" s="2">
        <f t="shared" si="38"/>
        <v>11.333333333333334</v>
      </c>
    </row>
    <row r="265" spans="1:15" x14ac:dyDescent="0.3">
      <c r="A265" t="s">
        <v>1359</v>
      </c>
      <c r="B265" s="4">
        <v>2504</v>
      </c>
      <c r="C265" s="4">
        <v>486</v>
      </c>
      <c r="D265" s="4">
        <v>2518</v>
      </c>
      <c r="E265" s="4">
        <v>487</v>
      </c>
      <c r="F265" s="4">
        <f t="shared" ref="F265:F270" si="40">B265</f>
        <v>2504</v>
      </c>
      <c r="G265" s="4">
        <f t="shared" si="34"/>
        <v>586</v>
      </c>
      <c r="H265" s="4">
        <v>2518</v>
      </c>
      <c r="I265" s="4">
        <f t="shared" si="39"/>
        <v>586</v>
      </c>
      <c r="J265" s="4">
        <f>F265</f>
        <v>2504</v>
      </c>
      <c r="K265" s="4">
        <f t="shared" si="35"/>
        <v>686</v>
      </c>
      <c r="L265" s="4">
        <v>2518</v>
      </c>
      <c r="M265" s="4">
        <f t="shared" si="36"/>
        <v>686</v>
      </c>
      <c r="N265" s="1">
        <f t="shared" si="37"/>
        <v>21</v>
      </c>
      <c r="O265" s="2">
        <f t="shared" si="38"/>
        <v>14</v>
      </c>
    </row>
    <row r="266" spans="1:15" x14ac:dyDescent="0.3">
      <c r="A266" t="s">
        <v>1360</v>
      </c>
      <c r="B266" s="4">
        <v>2472</v>
      </c>
      <c r="C266" s="4">
        <v>482</v>
      </c>
      <c r="D266" s="4">
        <v>2487</v>
      </c>
      <c r="E266" s="4">
        <v>463</v>
      </c>
      <c r="F266" s="4">
        <f t="shared" si="40"/>
        <v>2472</v>
      </c>
      <c r="G266" s="4">
        <f t="shared" si="34"/>
        <v>582</v>
      </c>
      <c r="H266" s="4">
        <v>2487</v>
      </c>
      <c r="I266" s="4">
        <f t="shared" si="39"/>
        <v>582</v>
      </c>
      <c r="J266" s="4">
        <v>2473</v>
      </c>
      <c r="K266" s="4">
        <f t="shared" si="35"/>
        <v>682</v>
      </c>
      <c r="L266" s="4">
        <v>2488</v>
      </c>
      <c r="M266" s="4">
        <f t="shared" si="36"/>
        <v>682</v>
      </c>
      <c r="N266" s="1">
        <f t="shared" si="37"/>
        <v>22.5</v>
      </c>
      <c r="O266" s="2">
        <f t="shared" si="38"/>
        <v>15</v>
      </c>
    </row>
    <row r="267" spans="1:15" x14ac:dyDescent="0.3">
      <c r="A267" t="s">
        <v>1361</v>
      </c>
      <c r="B267" s="4">
        <v>2502</v>
      </c>
      <c r="C267" s="4">
        <v>509</v>
      </c>
      <c r="D267" s="4">
        <v>2518</v>
      </c>
      <c r="E267" s="4">
        <v>509</v>
      </c>
      <c r="F267" s="4">
        <f t="shared" si="40"/>
        <v>2502</v>
      </c>
      <c r="G267" s="4">
        <f t="shared" si="34"/>
        <v>609</v>
      </c>
      <c r="H267" s="4">
        <v>2519</v>
      </c>
      <c r="I267" s="4">
        <f t="shared" si="39"/>
        <v>609</v>
      </c>
      <c r="J267" s="4">
        <f>F267</f>
        <v>2502</v>
      </c>
      <c r="K267" s="4">
        <f t="shared" si="35"/>
        <v>709</v>
      </c>
      <c r="L267" s="4">
        <v>2519</v>
      </c>
      <c r="M267" s="4">
        <f t="shared" si="36"/>
        <v>709</v>
      </c>
      <c r="N267" s="1">
        <f t="shared" si="37"/>
        <v>25</v>
      </c>
      <c r="O267" s="2">
        <f t="shared" si="38"/>
        <v>16.666666666666668</v>
      </c>
    </row>
    <row r="268" spans="1:15" x14ac:dyDescent="0.3">
      <c r="A268" t="s">
        <v>1695</v>
      </c>
      <c r="B268" s="4">
        <v>2519</v>
      </c>
      <c r="C268" s="4">
        <v>549</v>
      </c>
      <c r="D268" s="4">
        <v>2534</v>
      </c>
      <c r="E268" s="4">
        <v>549</v>
      </c>
      <c r="F268" s="4">
        <f t="shared" si="40"/>
        <v>2519</v>
      </c>
      <c r="G268" s="4">
        <f t="shared" si="34"/>
        <v>649</v>
      </c>
      <c r="H268" s="4">
        <v>2536</v>
      </c>
      <c r="I268" s="4">
        <f t="shared" si="39"/>
        <v>649</v>
      </c>
      <c r="J268" s="4">
        <f>F268</f>
        <v>2519</v>
      </c>
      <c r="K268" s="4">
        <f t="shared" si="35"/>
        <v>749</v>
      </c>
      <c r="L268" s="4">
        <v>2536</v>
      </c>
      <c r="M268" s="4">
        <f t="shared" si="36"/>
        <v>749</v>
      </c>
      <c r="N268" s="1">
        <f t="shared" si="37"/>
        <v>24.5</v>
      </c>
      <c r="O268" s="2">
        <f t="shared" si="38"/>
        <v>16.333333333333332</v>
      </c>
    </row>
    <row r="269" spans="1:15" x14ac:dyDescent="0.3">
      <c r="A269" t="s">
        <v>1362</v>
      </c>
      <c r="B269" s="4">
        <v>2499</v>
      </c>
      <c r="C269" s="4">
        <v>546</v>
      </c>
      <c r="D269" s="4">
        <v>2516</v>
      </c>
      <c r="E269" s="4">
        <v>552</v>
      </c>
      <c r="F269" s="4">
        <f t="shared" si="40"/>
        <v>2499</v>
      </c>
      <c r="G269" s="4">
        <f t="shared" si="34"/>
        <v>646</v>
      </c>
      <c r="H269" s="4">
        <v>2517</v>
      </c>
      <c r="I269" s="4">
        <f t="shared" si="39"/>
        <v>646</v>
      </c>
      <c r="J269" s="4">
        <v>2501</v>
      </c>
      <c r="K269" s="4">
        <f t="shared" si="35"/>
        <v>746</v>
      </c>
      <c r="L269" s="4">
        <v>2518</v>
      </c>
      <c r="M269" s="4">
        <f t="shared" si="36"/>
        <v>746</v>
      </c>
      <c r="N269" s="1">
        <f t="shared" si="37"/>
        <v>26</v>
      </c>
      <c r="O269" s="2">
        <f t="shared" si="38"/>
        <v>17.333333333333332</v>
      </c>
    </row>
    <row r="270" spans="1:15" x14ac:dyDescent="0.3">
      <c r="A270" t="s">
        <v>1363</v>
      </c>
      <c r="B270" s="4">
        <v>2531</v>
      </c>
      <c r="C270" s="4">
        <v>514</v>
      </c>
      <c r="D270" s="4">
        <v>2546</v>
      </c>
      <c r="E270" s="4">
        <v>512</v>
      </c>
      <c r="F270" s="4">
        <f t="shared" si="40"/>
        <v>2531</v>
      </c>
      <c r="G270" s="4">
        <f t="shared" si="34"/>
        <v>614</v>
      </c>
      <c r="H270" s="4">
        <v>2547</v>
      </c>
      <c r="I270" s="4">
        <f t="shared" si="39"/>
        <v>614</v>
      </c>
      <c r="J270" s="4">
        <f>F270</f>
        <v>2531</v>
      </c>
      <c r="K270" s="4">
        <f t="shared" si="35"/>
        <v>714</v>
      </c>
      <c r="L270" s="4">
        <v>2547</v>
      </c>
      <c r="M270" s="4">
        <f t="shared" si="36"/>
        <v>714</v>
      </c>
      <c r="N270" s="1">
        <f t="shared" si="37"/>
        <v>23.5</v>
      </c>
      <c r="O270" s="2">
        <f t="shared" si="38"/>
        <v>15.666666666666666</v>
      </c>
    </row>
    <row r="271" spans="1:15" x14ac:dyDescent="0.3">
      <c r="A271" t="s">
        <v>1364</v>
      </c>
      <c r="B271" s="4">
        <v>2504</v>
      </c>
      <c r="C271" s="4">
        <v>516</v>
      </c>
      <c r="D271" s="4">
        <v>2520</v>
      </c>
      <c r="E271" s="4">
        <v>515</v>
      </c>
      <c r="F271" s="4">
        <v>2503</v>
      </c>
      <c r="G271" s="4">
        <f t="shared" si="34"/>
        <v>616</v>
      </c>
      <c r="H271" s="4">
        <v>2519</v>
      </c>
      <c r="I271" s="4">
        <f t="shared" si="39"/>
        <v>616</v>
      </c>
      <c r="J271" s="4">
        <f>F271</f>
        <v>2503</v>
      </c>
      <c r="K271" s="4">
        <f t="shared" si="35"/>
        <v>716</v>
      </c>
      <c r="L271" s="4">
        <v>2519</v>
      </c>
      <c r="M271" s="4">
        <f t="shared" si="36"/>
        <v>716</v>
      </c>
      <c r="N271" s="1">
        <f t="shared" si="37"/>
        <v>24</v>
      </c>
      <c r="O271" s="2">
        <f t="shared" si="38"/>
        <v>16</v>
      </c>
    </row>
    <row r="272" spans="1:15" x14ac:dyDescent="0.3">
      <c r="A272" t="s">
        <v>1365</v>
      </c>
      <c r="B272" s="4">
        <v>2517</v>
      </c>
      <c r="C272" s="4">
        <v>464</v>
      </c>
      <c r="D272" s="4">
        <v>2531</v>
      </c>
      <c r="E272" s="4">
        <v>463</v>
      </c>
      <c r="F272" s="4">
        <f>B272</f>
        <v>2517</v>
      </c>
      <c r="G272" s="4">
        <f t="shared" si="34"/>
        <v>564</v>
      </c>
      <c r="H272" s="4">
        <v>2531</v>
      </c>
      <c r="I272" s="4">
        <f t="shared" si="39"/>
        <v>564</v>
      </c>
      <c r="J272" s="4">
        <f>F272</f>
        <v>2517</v>
      </c>
      <c r="K272" s="4">
        <f t="shared" si="35"/>
        <v>664</v>
      </c>
      <c r="L272" s="4">
        <v>2531</v>
      </c>
      <c r="M272" s="4">
        <f t="shared" si="36"/>
        <v>664</v>
      </c>
      <c r="N272" s="1">
        <f t="shared" si="37"/>
        <v>21</v>
      </c>
      <c r="O272" s="2">
        <f t="shared" si="38"/>
        <v>14</v>
      </c>
    </row>
    <row r="273" spans="1:15" x14ac:dyDescent="0.3">
      <c r="A273" t="s">
        <v>1366</v>
      </c>
      <c r="B273" s="4">
        <v>2540</v>
      </c>
      <c r="C273" s="4">
        <v>532</v>
      </c>
      <c r="D273" s="4">
        <v>2552</v>
      </c>
      <c r="E273" s="4">
        <v>531</v>
      </c>
      <c r="F273" s="4">
        <f>B273</f>
        <v>2540</v>
      </c>
      <c r="G273" s="4">
        <f t="shared" si="34"/>
        <v>632</v>
      </c>
      <c r="H273" s="4">
        <v>2554</v>
      </c>
      <c r="I273" s="4">
        <f t="shared" si="39"/>
        <v>632</v>
      </c>
      <c r="J273" s="4">
        <f>F273</f>
        <v>2540</v>
      </c>
      <c r="K273" s="4">
        <f t="shared" si="35"/>
        <v>732</v>
      </c>
      <c r="L273" s="4">
        <v>2556</v>
      </c>
      <c r="M273" s="4">
        <f t="shared" si="36"/>
        <v>732</v>
      </c>
      <c r="N273" s="1">
        <f t="shared" si="37"/>
        <v>21</v>
      </c>
      <c r="O273" s="2">
        <f t="shared" si="38"/>
        <v>14</v>
      </c>
    </row>
    <row r="274" spans="1:15" x14ac:dyDescent="0.3">
      <c r="A274" t="s">
        <v>1367</v>
      </c>
      <c r="B274" s="4">
        <v>2502</v>
      </c>
      <c r="C274" s="4">
        <v>459</v>
      </c>
      <c r="D274" s="4">
        <v>2517</v>
      </c>
      <c r="E274" s="4">
        <v>457</v>
      </c>
      <c r="F274" s="4">
        <f>B274</f>
        <v>2502</v>
      </c>
      <c r="G274" s="4">
        <f t="shared" si="34"/>
        <v>559</v>
      </c>
      <c r="H274" s="4">
        <v>2519</v>
      </c>
      <c r="I274" s="4">
        <f t="shared" si="39"/>
        <v>559</v>
      </c>
      <c r="J274" s="4">
        <f>F274</f>
        <v>2502</v>
      </c>
      <c r="K274" s="4">
        <f t="shared" si="35"/>
        <v>659</v>
      </c>
      <c r="L274" s="4">
        <v>2519</v>
      </c>
      <c r="M274" s="4">
        <f t="shared" si="36"/>
        <v>659</v>
      </c>
      <c r="N274" s="1">
        <f t="shared" si="37"/>
        <v>24.5</v>
      </c>
      <c r="O274" s="2">
        <f t="shared" si="38"/>
        <v>16.333333333333332</v>
      </c>
    </row>
    <row r="275" spans="1:15" x14ac:dyDescent="0.3">
      <c r="A275" t="s">
        <v>1368</v>
      </c>
      <c r="B275" s="4">
        <v>2513</v>
      </c>
      <c r="C275" s="4">
        <v>503</v>
      </c>
      <c r="D275" s="4">
        <v>2527</v>
      </c>
      <c r="E275" s="4">
        <v>502</v>
      </c>
      <c r="F275" s="4">
        <v>2517</v>
      </c>
      <c r="G275" s="4">
        <f t="shared" si="34"/>
        <v>603</v>
      </c>
      <c r="H275" s="4">
        <v>2531</v>
      </c>
      <c r="I275" s="4">
        <f t="shared" si="39"/>
        <v>603</v>
      </c>
      <c r="J275" s="4">
        <v>2518</v>
      </c>
      <c r="K275" s="4">
        <f t="shared" si="35"/>
        <v>703</v>
      </c>
      <c r="L275" s="4">
        <v>2532</v>
      </c>
      <c r="M275" s="4">
        <f t="shared" si="36"/>
        <v>703</v>
      </c>
      <c r="N275" s="1">
        <f t="shared" si="37"/>
        <v>21</v>
      </c>
      <c r="O275" s="2">
        <f t="shared" si="38"/>
        <v>14</v>
      </c>
    </row>
    <row r="276" spans="1:15" x14ac:dyDescent="0.3">
      <c r="A276" t="s">
        <v>1369</v>
      </c>
      <c r="B276" s="4">
        <v>2669</v>
      </c>
      <c r="C276" s="4">
        <v>512</v>
      </c>
      <c r="D276" s="4">
        <v>2682</v>
      </c>
      <c r="E276" s="4">
        <v>511</v>
      </c>
      <c r="F276" s="4">
        <v>2666</v>
      </c>
      <c r="G276" s="4">
        <f t="shared" si="34"/>
        <v>612</v>
      </c>
      <c r="H276" s="4">
        <v>2680</v>
      </c>
      <c r="I276" s="4">
        <f t="shared" si="39"/>
        <v>612</v>
      </c>
      <c r="J276" s="4">
        <v>2661</v>
      </c>
      <c r="K276" s="4">
        <f t="shared" si="35"/>
        <v>712</v>
      </c>
      <c r="L276" s="4">
        <v>2674</v>
      </c>
      <c r="M276" s="4">
        <f t="shared" si="36"/>
        <v>712</v>
      </c>
      <c r="N276" s="1">
        <f t="shared" si="37"/>
        <v>20</v>
      </c>
      <c r="O276" s="2">
        <f t="shared" si="38"/>
        <v>13.333333333333334</v>
      </c>
    </row>
    <row r="277" spans="1:15" x14ac:dyDescent="0.3">
      <c r="A277" t="s">
        <v>1370</v>
      </c>
      <c r="B277" s="4">
        <v>2545</v>
      </c>
      <c r="C277" s="4">
        <v>527</v>
      </c>
      <c r="D277" s="4">
        <v>2560</v>
      </c>
      <c r="E277" s="4">
        <v>526</v>
      </c>
      <c r="F277" s="4">
        <f>B277</f>
        <v>2545</v>
      </c>
      <c r="G277" s="4">
        <f t="shared" si="34"/>
        <v>627</v>
      </c>
      <c r="H277" s="4">
        <v>2561</v>
      </c>
      <c r="I277" s="4">
        <f t="shared" si="39"/>
        <v>627</v>
      </c>
      <c r="J277" s="4">
        <f>F277</f>
        <v>2545</v>
      </c>
      <c r="K277" s="4">
        <f t="shared" si="35"/>
        <v>727</v>
      </c>
      <c r="L277" s="4">
        <v>2560</v>
      </c>
      <c r="M277" s="4">
        <f t="shared" si="36"/>
        <v>727</v>
      </c>
      <c r="N277" s="1">
        <f t="shared" si="37"/>
        <v>23</v>
      </c>
      <c r="O277" s="2">
        <f t="shared" si="38"/>
        <v>15.333333333333334</v>
      </c>
    </row>
    <row r="278" spans="1:15" x14ac:dyDescent="0.3">
      <c r="A278" t="s">
        <v>1371</v>
      </c>
      <c r="B278" s="4">
        <v>2468</v>
      </c>
      <c r="C278" s="4">
        <v>504</v>
      </c>
      <c r="D278" s="4">
        <v>2483</v>
      </c>
      <c r="E278" s="4">
        <v>504</v>
      </c>
      <c r="F278" s="4">
        <v>2470</v>
      </c>
      <c r="G278" s="4">
        <f t="shared" si="34"/>
        <v>604</v>
      </c>
      <c r="H278" s="4">
        <v>2486</v>
      </c>
      <c r="I278" s="4">
        <f t="shared" si="39"/>
        <v>604</v>
      </c>
      <c r="J278" s="4">
        <f>F278</f>
        <v>2470</v>
      </c>
      <c r="K278" s="4">
        <f t="shared" si="35"/>
        <v>704</v>
      </c>
      <c r="L278" s="4">
        <v>2486</v>
      </c>
      <c r="M278" s="4">
        <f t="shared" si="36"/>
        <v>704</v>
      </c>
      <c r="N278" s="1">
        <f t="shared" si="37"/>
        <v>23.5</v>
      </c>
      <c r="O278" s="2">
        <f t="shared" si="38"/>
        <v>15.666666666666666</v>
      </c>
    </row>
    <row r="279" spans="1:15" x14ac:dyDescent="0.3">
      <c r="A279" t="s">
        <v>1372</v>
      </c>
      <c r="B279" s="4">
        <v>2520</v>
      </c>
      <c r="C279" s="4">
        <v>485</v>
      </c>
      <c r="D279" s="4">
        <v>2534</v>
      </c>
      <c r="E279" s="4">
        <v>485</v>
      </c>
      <c r="F279" s="4">
        <f>B279</f>
        <v>2520</v>
      </c>
      <c r="G279" s="4">
        <f t="shared" si="34"/>
        <v>585</v>
      </c>
      <c r="H279" s="4">
        <v>2535</v>
      </c>
      <c r="I279" s="4">
        <f t="shared" si="39"/>
        <v>585</v>
      </c>
      <c r="J279" s="4">
        <f>F279</f>
        <v>2520</v>
      </c>
      <c r="K279" s="4">
        <f t="shared" si="35"/>
        <v>685</v>
      </c>
      <c r="L279" s="4">
        <v>2535</v>
      </c>
      <c r="M279" s="4">
        <f t="shared" si="36"/>
        <v>685</v>
      </c>
      <c r="N279" s="1">
        <f t="shared" si="37"/>
        <v>22</v>
      </c>
      <c r="O279" s="2">
        <f t="shared" si="38"/>
        <v>14.666666666666666</v>
      </c>
    </row>
    <row r="280" spans="1:15" x14ac:dyDescent="0.3">
      <c r="A280" t="s">
        <v>1373</v>
      </c>
      <c r="B280" s="4">
        <v>2522</v>
      </c>
      <c r="C280" s="4">
        <v>510</v>
      </c>
      <c r="D280" s="4">
        <v>2537</v>
      </c>
      <c r="E280" s="4">
        <v>509</v>
      </c>
      <c r="F280" s="4">
        <v>2525</v>
      </c>
      <c r="G280" s="4">
        <f t="shared" si="34"/>
        <v>610</v>
      </c>
      <c r="H280" s="4">
        <v>2537</v>
      </c>
      <c r="I280" s="4">
        <f t="shared" si="39"/>
        <v>610</v>
      </c>
      <c r="J280" s="4">
        <f>F280</f>
        <v>2525</v>
      </c>
      <c r="K280" s="4">
        <f t="shared" si="35"/>
        <v>710</v>
      </c>
      <c r="L280" s="4">
        <v>2537</v>
      </c>
      <c r="M280" s="4">
        <f t="shared" si="36"/>
        <v>710</v>
      </c>
      <c r="N280" s="1">
        <f t="shared" si="37"/>
        <v>19.5</v>
      </c>
      <c r="O280" s="2">
        <f t="shared" si="38"/>
        <v>13</v>
      </c>
    </row>
    <row r="281" spans="1:15" x14ac:dyDescent="0.3">
      <c r="A281" t="s">
        <v>1374</v>
      </c>
      <c r="B281" s="4">
        <v>2453</v>
      </c>
      <c r="C281" s="4">
        <v>530</v>
      </c>
      <c r="D281" s="4">
        <v>2468</v>
      </c>
      <c r="E281" s="4">
        <v>530</v>
      </c>
      <c r="F281" s="4">
        <v>2456</v>
      </c>
      <c r="G281" s="4">
        <f t="shared" si="34"/>
        <v>630</v>
      </c>
      <c r="H281" s="4">
        <v>2471</v>
      </c>
      <c r="I281" s="4">
        <f t="shared" si="39"/>
        <v>630</v>
      </c>
      <c r="J281" s="4">
        <v>2458</v>
      </c>
      <c r="K281" s="4">
        <f t="shared" si="35"/>
        <v>730</v>
      </c>
      <c r="L281" s="4">
        <v>2472</v>
      </c>
      <c r="M281" s="4">
        <f t="shared" si="36"/>
        <v>730</v>
      </c>
      <c r="N281" s="1">
        <f t="shared" si="37"/>
        <v>22</v>
      </c>
      <c r="O281" s="2">
        <f t="shared" si="38"/>
        <v>14.666666666666666</v>
      </c>
    </row>
    <row r="282" spans="1:15" x14ac:dyDescent="0.3">
      <c r="A282" t="s">
        <v>1375</v>
      </c>
      <c r="B282" s="4">
        <v>2571</v>
      </c>
      <c r="C282" s="4">
        <v>514</v>
      </c>
      <c r="D282" s="4">
        <v>2583</v>
      </c>
      <c r="E282" s="4">
        <v>513</v>
      </c>
      <c r="F282" s="4">
        <f>B282</f>
        <v>2571</v>
      </c>
      <c r="G282" s="4">
        <f t="shared" si="34"/>
        <v>614</v>
      </c>
      <c r="H282" s="4">
        <v>2582</v>
      </c>
      <c r="I282" s="4">
        <f t="shared" si="39"/>
        <v>614</v>
      </c>
      <c r="J282" s="4">
        <v>2570</v>
      </c>
      <c r="K282" s="4">
        <f t="shared" si="35"/>
        <v>714</v>
      </c>
      <c r="L282" s="4">
        <v>2581</v>
      </c>
      <c r="M282" s="4">
        <f t="shared" si="36"/>
        <v>714</v>
      </c>
      <c r="N282" s="1">
        <f t="shared" si="37"/>
        <v>17</v>
      </c>
      <c r="O282" s="2">
        <f t="shared" si="38"/>
        <v>11.333333333333334</v>
      </c>
    </row>
    <row r="283" spans="1:15" x14ac:dyDescent="0.3">
      <c r="A283" t="s">
        <v>1376</v>
      </c>
      <c r="B283" s="4">
        <v>2515</v>
      </c>
      <c r="C283" s="4">
        <v>433</v>
      </c>
      <c r="D283" s="4">
        <v>2530</v>
      </c>
      <c r="E283" s="4">
        <v>432</v>
      </c>
      <c r="F283" s="4">
        <f>B283</f>
        <v>2515</v>
      </c>
      <c r="G283" s="4">
        <f t="shared" si="34"/>
        <v>533</v>
      </c>
      <c r="H283" s="4">
        <v>2530</v>
      </c>
      <c r="I283" s="4">
        <f t="shared" si="39"/>
        <v>533</v>
      </c>
      <c r="J283" s="4">
        <f>F283</f>
        <v>2515</v>
      </c>
      <c r="K283" s="4">
        <f t="shared" si="35"/>
        <v>633</v>
      </c>
      <c r="L283" s="4">
        <v>2530</v>
      </c>
      <c r="M283" s="4">
        <f t="shared" si="36"/>
        <v>633</v>
      </c>
      <c r="N283" s="1">
        <f t="shared" si="37"/>
        <v>22.5</v>
      </c>
      <c r="O283" s="2">
        <f t="shared" si="38"/>
        <v>15</v>
      </c>
    </row>
    <row r="284" spans="1:15" x14ac:dyDescent="0.3">
      <c r="A284" t="s">
        <v>1377</v>
      </c>
      <c r="B284" s="4">
        <v>2494</v>
      </c>
      <c r="C284" s="4">
        <v>415</v>
      </c>
      <c r="D284" s="4">
        <v>2505</v>
      </c>
      <c r="E284" s="4">
        <v>415</v>
      </c>
      <c r="F284" s="4">
        <f>B284</f>
        <v>2494</v>
      </c>
      <c r="G284" s="4">
        <f t="shared" si="34"/>
        <v>515</v>
      </c>
      <c r="H284" s="4">
        <v>2506</v>
      </c>
      <c r="I284" s="4">
        <f t="shared" si="39"/>
        <v>515</v>
      </c>
      <c r="J284" s="4">
        <f>F284</f>
        <v>2494</v>
      </c>
      <c r="K284" s="4">
        <f t="shared" si="35"/>
        <v>615</v>
      </c>
      <c r="L284" s="4">
        <v>2506</v>
      </c>
      <c r="M284" s="4">
        <f t="shared" si="36"/>
        <v>615</v>
      </c>
      <c r="N284" s="1">
        <f t="shared" si="37"/>
        <v>17.5</v>
      </c>
      <c r="O284" s="2">
        <f t="shared" si="38"/>
        <v>11.666666666666666</v>
      </c>
    </row>
    <row r="285" spans="1:15" x14ac:dyDescent="0.3">
      <c r="A285" t="s">
        <v>1378</v>
      </c>
      <c r="B285" s="4">
        <v>2537</v>
      </c>
      <c r="C285" s="4">
        <v>516</v>
      </c>
      <c r="D285" s="4">
        <v>2551</v>
      </c>
      <c r="E285" s="4">
        <v>514</v>
      </c>
      <c r="F285" s="4">
        <f>B285</f>
        <v>2537</v>
      </c>
      <c r="G285" s="4">
        <f t="shared" si="34"/>
        <v>616</v>
      </c>
      <c r="H285" s="4">
        <v>2553</v>
      </c>
      <c r="I285" s="4">
        <f t="shared" si="39"/>
        <v>616</v>
      </c>
      <c r="J285" s="4">
        <f>F285</f>
        <v>2537</v>
      </c>
      <c r="K285" s="4">
        <f t="shared" si="35"/>
        <v>716</v>
      </c>
      <c r="L285" s="4">
        <v>2552</v>
      </c>
      <c r="M285" s="4">
        <f t="shared" si="36"/>
        <v>716</v>
      </c>
      <c r="N285" s="1">
        <f t="shared" si="37"/>
        <v>22.5</v>
      </c>
      <c r="O285" s="2">
        <f t="shared" si="38"/>
        <v>15</v>
      </c>
    </row>
    <row r="286" spans="1:15" x14ac:dyDescent="0.3">
      <c r="A286" t="s">
        <v>1379</v>
      </c>
      <c r="B286" s="4">
        <v>2459</v>
      </c>
      <c r="C286" s="4">
        <v>530</v>
      </c>
      <c r="D286" s="4">
        <v>2472</v>
      </c>
      <c r="E286" s="4">
        <v>531</v>
      </c>
      <c r="F286" s="4">
        <v>2462</v>
      </c>
      <c r="G286" s="4">
        <f t="shared" si="34"/>
        <v>630</v>
      </c>
      <c r="H286" s="4">
        <v>2475</v>
      </c>
      <c r="I286" s="4">
        <f t="shared" si="39"/>
        <v>630</v>
      </c>
      <c r="J286" s="4">
        <f>F286</f>
        <v>2462</v>
      </c>
      <c r="K286" s="4">
        <f t="shared" si="35"/>
        <v>730</v>
      </c>
      <c r="L286" s="4">
        <v>2476</v>
      </c>
      <c r="M286" s="4">
        <f t="shared" si="36"/>
        <v>730</v>
      </c>
      <c r="N286" s="1">
        <f t="shared" si="37"/>
        <v>20</v>
      </c>
      <c r="O286" s="2">
        <f t="shared" si="38"/>
        <v>13.333333333333334</v>
      </c>
    </row>
    <row r="287" spans="1:15" x14ac:dyDescent="0.3">
      <c r="A287" t="s">
        <v>1380</v>
      </c>
      <c r="B287" s="4">
        <v>2556</v>
      </c>
      <c r="C287" s="4">
        <v>438</v>
      </c>
      <c r="D287" s="4">
        <v>2570</v>
      </c>
      <c r="E287" s="4">
        <v>438</v>
      </c>
      <c r="F287" s="4">
        <f t="shared" ref="F287:F292" si="41">B287</f>
        <v>2556</v>
      </c>
      <c r="G287" s="4">
        <f t="shared" si="34"/>
        <v>538</v>
      </c>
      <c r="H287" s="4">
        <v>2569</v>
      </c>
      <c r="I287" s="4">
        <f t="shared" si="39"/>
        <v>538</v>
      </c>
      <c r="J287" s="4">
        <v>2555</v>
      </c>
      <c r="K287" s="4">
        <f t="shared" si="35"/>
        <v>638</v>
      </c>
      <c r="L287" s="4">
        <v>2568</v>
      </c>
      <c r="M287" s="4">
        <f t="shared" si="36"/>
        <v>638</v>
      </c>
      <c r="N287" s="1">
        <f t="shared" si="37"/>
        <v>20</v>
      </c>
      <c r="O287" s="2">
        <f t="shared" si="38"/>
        <v>13.333333333333334</v>
      </c>
    </row>
    <row r="288" spans="1:15" x14ac:dyDescent="0.3">
      <c r="A288" t="s">
        <v>1381</v>
      </c>
      <c r="B288" s="4">
        <v>2553</v>
      </c>
      <c r="C288" s="4">
        <v>530</v>
      </c>
      <c r="D288" s="4">
        <v>2568</v>
      </c>
      <c r="E288" s="4">
        <v>529</v>
      </c>
      <c r="F288" s="4">
        <f t="shared" si="41"/>
        <v>2553</v>
      </c>
      <c r="G288" s="4">
        <f t="shared" si="34"/>
        <v>630</v>
      </c>
      <c r="H288" s="4">
        <v>2569</v>
      </c>
      <c r="I288" s="4">
        <f t="shared" si="39"/>
        <v>630</v>
      </c>
      <c r="J288" s="4">
        <f t="shared" ref="J288:J293" si="42">F288</f>
        <v>2553</v>
      </c>
      <c r="K288" s="4">
        <f t="shared" si="35"/>
        <v>730</v>
      </c>
      <c r="L288" s="4">
        <v>2569</v>
      </c>
      <c r="M288" s="4">
        <f t="shared" si="36"/>
        <v>730</v>
      </c>
      <c r="N288" s="1">
        <f t="shared" si="37"/>
        <v>23.5</v>
      </c>
      <c r="O288" s="2">
        <f t="shared" si="38"/>
        <v>15.666666666666666</v>
      </c>
    </row>
    <row r="289" spans="1:15" x14ac:dyDescent="0.3">
      <c r="A289" t="s">
        <v>1382</v>
      </c>
      <c r="B289" s="4">
        <v>2565</v>
      </c>
      <c r="C289" s="4">
        <v>530</v>
      </c>
      <c r="D289" s="4">
        <v>2585</v>
      </c>
      <c r="E289" s="4">
        <v>530</v>
      </c>
      <c r="F289" s="4">
        <f t="shared" si="41"/>
        <v>2565</v>
      </c>
      <c r="G289" s="4">
        <f t="shared" si="34"/>
        <v>630</v>
      </c>
      <c r="H289" s="4">
        <v>2582</v>
      </c>
      <c r="I289" s="4">
        <f t="shared" si="39"/>
        <v>630</v>
      </c>
      <c r="J289" s="4">
        <f t="shared" si="42"/>
        <v>2565</v>
      </c>
      <c r="K289" s="4">
        <f t="shared" si="35"/>
        <v>730</v>
      </c>
      <c r="L289" s="4">
        <v>2581</v>
      </c>
      <c r="M289" s="4">
        <f t="shared" si="36"/>
        <v>730</v>
      </c>
      <c r="N289" s="1">
        <f t="shared" si="37"/>
        <v>26.5</v>
      </c>
      <c r="O289" s="2">
        <f t="shared" si="38"/>
        <v>17.666666666666668</v>
      </c>
    </row>
    <row r="290" spans="1:15" x14ac:dyDescent="0.3">
      <c r="A290" t="s">
        <v>1383</v>
      </c>
      <c r="B290" s="4">
        <v>2528</v>
      </c>
      <c r="C290" s="4">
        <v>519</v>
      </c>
      <c r="D290" s="4">
        <v>2546</v>
      </c>
      <c r="E290" s="4">
        <v>517</v>
      </c>
      <c r="F290" s="4">
        <f t="shared" si="41"/>
        <v>2528</v>
      </c>
      <c r="G290" s="4">
        <f t="shared" si="34"/>
        <v>619</v>
      </c>
      <c r="H290" s="4">
        <v>2547</v>
      </c>
      <c r="I290" s="4">
        <f t="shared" si="39"/>
        <v>619</v>
      </c>
      <c r="J290" s="4">
        <f t="shared" si="42"/>
        <v>2528</v>
      </c>
      <c r="K290" s="4">
        <f t="shared" si="35"/>
        <v>719</v>
      </c>
      <c r="L290" s="4">
        <v>2546</v>
      </c>
      <c r="M290" s="4">
        <f t="shared" si="36"/>
        <v>719</v>
      </c>
      <c r="N290" s="1">
        <f t="shared" si="37"/>
        <v>27.5</v>
      </c>
      <c r="O290" s="2">
        <f t="shared" si="38"/>
        <v>18.333333333333332</v>
      </c>
    </row>
    <row r="291" spans="1:15" x14ac:dyDescent="0.3">
      <c r="A291" t="s">
        <v>1384</v>
      </c>
      <c r="B291" s="4">
        <v>2593</v>
      </c>
      <c r="C291" s="4">
        <v>559</v>
      </c>
      <c r="D291" s="4">
        <v>2611</v>
      </c>
      <c r="E291" s="4">
        <v>559</v>
      </c>
      <c r="F291" s="4">
        <f t="shared" si="41"/>
        <v>2593</v>
      </c>
      <c r="G291" s="4">
        <f t="shared" si="34"/>
        <v>659</v>
      </c>
      <c r="H291" s="4">
        <v>2611</v>
      </c>
      <c r="I291" s="4">
        <f t="shared" si="39"/>
        <v>659</v>
      </c>
      <c r="J291" s="4">
        <f t="shared" si="42"/>
        <v>2593</v>
      </c>
      <c r="K291" s="4">
        <f t="shared" si="35"/>
        <v>759</v>
      </c>
      <c r="L291" s="4">
        <v>2610</v>
      </c>
      <c r="M291" s="4">
        <f t="shared" si="36"/>
        <v>759</v>
      </c>
      <c r="N291" s="1">
        <f t="shared" si="37"/>
        <v>26.5</v>
      </c>
      <c r="O291" s="2">
        <f t="shared" si="38"/>
        <v>17.666666666666668</v>
      </c>
    </row>
    <row r="292" spans="1:15" x14ac:dyDescent="0.3">
      <c r="A292" t="s">
        <v>1385</v>
      </c>
      <c r="B292" s="4">
        <v>2526</v>
      </c>
      <c r="C292" s="4">
        <v>522</v>
      </c>
      <c r="D292" s="4">
        <v>2544</v>
      </c>
      <c r="E292" s="4">
        <v>520</v>
      </c>
      <c r="F292" s="4">
        <f t="shared" si="41"/>
        <v>2526</v>
      </c>
      <c r="G292" s="4">
        <f t="shared" si="34"/>
        <v>622</v>
      </c>
      <c r="H292" s="4">
        <v>2545</v>
      </c>
      <c r="I292" s="4">
        <f t="shared" si="39"/>
        <v>622</v>
      </c>
      <c r="J292" s="4">
        <f t="shared" si="42"/>
        <v>2526</v>
      </c>
      <c r="K292" s="4">
        <f t="shared" si="35"/>
        <v>722</v>
      </c>
      <c r="L292" s="4">
        <v>2545</v>
      </c>
      <c r="M292" s="4">
        <f t="shared" si="36"/>
        <v>722</v>
      </c>
      <c r="N292" s="1">
        <f t="shared" si="37"/>
        <v>28</v>
      </c>
      <c r="O292" s="2">
        <f t="shared" si="38"/>
        <v>18.666666666666668</v>
      </c>
    </row>
    <row r="293" spans="1:15" x14ac:dyDescent="0.3">
      <c r="A293" t="s">
        <v>1386</v>
      </c>
      <c r="B293" s="4">
        <v>2538</v>
      </c>
      <c r="C293" s="4">
        <v>518</v>
      </c>
      <c r="D293" s="4">
        <v>2553</v>
      </c>
      <c r="E293" s="4">
        <v>517</v>
      </c>
      <c r="F293" s="4">
        <v>2539</v>
      </c>
      <c r="G293" s="4">
        <f t="shared" si="34"/>
        <v>618</v>
      </c>
      <c r="H293" s="4">
        <v>2554</v>
      </c>
      <c r="I293" s="4">
        <f t="shared" ref="I293:I303" si="43">G293</f>
        <v>618</v>
      </c>
      <c r="J293" s="4">
        <f t="shared" si="42"/>
        <v>2539</v>
      </c>
      <c r="K293" s="4">
        <f t="shared" si="35"/>
        <v>718</v>
      </c>
      <c r="L293" s="4">
        <v>2554</v>
      </c>
      <c r="M293" s="4">
        <f t="shared" si="36"/>
        <v>718</v>
      </c>
      <c r="N293" s="1">
        <f t="shared" si="37"/>
        <v>22.5</v>
      </c>
      <c r="O293" s="2">
        <f t="shared" si="38"/>
        <v>15</v>
      </c>
    </row>
    <row r="294" spans="1:15" x14ac:dyDescent="0.3">
      <c r="A294" t="s">
        <v>1387</v>
      </c>
      <c r="B294" s="4">
        <v>2389</v>
      </c>
      <c r="C294" s="4">
        <v>511</v>
      </c>
      <c r="D294" s="4">
        <v>2405</v>
      </c>
      <c r="E294" s="4">
        <v>510</v>
      </c>
      <c r="F294" s="4">
        <v>2397</v>
      </c>
      <c r="G294" s="4">
        <f t="shared" si="34"/>
        <v>611</v>
      </c>
      <c r="H294" s="4">
        <v>2412</v>
      </c>
      <c r="I294" s="4">
        <f t="shared" si="43"/>
        <v>611</v>
      </c>
      <c r="J294" s="4">
        <v>2404</v>
      </c>
      <c r="K294" s="4">
        <f t="shared" si="35"/>
        <v>711</v>
      </c>
      <c r="L294" s="4">
        <v>2417</v>
      </c>
      <c r="M294" s="4">
        <f t="shared" si="36"/>
        <v>711</v>
      </c>
      <c r="N294" s="1">
        <f t="shared" si="37"/>
        <v>22</v>
      </c>
      <c r="O294" s="2">
        <f t="shared" si="38"/>
        <v>14.666666666666666</v>
      </c>
    </row>
    <row r="295" spans="1:15" x14ac:dyDescent="0.3">
      <c r="A295" t="s">
        <v>1388</v>
      </c>
      <c r="B295" s="4">
        <v>2633</v>
      </c>
      <c r="C295" s="4">
        <v>528</v>
      </c>
      <c r="D295" s="4">
        <v>2648</v>
      </c>
      <c r="E295" s="4">
        <v>527</v>
      </c>
      <c r="F295" s="4">
        <f>B295</f>
        <v>2633</v>
      </c>
      <c r="G295" s="4">
        <f t="shared" si="34"/>
        <v>628</v>
      </c>
      <c r="H295" s="4">
        <v>2649</v>
      </c>
      <c r="I295" s="4">
        <f t="shared" si="43"/>
        <v>628</v>
      </c>
      <c r="J295" s="4">
        <f t="shared" ref="J295:J301" si="44">F295</f>
        <v>2633</v>
      </c>
      <c r="K295" s="4">
        <f t="shared" si="35"/>
        <v>728</v>
      </c>
      <c r="L295" s="4">
        <v>2648</v>
      </c>
      <c r="M295" s="4">
        <f t="shared" si="36"/>
        <v>728</v>
      </c>
      <c r="N295" s="1">
        <f t="shared" si="37"/>
        <v>23</v>
      </c>
      <c r="O295" s="2">
        <f t="shared" si="38"/>
        <v>15.333333333333334</v>
      </c>
    </row>
    <row r="296" spans="1:15" x14ac:dyDescent="0.3">
      <c r="A296" t="s">
        <v>1389</v>
      </c>
      <c r="B296" s="4">
        <v>2586</v>
      </c>
      <c r="C296" s="4">
        <v>494</v>
      </c>
      <c r="D296" s="4">
        <v>2600</v>
      </c>
      <c r="E296" s="4">
        <v>493</v>
      </c>
      <c r="F296" s="4">
        <f>B296</f>
        <v>2586</v>
      </c>
      <c r="G296" s="4">
        <f t="shared" si="34"/>
        <v>594</v>
      </c>
      <c r="H296" s="4">
        <v>2601</v>
      </c>
      <c r="I296" s="4">
        <f t="shared" si="43"/>
        <v>594</v>
      </c>
      <c r="J296" s="4">
        <f t="shared" si="44"/>
        <v>2586</v>
      </c>
      <c r="K296" s="4">
        <f t="shared" si="35"/>
        <v>694</v>
      </c>
      <c r="L296" s="4">
        <v>2601</v>
      </c>
      <c r="M296" s="4">
        <f t="shared" si="36"/>
        <v>694</v>
      </c>
      <c r="N296" s="1">
        <f t="shared" si="37"/>
        <v>22</v>
      </c>
      <c r="O296" s="2">
        <f t="shared" si="38"/>
        <v>14.666666666666666</v>
      </c>
    </row>
    <row r="297" spans="1:15" x14ac:dyDescent="0.3">
      <c r="A297" t="s">
        <v>1390</v>
      </c>
      <c r="B297" s="4">
        <v>2523</v>
      </c>
      <c r="C297" s="4">
        <v>530</v>
      </c>
      <c r="D297" s="4">
        <v>2536</v>
      </c>
      <c r="E297" s="4">
        <v>530</v>
      </c>
      <c r="F297" s="4">
        <f>B297</f>
        <v>2523</v>
      </c>
      <c r="G297" s="4">
        <f t="shared" si="34"/>
        <v>630</v>
      </c>
      <c r="H297" s="4">
        <v>2538</v>
      </c>
      <c r="I297" s="4">
        <f t="shared" si="43"/>
        <v>630</v>
      </c>
      <c r="J297" s="4">
        <f t="shared" si="44"/>
        <v>2523</v>
      </c>
      <c r="K297" s="4">
        <f t="shared" si="35"/>
        <v>730</v>
      </c>
      <c r="L297" s="4">
        <v>2538</v>
      </c>
      <c r="M297" s="4">
        <f t="shared" si="36"/>
        <v>730</v>
      </c>
      <c r="N297" s="1">
        <f t="shared" si="37"/>
        <v>21.5</v>
      </c>
      <c r="O297" s="2">
        <f t="shared" si="38"/>
        <v>14.333333333333334</v>
      </c>
    </row>
    <row r="298" spans="1:15" x14ac:dyDescent="0.3">
      <c r="A298" t="s">
        <v>1391</v>
      </c>
      <c r="B298" s="4">
        <v>2599</v>
      </c>
      <c r="C298" s="4">
        <v>484</v>
      </c>
      <c r="D298" s="4">
        <v>2612</v>
      </c>
      <c r="E298" s="4">
        <v>484</v>
      </c>
      <c r="F298" s="4">
        <f>B298</f>
        <v>2599</v>
      </c>
      <c r="G298" s="4">
        <f t="shared" si="34"/>
        <v>584</v>
      </c>
      <c r="H298" s="4">
        <v>2615</v>
      </c>
      <c r="I298" s="4">
        <f t="shared" si="43"/>
        <v>584</v>
      </c>
      <c r="J298" s="4">
        <f t="shared" si="44"/>
        <v>2599</v>
      </c>
      <c r="K298" s="4">
        <f t="shared" si="35"/>
        <v>684</v>
      </c>
      <c r="L298" s="4">
        <v>2615</v>
      </c>
      <c r="M298" s="4">
        <f t="shared" si="36"/>
        <v>684</v>
      </c>
      <c r="N298" s="1">
        <f t="shared" si="37"/>
        <v>22.5</v>
      </c>
      <c r="O298" s="2">
        <f t="shared" si="38"/>
        <v>15</v>
      </c>
    </row>
    <row r="299" spans="1:15" x14ac:dyDescent="0.3">
      <c r="A299" t="s">
        <v>1392</v>
      </c>
      <c r="B299" s="4">
        <v>2685</v>
      </c>
      <c r="C299" s="4">
        <v>497</v>
      </c>
      <c r="D299" s="4">
        <v>2699</v>
      </c>
      <c r="E299" s="4">
        <v>496</v>
      </c>
      <c r="F299" s="4">
        <f>B299</f>
        <v>2685</v>
      </c>
      <c r="G299" s="4">
        <f t="shared" si="34"/>
        <v>597</v>
      </c>
      <c r="H299" s="4">
        <v>2699</v>
      </c>
      <c r="I299" s="4">
        <f t="shared" si="43"/>
        <v>597</v>
      </c>
      <c r="J299" s="4">
        <f t="shared" si="44"/>
        <v>2685</v>
      </c>
      <c r="K299" s="4">
        <f t="shared" si="35"/>
        <v>697</v>
      </c>
      <c r="L299" s="4">
        <v>2698</v>
      </c>
      <c r="M299" s="4">
        <f t="shared" si="36"/>
        <v>697</v>
      </c>
      <c r="N299" s="1">
        <f t="shared" si="37"/>
        <v>20.5</v>
      </c>
      <c r="O299" s="2">
        <f t="shared" si="38"/>
        <v>13.666666666666666</v>
      </c>
    </row>
    <row r="300" spans="1:15" x14ac:dyDescent="0.3">
      <c r="A300" t="s">
        <v>1393</v>
      </c>
      <c r="B300" s="4">
        <v>2554</v>
      </c>
      <c r="C300" s="4">
        <v>510</v>
      </c>
      <c r="D300" s="4">
        <v>2567</v>
      </c>
      <c r="E300" s="4">
        <v>509</v>
      </c>
      <c r="F300" s="4">
        <v>2556</v>
      </c>
      <c r="G300" s="4">
        <f t="shared" si="34"/>
        <v>610</v>
      </c>
      <c r="H300" s="4">
        <v>2569</v>
      </c>
      <c r="I300" s="4">
        <f t="shared" si="43"/>
        <v>610</v>
      </c>
      <c r="J300" s="4">
        <f t="shared" si="44"/>
        <v>2556</v>
      </c>
      <c r="K300" s="4">
        <f t="shared" si="35"/>
        <v>710</v>
      </c>
      <c r="L300" s="4">
        <v>2570</v>
      </c>
      <c r="M300" s="4">
        <f t="shared" si="36"/>
        <v>710</v>
      </c>
      <c r="N300" s="1">
        <f t="shared" si="37"/>
        <v>20</v>
      </c>
      <c r="O300" s="2">
        <f t="shared" si="38"/>
        <v>13.333333333333334</v>
      </c>
    </row>
    <row r="301" spans="1:15" x14ac:dyDescent="0.3">
      <c r="A301" t="s">
        <v>1696</v>
      </c>
      <c r="B301" s="4">
        <v>2608</v>
      </c>
      <c r="C301" s="4">
        <v>522</v>
      </c>
      <c r="D301" s="4">
        <v>2623</v>
      </c>
      <c r="E301" s="4">
        <v>521</v>
      </c>
      <c r="F301" s="4">
        <v>2610</v>
      </c>
      <c r="G301" s="4">
        <f t="shared" si="34"/>
        <v>622</v>
      </c>
      <c r="H301" s="4">
        <v>2625</v>
      </c>
      <c r="I301" s="4">
        <f t="shared" si="43"/>
        <v>622</v>
      </c>
      <c r="J301" s="4">
        <f t="shared" si="44"/>
        <v>2610</v>
      </c>
      <c r="K301" s="4">
        <f t="shared" si="35"/>
        <v>722</v>
      </c>
      <c r="L301" s="4">
        <v>2624</v>
      </c>
      <c r="M301" s="4">
        <f t="shared" si="36"/>
        <v>722</v>
      </c>
      <c r="N301" s="1">
        <f t="shared" si="37"/>
        <v>22</v>
      </c>
      <c r="O301" s="2">
        <f t="shared" si="38"/>
        <v>14.666666666666666</v>
      </c>
    </row>
    <row r="302" spans="1:15" x14ac:dyDescent="0.3">
      <c r="A302" t="s">
        <v>1697</v>
      </c>
      <c r="B302" s="4">
        <v>2674</v>
      </c>
      <c r="C302" s="4">
        <v>539</v>
      </c>
      <c r="D302" s="4">
        <v>2688</v>
      </c>
      <c r="E302" s="4">
        <v>539</v>
      </c>
      <c r="F302" s="4">
        <f>B302</f>
        <v>2674</v>
      </c>
      <c r="G302" s="4">
        <f t="shared" si="34"/>
        <v>639</v>
      </c>
      <c r="H302" s="4">
        <v>2688</v>
      </c>
      <c r="I302" s="4">
        <f t="shared" si="43"/>
        <v>639</v>
      </c>
      <c r="J302" s="4">
        <v>2672</v>
      </c>
      <c r="K302" s="4">
        <f t="shared" si="35"/>
        <v>739</v>
      </c>
      <c r="L302" s="4">
        <v>2687</v>
      </c>
      <c r="M302" s="4">
        <f t="shared" si="36"/>
        <v>739</v>
      </c>
      <c r="N302" s="1">
        <f t="shared" si="37"/>
        <v>21.5</v>
      </c>
      <c r="O302" s="2">
        <f t="shared" si="38"/>
        <v>14.333333333333334</v>
      </c>
    </row>
    <row r="303" spans="1:15" x14ac:dyDescent="0.3">
      <c r="A303" t="s">
        <v>1698</v>
      </c>
      <c r="B303" s="4">
        <v>2572</v>
      </c>
      <c r="C303" s="4">
        <v>480</v>
      </c>
      <c r="D303" s="4">
        <v>2586</v>
      </c>
      <c r="E303" s="4">
        <v>480</v>
      </c>
      <c r="F303" s="4">
        <v>2573</v>
      </c>
      <c r="G303" s="4">
        <f t="shared" si="34"/>
        <v>580</v>
      </c>
      <c r="H303" s="4">
        <v>2588</v>
      </c>
      <c r="I303" s="4">
        <f t="shared" si="43"/>
        <v>580</v>
      </c>
      <c r="J303" s="4">
        <f>F303</f>
        <v>2573</v>
      </c>
      <c r="K303" s="4">
        <f t="shared" si="35"/>
        <v>680</v>
      </c>
      <c r="L303" s="4">
        <v>2588</v>
      </c>
      <c r="M303" s="4">
        <f t="shared" si="36"/>
        <v>680</v>
      </c>
      <c r="N303" s="1">
        <f t="shared" si="37"/>
        <v>22</v>
      </c>
      <c r="O303" s="2">
        <f t="shared" si="38"/>
        <v>14.666666666666666</v>
      </c>
    </row>
    <row r="304" spans="1:15" x14ac:dyDescent="0.3">
      <c r="A304" t="s">
        <v>1699</v>
      </c>
      <c r="B304" s="4">
        <v>2418</v>
      </c>
      <c r="C304" s="4">
        <v>503</v>
      </c>
      <c r="D304" s="4">
        <v>2433</v>
      </c>
      <c r="E304" s="4">
        <v>503</v>
      </c>
      <c r="F304" s="4"/>
      <c r="G304" s="4"/>
      <c r="H304" s="4"/>
      <c r="I304" s="4"/>
      <c r="J304" s="4"/>
      <c r="K304" s="4"/>
      <c r="L304" s="4"/>
      <c r="M304" s="4"/>
      <c r="N304">
        <v>22.5</v>
      </c>
      <c r="O304" s="2">
        <f t="shared" si="38"/>
        <v>15</v>
      </c>
    </row>
    <row r="305" spans="1:15" x14ac:dyDescent="0.3">
      <c r="A305" t="s">
        <v>1700</v>
      </c>
      <c r="B305" s="4">
        <v>2650</v>
      </c>
      <c r="C305" s="4">
        <v>477</v>
      </c>
      <c r="D305" s="4">
        <v>2662</v>
      </c>
      <c r="E305" s="4">
        <v>477</v>
      </c>
      <c r="F305" s="4"/>
      <c r="G305" s="4"/>
      <c r="H305" s="4"/>
      <c r="I305" s="4"/>
      <c r="J305" s="4"/>
      <c r="K305" s="4"/>
      <c r="L305" s="4"/>
      <c r="M305" s="4"/>
      <c r="N305">
        <v>18</v>
      </c>
      <c r="O305" s="2">
        <f t="shared" ref="O305:O368" si="45">N305/1.5</f>
        <v>12</v>
      </c>
    </row>
    <row r="306" spans="1:15" x14ac:dyDescent="0.3">
      <c r="A306" t="s">
        <v>1701</v>
      </c>
      <c r="B306" s="4">
        <v>2354</v>
      </c>
      <c r="C306" s="4">
        <v>501</v>
      </c>
      <c r="D306" s="4">
        <v>2367</v>
      </c>
      <c r="E306" s="4">
        <v>501</v>
      </c>
      <c r="F306" s="4"/>
      <c r="G306" s="4"/>
      <c r="H306" s="4"/>
      <c r="I306" s="4"/>
      <c r="J306" s="4"/>
      <c r="K306" s="4"/>
      <c r="L306" s="4"/>
      <c r="M306" s="4"/>
      <c r="N306">
        <v>19.5</v>
      </c>
      <c r="O306" s="2">
        <f t="shared" si="45"/>
        <v>13</v>
      </c>
    </row>
    <row r="307" spans="1:15" x14ac:dyDescent="0.3">
      <c r="A307" t="s">
        <v>1702</v>
      </c>
      <c r="B307" s="4">
        <v>2593</v>
      </c>
      <c r="C307" s="4">
        <v>452</v>
      </c>
      <c r="D307" s="4">
        <v>2607</v>
      </c>
      <c r="E307" s="4">
        <v>452</v>
      </c>
      <c r="F307" s="4"/>
      <c r="G307" s="4"/>
      <c r="H307" s="4"/>
      <c r="I307" s="4"/>
      <c r="J307" s="4"/>
      <c r="K307" s="4"/>
      <c r="L307" s="4"/>
      <c r="M307" s="4"/>
      <c r="N307">
        <v>21</v>
      </c>
      <c r="O307" s="2">
        <f t="shared" si="45"/>
        <v>14</v>
      </c>
    </row>
    <row r="308" spans="1:15" x14ac:dyDescent="0.3">
      <c r="A308" t="s">
        <v>1703</v>
      </c>
      <c r="B308" s="4">
        <v>2363</v>
      </c>
      <c r="C308" s="4">
        <v>516</v>
      </c>
      <c r="D308" s="4">
        <v>2375</v>
      </c>
      <c r="E308" s="4">
        <v>516</v>
      </c>
      <c r="F308" s="4"/>
      <c r="G308" s="4"/>
      <c r="H308" s="4"/>
      <c r="I308" s="4"/>
      <c r="J308" s="4"/>
      <c r="K308" s="4"/>
      <c r="L308" s="4"/>
      <c r="M308" s="4"/>
      <c r="N308">
        <v>18</v>
      </c>
      <c r="O308" s="2">
        <f t="shared" si="45"/>
        <v>12</v>
      </c>
    </row>
    <row r="309" spans="1:15" x14ac:dyDescent="0.3">
      <c r="A309" t="s">
        <v>1704</v>
      </c>
      <c r="B309" s="4">
        <v>2342</v>
      </c>
      <c r="C309" s="4">
        <v>453</v>
      </c>
      <c r="D309" s="4">
        <v>2357</v>
      </c>
      <c r="E309" s="4">
        <v>453</v>
      </c>
      <c r="F309" s="4"/>
      <c r="G309" s="4"/>
      <c r="H309" s="4"/>
      <c r="I309" s="4"/>
      <c r="J309" s="4"/>
      <c r="K309" s="4"/>
      <c r="L309" s="4"/>
      <c r="M309" s="4"/>
      <c r="N309">
        <v>22.5</v>
      </c>
      <c r="O309" s="2">
        <f t="shared" si="45"/>
        <v>15</v>
      </c>
    </row>
    <row r="310" spans="1:15" x14ac:dyDescent="0.3">
      <c r="A310" t="s">
        <v>1705</v>
      </c>
      <c r="B310" s="4">
        <v>2544</v>
      </c>
      <c r="C310" s="4">
        <v>473</v>
      </c>
      <c r="D310" s="4">
        <v>2556</v>
      </c>
      <c r="E310" s="4">
        <v>473</v>
      </c>
      <c r="F310" s="4"/>
      <c r="G310" s="4"/>
      <c r="H310" s="4"/>
      <c r="I310" s="4"/>
      <c r="J310" s="4"/>
      <c r="K310" s="4"/>
      <c r="L310" s="4"/>
      <c r="M310" s="4"/>
      <c r="N310">
        <v>18</v>
      </c>
      <c r="O310" s="2">
        <f t="shared" si="45"/>
        <v>12</v>
      </c>
    </row>
    <row r="311" spans="1:15" x14ac:dyDescent="0.3">
      <c r="A311" t="s">
        <v>1706</v>
      </c>
      <c r="B311" s="4">
        <v>2407</v>
      </c>
      <c r="C311" s="4">
        <v>567</v>
      </c>
      <c r="D311" s="4">
        <v>2422</v>
      </c>
      <c r="E311" s="4">
        <v>565</v>
      </c>
      <c r="F311" s="4"/>
      <c r="G311" s="4"/>
      <c r="H311" s="4"/>
      <c r="I311" s="4"/>
      <c r="J311" s="4"/>
      <c r="K311" s="4"/>
      <c r="L311" s="4"/>
      <c r="M311" s="4"/>
      <c r="N311">
        <v>22.699118925632334</v>
      </c>
      <c r="O311" s="2">
        <f t="shared" si="45"/>
        <v>15.132745950421556</v>
      </c>
    </row>
    <row r="312" spans="1:15" x14ac:dyDescent="0.3">
      <c r="A312" t="s">
        <v>1707</v>
      </c>
      <c r="B312" s="4">
        <v>2643</v>
      </c>
      <c r="C312" s="4">
        <v>588</v>
      </c>
      <c r="D312" s="4">
        <v>2656</v>
      </c>
      <c r="E312" s="4">
        <v>588</v>
      </c>
      <c r="F312" s="4"/>
      <c r="G312" s="4"/>
      <c r="H312" s="4"/>
      <c r="I312" s="4"/>
      <c r="J312" s="4"/>
      <c r="K312" s="4"/>
      <c r="L312" s="4"/>
      <c r="M312" s="4"/>
      <c r="N312">
        <v>19.5</v>
      </c>
      <c r="O312" s="2">
        <f t="shared" si="45"/>
        <v>13</v>
      </c>
    </row>
    <row r="313" spans="1:15" x14ac:dyDescent="0.3">
      <c r="A313" t="s">
        <v>1708</v>
      </c>
      <c r="B313" s="4">
        <v>2620</v>
      </c>
      <c r="C313" s="4">
        <v>559</v>
      </c>
      <c r="D313" s="4">
        <v>2635</v>
      </c>
      <c r="E313" s="4">
        <v>559</v>
      </c>
      <c r="F313" s="4"/>
      <c r="G313" s="4"/>
      <c r="H313" s="4"/>
      <c r="I313" s="4"/>
      <c r="J313" s="4"/>
      <c r="K313" s="4"/>
      <c r="L313" s="4"/>
      <c r="M313" s="4"/>
      <c r="N313">
        <v>22.5</v>
      </c>
      <c r="O313" s="2">
        <f t="shared" si="45"/>
        <v>15</v>
      </c>
    </row>
    <row r="314" spans="1:15" x14ac:dyDescent="0.3">
      <c r="A314" t="s">
        <v>1709</v>
      </c>
      <c r="B314" s="4">
        <v>2496</v>
      </c>
      <c r="C314" s="4">
        <v>575</v>
      </c>
      <c r="D314" s="4">
        <v>2511</v>
      </c>
      <c r="E314" s="4">
        <v>575</v>
      </c>
      <c r="F314" s="4"/>
      <c r="G314" s="4"/>
      <c r="H314" s="4"/>
      <c r="I314" s="4"/>
      <c r="J314" s="4"/>
      <c r="K314" s="4"/>
      <c r="L314" s="4"/>
      <c r="M314" s="4"/>
      <c r="N314">
        <v>22.5</v>
      </c>
      <c r="O314" s="2">
        <f t="shared" si="45"/>
        <v>15</v>
      </c>
    </row>
    <row r="315" spans="1:15" x14ac:dyDescent="0.3">
      <c r="A315" t="s">
        <v>1710</v>
      </c>
      <c r="B315" s="4">
        <v>2518</v>
      </c>
      <c r="C315" s="4">
        <v>574</v>
      </c>
      <c r="D315" s="4">
        <v>2538</v>
      </c>
      <c r="E315" s="4">
        <v>574</v>
      </c>
      <c r="F315" s="4"/>
      <c r="G315" s="4"/>
      <c r="H315" s="4"/>
      <c r="I315" s="4"/>
      <c r="J315" s="4"/>
      <c r="K315" s="4"/>
      <c r="L315" s="4"/>
      <c r="M315" s="4"/>
      <c r="N315">
        <v>30</v>
      </c>
      <c r="O315" s="2">
        <f t="shared" si="45"/>
        <v>20</v>
      </c>
    </row>
    <row r="316" spans="1:15" x14ac:dyDescent="0.3">
      <c r="A316" t="s">
        <v>1711</v>
      </c>
      <c r="B316" s="4">
        <v>2418</v>
      </c>
      <c r="C316" s="4">
        <v>553</v>
      </c>
      <c r="D316" s="4">
        <v>2432</v>
      </c>
      <c r="E316" s="4">
        <v>553</v>
      </c>
      <c r="F316" s="4"/>
      <c r="G316" s="4"/>
      <c r="H316" s="4"/>
      <c r="I316" s="4"/>
      <c r="J316" s="4"/>
      <c r="K316" s="4"/>
      <c r="L316" s="4"/>
      <c r="M316" s="4"/>
      <c r="N316">
        <v>21</v>
      </c>
      <c r="O316" s="2">
        <f t="shared" si="45"/>
        <v>14</v>
      </c>
    </row>
    <row r="317" spans="1:15" x14ac:dyDescent="0.3">
      <c r="A317" t="s">
        <v>1712</v>
      </c>
      <c r="B317" s="4">
        <v>2647</v>
      </c>
      <c r="C317" s="4">
        <v>559</v>
      </c>
      <c r="D317" s="4">
        <v>2660</v>
      </c>
      <c r="E317" s="4">
        <v>559</v>
      </c>
      <c r="F317" s="4"/>
      <c r="G317" s="4"/>
      <c r="H317" s="4"/>
      <c r="I317" s="4"/>
      <c r="J317" s="4"/>
      <c r="K317" s="4"/>
      <c r="L317" s="4"/>
      <c r="M317" s="4"/>
      <c r="N317">
        <v>19.5</v>
      </c>
      <c r="O317" s="2">
        <f t="shared" si="45"/>
        <v>13</v>
      </c>
    </row>
    <row r="318" spans="1:15" x14ac:dyDescent="0.3">
      <c r="A318" t="s">
        <v>1713</v>
      </c>
      <c r="B318" s="4">
        <v>2448</v>
      </c>
      <c r="C318" s="4">
        <v>535</v>
      </c>
      <c r="D318" s="4">
        <v>2463</v>
      </c>
      <c r="E318" s="4">
        <v>535</v>
      </c>
      <c r="F318" s="4"/>
      <c r="G318" s="4"/>
      <c r="H318" s="4"/>
      <c r="I318" s="4"/>
      <c r="J318" s="4"/>
      <c r="K318" s="4"/>
      <c r="L318" s="4"/>
      <c r="M318" s="4"/>
      <c r="N318">
        <v>22.5</v>
      </c>
      <c r="O318" s="2">
        <f t="shared" si="45"/>
        <v>15</v>
      </c>
    </row>
    <row r="319" spans="1:15" x14ac:dyDescent="0.3">
      <c r="A319" t="s">
        <v>1714</v>
      </c>
      <c r="B319" s="4">
        <v>2611</v>
      </c>
      <c r="C319" s="4">
        <v>554</v>
      </c>
      <c r="D319" s="4">
        <v>2623</v>
      </c>
      <c r="E319" s="4">
        <v>554</v>
      </c>
      <c r="F319" s="4"/>
      <c r="G319" s="4"/>
      <c r="H319" s="4"/>
      <c r="I319" s="4"/>
      <c r="J319" s="4"/>
      <c r="K319" s="4"/>
      <c r="L319" s="4"/>
      <c r="M319" s="4"/>
      <c r="N319">
        <v>18</v>
      </c>
      <c r="O319" s="2">
        <f t="shared" si="45"/>
        <v>12</v>
      </c>
    </row>
    <row r="320" spans="1:15" x14ac:dyDescent="0.3">
      <c r="A320" t="s">
        <v>1715</v>
      </c>
      <c r="B320" s="4">
        <v>2368</v>
      </c>
      <c r="C320" s="4">
        <v>537</v>
      </c>
      <c r="D320" s="4">
        <v>2383</v>
      </c>
      <c r="E320" s="4">
        <v>537</v>
      </c>
      <c r="F320" s="4"/>
      <c r="G320" s="4"/>
      <c r="H320" s="4"/>
      <c r="I320" s="4"/>
      <c r="J320" s="4"/>
      <c r="K320" s="4"/>
      <c r="L320" s="4"/>
      <c r="M320" s="4"/>
      <c r="N320">
        <v>22.5</v>
      </c>
      <c r="O320" s="2">
        <f t="shared" si="45"/>
        <v>15</v>
      </c>
    </row>
    <row r="321" spans="1:15" x14ac:dyDescent="0.3">
      <c r="A321" t="s">
        <v>1716</v>
      </c>
      <c r="B321" s="4">
        <v>2630</v>
      </c>
      <c r="C321" s="4">
        <v>525</v>
      </c>
      <c r="D321" s="4">
        <v>2644</v>
      </c>
      <c r="E321" s="4">
        <v>525</v>
      </c>
      <c r="F321" s="4"/>
      <c r="G321" s="4"/>
      <c r="H321" s="4"/>
      <c r="I321" s="4"/>
      <c r="J321" s="4"/>
      <c r="K321" s="4"/>
      <c r="L321" s="4"/>
      <c r="M321" s="4"/>
      <c r="N321">
        <v>21</v>
      </c>
      <c r="O321" s="2">
        <f t="shared" si="45"/>
        <v>14</v>
      </c>
    </row>
    <row r="322" spans="1:15" x14ac:dyDescent="0.3">
      <c r="A322" t="s">
        <v>1717</v>
      </c>
      <c r="B322" s="4">
        <v>2282</v>
      </c>
      <c r="C322" s="4">
        <v>510</v>
      </c>
      <c r="D322" s="4">
        <v>2300</v>
      </c>
      <c r="E322" s="4">
        <v>510</v>
      </c>
      <c r="F322" s="4"/>
      <c r="G322" s="4"/>
      <c r="H322" s="4"/>
      <c r="I322" s="4"/>
      <c r="J322" s="4"/>
      <c r="K322" s="4"/>
      <c r="L322" s="4"/>
      <c r="M322" s="4"/>
      <c r="N322">
        <v>27</v>
      </c>
      <c r="O322" s="2">
        <f t="shared" si="45"/>
        <v>18</v>
      </c>
    </row>
    <row r="323" spans="1:15" x14ac:dyDescent="0.3">
      <c r="A323" t="s">
        <v>1718</v>
      </c>
      <c r="B323" s="4">
        <v>2592</v>
      </c>
      <c r="C323" s="4">
        <v>525</v>
      </c>
      <c r="D323" s="4">
        <v>2610</v>
      </c>
      <c r="E323" s="4">
        <v>525</v>
      </c>
      <c r="F323" s="4"/>
      <c r="G323" s="4"/>
      <c r="H323" s="4"/>
      <c r="I323" s="4"/>
      <c r="J323" s="4"/>
      <c r="K323" s="4"/>
      <c r="L323" s="4"/>
      <c r="M323" s="4"/>
      <c r="N323">
        <v>27</v>
      </c>
      <c r="O323" s="2">
        <f t="shared" si="45"/>
        <v>18</v>
      </c>
    </row>
    <row r="324" spans="1:15" x14ac:dyDescent="0.3">
      <c r="A324" t="s">
        <v>1719</v>
      </c>
      <c r="B324" s="4">
        <v>2372</v>
      </c>
      <c r="C324" s="4">
        <v>528</v>
      </c>
      <c r="D324" s="4">
        <v>2390</v>
      </c>
      <c r="E324" s="4">
        <v>528</v>
      </c>
      <c r="F324" s="4"/>
      <c r="G324" s="4"/>
      <c r="H324" s="4"/>
      <c r="I324" s="4"/>
      <c r="J324" s="4"/>
      <c r="K324" s="4"/>
      <c r="L324" s="4"/>
      <c r="M324" s="4"/>
      <c r="N324">
        <v>27</v>
      </c>
      <c r="O324" s="2">
        <f t="shared" si="45"/>
        <v>18</v>
      </c>
    </row>
    <row r="325" spans="1:15" x14ac:dyDescent="0.3">
      <c r="A325" t="s">
        <v>1720</v>
      </c>
      <c r="B325" s="4">
        <v>2756</v>
      </c>
      <c r="C325" s="4">
        <v>555</v>
      </c>
      <c r="D325" s="4">
        <v>2774</v>
      </c>
      <c r="E325" s="4">
        <v>555</v>
      </c>
      <c r="F325" s="4"/>
      <c r="G325" s="4"/>
      <c r="H325" s="4"/>
      <c r="I325" s="4"/>
      <c r="J325" s="4"/>
      <c r="K325" s="4"/>
      <c r="L325" s="4"/>
      <c r="M325" s="4"/>
      <c r="N325">
        <v>27</v>
      </c>
      <c r="O325" s="2">
        <f t="shared" si="45"/>
        <v>18</v>
      </c>
    </row>
    <row r="326" spans="1:15" x14ac:dyDescent="0.3">
      <c r="A326" t="s">
        <v>1721</v>
      </c>
      <c r="B326" s="4">
        <v>2717</v>
      </c>
      <c r="C326" s="4">
        <v>563</v>
      </c>
      <c r="D326" s="4">
        <v>2729</v>
      </c>
      <c r="E326" s="4">
        <v>565</v>
      </c>
      <c r="F326" s="4"/>
      <c r="G326" s="4"/>
      <c r="H326" s="4"/>
      <c r="I326" s="4"/>
      <c r="J326" s="4"/>
      <c r="K326" s="4"/>
      <c r="L326" s="4"/>
      <c r="M326" s="4"/>
      <c r="N326">
        <v>18.248287590894659</v>
      </c>
      <c r="O326" s="2">
        <f t="shared" si="45"/>
        <v>12.165525060596439</v>
      </c>
    </row>
    <row r="327" spans="1:15" x14ac:dyDescent="0.3">
      <c r="A327" t="s">
        <v>1722</v>
      </c>
      <c r="B327" s="4">
        <v>2629</v>
      </c>
      <c r="C327" s="4">
        <v>581</v>
      </c>
      <c r="D327" s="4">
        <v>2643</v>
      </c>
      <c r="E327" s="4">
        <v>581</v>
      </c>
      <c r="F327" s="4"/>
      <c r="G327" s="4"/>
      <c r="H327" s="4"/>
      <c r="I327" s="4"/>
      <c r="J327" s="4"/>
      <c r="K327" s="4"/>
      <c r="L327" s="4"/>
      <c r="M327" s="4"/>
      <c r="N327">
        <v>21</v>
      </c>
      <c r="O327" s="2">
        <f t="shared" si="45"/>
        <v>14</v>
      </c>
    </row>
    <row r="328" spans="1:15" x14ac:dyDescent="0.3">
      <c r="A328" t="s">
        <v>1723</v>
      </c>
      <c r="B328" s="4">
        <v>2918</v>
      </c>
      <c r="C328" s="4">
        <v>533</v>
      </c>
      <c r="D328" s="4">
        <v>2935</v>
      </c>
      <c r="E328" s="4">
        <v>535</v>
      </c>
      <c r="F328" s="4"/>
      <c r="G328" s="4"/>
      <c r="H328" s="4"/>
      <c r="I328" s="4"/>
      <c r="J328" s="4"/>
      <c r="K328" s="4"/>
      <c r="L328" s="4"/>
      <c r="M328" s="4"/>
      <c r="N328">
        <v>25.675864152935535</v>
      </c>
      <c r="O328" s="2">
        <f t="shared" si="45"/>
        <v>17.11724276862369</v>
      </c>
    </row>
    <row r="329" spans="1:15" x14ac:dyDescent="0.3">
      <c r="A329" t="s">
        <v>1724</v>
      </c>
      <c r="B329" s="4">
        <v>2562</v>
      </c>
      <c r="C329" s="4">
        <v>554</v>
      </c>
      <c r="D329" s="4">
        <v>2576</v>
      </c>
      <c r="E329" s="4">
        <v>554</v>
      </c>
      <c r="F329" s="4"/>
      <c r="G329" s="4"/>
      <c r="H329" s="4"/>
      <c r="I329" s="4"/>
      <c r="J329" s="4"/>
      <c r="K329" s="4"/>
      <c r="L329" s="4"/>
      <c r="M329" s="4"/>
      <c r="N329">
        <v>21</v>
      </c>
      <c r="O329" s="2">
        <f t="shared" si="45"/>
        <v>14</v>
      </c>
    </row>
    <row r="330" spans="1:15" x14ac:dyDescent="0.3">
      <c r="A330" t="s">
        <v>1725</v>
      </c>
      <c r="B330" s="4">
        <v>2568</v>
      </c>
      <c r="C330" s="4">
        <v>525</v>
      </c>
      <c r="D330" s="4">
        <v>2583</v>
      </c>
      <c r="E330" s="4">
        <v>523</v>
      </c>
      <c r="F330" s="4"/>
      <c r="G330" s="4"/>
      <c r="H330" s="4"/>
      <c r="I330" s="4"/>
      <c r="J330" s="4"/>
      <c r="K330" s="4"/>
      <c r="L330" s="4"/>
      <c r="M330" s="4"/>
      <c r="N330">
        <v>22.699118925632334</v>
      </c>
      <c r="O330" s="2">
        <f t="shared" si="45"/>
        <v>15.132745950421556</v>
      </c>
    </row>
    <row r="331" spans="1:15" x14ac:dyDescent="0.3">
      <c r="A331" t="s">
        <v>1726</v>
      </c>
      <c r="B331" s="4">
        <v>2352</v>
      </c>
      <c r="C331" s="4">
        <v>543</v>
      </c>
      <c r="D331" s="4">
        <v>2365</v>
      </c>
      <c r="E331" s="4">
        <v>543</v>
      </c>
      <c r="F331" s="4"/>
      <c r="G331" s="4"/>
      <c r="H331" s="4"/>
      <c r="I331" s="4"/>
      <c r="J331" s="4"/>
      <c r="K331" s="4"/>
      <c r="L331" s="4"/>
      <c r="M331" s="4"/>
      <c r="N331">
        <v>19.5</v>
      </c>
      <c r="O331" s="2">
        <f t="shared" si="45"/>
        <v>13</v>
      </c>
    </row>
    <row r="332" spans="1:15" x14ac:dyDescent="0.3">
      <c r="A332" t="s">
        <v>1727</v>
      </c>
      <c r="B332" s="4">
        <v>2635</v>
      </c>
      <c r="C332" s="4">
        <v>534</v>
      </c>
      <c r="D332" s="4">
        <v>2647</v>
      </c>
      <c r="E332" s="4">
        <v>534</v>
      </c>
      <c r="F332" s="4"/>
      <c r="G332" s="4"/>
      <c r="H332" s="4"/>
      <c r="I332" s="4"/>
      <c r="J332" s="4"/>
      <c r="K332" s="4"/>
      <c r="L332" s="4"/>
      <c r="M332" s="4"/>
      <c r="N332">
        <v>18</v>
      </c>
      <c r="O332" s="2">
        <f t="shared" si="45"/>
        <v>12</v>
      </c>
    </row>
    <row r="333" spans="1:15" x14ac:dyDescent="0.3">
      <c r="A333" t="s">
        <v>1728</v>
      </c>
      <c r="B333" s="4">
        <v>2485</v>
      </c>
      <c r="C333" s="4">
        <v>516</v>
      </c>
      <c r="D333" s="4">
        <v>2502</v>
      </c>
      <c r="E333" s="4">
        <v>516</v>
      </c>
      <c r="F333" s="4"/>
      <c r="G333" s="4"/>
      <c r="H333" s="4"/>
      <c r="I333" s="4"/>
      <c r="J333" s="4"/>
      <c r="K333" s="4"/>
      <c r="L333" s="4"/>
      <c r="M333" s="4"/>
      <c r="N333">
        <v>25.5</v>
      </c>
      <c r="O333" s="2">
        <f t="shared" si="45"/>
        <v>17</v>
      </c>
    </row>
    <row r="334" spans="1:15" x14ac:dyDescent="0.3">
      <c r="A334" t="s">
        <v>1729</v>
      </c>
      <c r="B334" s="4">
        <v>2652</v>
      </c>
      <c r="C334" s="4">
        <v>577</v>
      </c>
      <c r="D334" s="4">
        <v>2668</v>
      </c>
      <c r="E334" s="4">
        <v>577</v>
      </c>
      <c r="F334" s="4"/>
      <c r="G334" s="4"/>
      <c r="H334" s="4"/>
      <c r="I334" s="4"/>
      <c r="J334" s="4"/>
      <c r="K334" s="4"/>
      <c r="L334" s="4"/>
      <c r="M334" s="4"/>
      <c r="N334">
        <v>24</v>
      </c>
      <c r="O334" s="2">
        <f t="shared" si="45"/>
        <v>16</v>
      </c>
    </row>
    <row r="335" spans="1:15" x14ac:dyDescent="0.3">
      <c r="A335" t="s">
        <v>1730</v>
      </c>
      <c r="B335" s="4">
        <v>2280</v>
      </c>
      <c r="C335" s="4">
        <v>572</v>
      </c>
      <c r="D335" s="4">
        <v>2295</v>
      </c>
      <c r="E335" s="4">
        <v>569</v>
      </c>
      <c r="F335" s="4"/>
      <c r="G335" s="4"/>
      <c r="H335" s="4"/>
      <c r="I335" s="4"/>
      <c r="J335" s="4"/>
      <c r="K335" s="4"/>
      <c r="L335" s="4"/>
      <c r="M335" s="4"/>
      <c r="N335">
        <v>22.945587811167535</v>
      </c>
      <c r="O335" s="2">
        <f t="shared" si="45"/>
        <v>15.297058540778357</v>
      </c>
    </row>
    <row r="336" spans="1:15" x14ac:dyDescent="0.3">
      <c r="A336" t="s">
        <v>1731</v>
      </c>
      <c r="B336" s="4">
        <v>2618</v>
      </c>
      <c r="C336" s="4">
        <v>569</v>
      </c>
      <c r="D336" s="4">
        <v>2630</v>
      </c>
      <c r="E336" s="4">
        <v>569</v>
      </c>
      <c r="F336" s="4"/>
      <c r="G336" s="4"/>
      <c r="H336" s="4"/>
      <c r="I336" s="4"/>
      <c r="J336" s="4"/>
      <c r="K336" s="4"/>
      <c r="L336" s="4"/>
      <c r="M336" s="4"/>
      <c r="N336">
        <v>18</v>
      </c>
      <c r="O336" s="2">
        <f t="shared" si="45"/>
        <v>12</v>
      </c>
    </row>
    <row r="337" spans="1:15" x14ac:dyDescent="0.3">
      <c r="A337" t="s">
        <v>1732</v>
      </c>
      <c r="B337" s="4">
        <v>2426</v>
      </c>
      <c r="C337" s="4">
        <v>552</v>
      </c>
      <c r="D337" s="4">
        <v>2440</v>
      </c>
      <c r="E337" s="4">
        <v>552</v>
      </c>
      <c r="F337" s="4"/>
      <c r="G337" s="4"/>
      <c r="H337" s="4"/>
      <c r="I337" s="4"/>
      <c r="J337" s="4"/>
      <c r="K337" s="4"/>
      <c r="L337" s="4"/>
      <c r="M337" s="4"/>
      <c r="N337">
        <v>21</v>
      </c>
      <c r="O337" s="2">
        <f t="shared" si="45"/>
        <v>14</v>
      </c>
    </row>
    <row r="338" spans="1:15" x14ac:dyDescent="0.3">
      <c r="A338" t="s">
        <v>1733</v>
      </c>
      <c r="B338" s="4">
        <v>2507</v>
      </c>
      <c r="C338" s="4">
        <v>545</v>
      </c>
      <c r="D338" s="4">
        <v>2523</v>
      </c>
      <c r="E338" s="4">
        <v>545</v>
      </c>
      <c r="F338" s="4"/>
      <c r="G338" s="4"/>
      <c r="H338" s="4"/>
      <c r="I338" s="4"/>
      <c r="J338" s="4"/>
      <c r="K338" s="4"/>
      <c r="L338" s="4"/>
      <c r="M338" s="4"/>
      <c r="N338">
        <v>24</v>
      </c>
      <c r="O338" s="2">
        <f t="shared" si="45"/>
        <v>16</v>
      </c>
    </row>
    <row r="339" spans="1:15" x14ac:dyDescent="0.3">
      <c r="A339" t="s">
        <v>1734</v>
      </c>
      <c r="B339" s="4">
        <v>2517</v>
      </c>
      <c r="C339" s="4">
        <v>562</v>
      </c>
      <c r="D339" s="4">
        <v>2534</v>
      </c>
      <c r="E339" s="4">
        <v>562</v>
      </c>
      <c r="F339" s="4"/>
      <c r="G339" s="4"/>
      <c r="H339" s="4"/>
      <c r="I339" s="4"/>
      <c r="J339" s="4"/>
      <c r="K339" s="4"/>
      <c r="L339" s="4"/>
      <c r="M339" s="4"/>
      <c r="N339">
        <v>25.5</v>
      </c>
      <c r="O339" s="2">
        <f t="shared" si="45"/>
        <v>17</v>
      </c>
    </row>
    <row r="340" spans="1:15" x14ac:dyDescent="0.3">
      <c r="A340" t="s">
        <v>1735</v>
      </c>
      <c r="B340" s="4">
        <v>2374</v>
      </c>
      <c r="C340" s="4">
        <v>552</v>
      </c>
      <c r="D340" s="4">
        <v>2390</v>
      </c>
      <c r="E340" s="4">
        <v>552</v>
      </c>
      <c r="F340" s="4"/>
      <c r="G340" s="4"/>
      <c r="H340" s="4"/>
      <c r="I340" s="4"/>
      <c r="J340" s="4"/>
      <c r="K340" s="4"/>
      <c r="L340" s="4"/>
      <c r="M340" s="4"/>
      <c r="N340">
        <v>24</v>
      </c>
      <c r="O340" s="2">
        <f t="shared" si="45"/>
        <v>16</v>
      </c>
    </row>
    <row r="341" spans="1:15" x14ac:dyDescent="0.3">
      <c r="A341" t="s">
        <v>1736</v>
      </c>
      <c r="B341" s="4">
        <v>2558</v>
      </c>
      <c r="C341" s="4">
        <v>566</v>
      </c>
      <c r="D341" s="4">
        <v>2571</v>
      </c>
      <c r="E341" s="4">
        <v>566</v>
      </c>
      <c r="F341" s="4"/>
      <c r="G341" s="4"/>
      <c r="H341" s="4"/>
      <c r="I341" s="4"/>
      <c r="J341" s="4"/>
      <c r="K341" s="4"/>
      <c r="L341" s="4"/>
      <c r="M341" s="4"/>
      <c r="N341">
        <v>19.5</v>
      </c>
      <c r="O341" s="2">
        <f t="shared" si="45"/>
        <v>13</v>
      </c>
    </row>
    <row r="342" spans="1:15" x14ac:dyDescent="0.3">
      <c r="A342" t="s">
        <v>1737</v>
      </c>
      <c r="B342" s="4">
        <v>2342</v>
      </c>
      <c r="C342" s="4">
        <v>538</v>
      </c>
      <c r="D342" s="4">
        <v>2358</v>
      </c>
      <c r="E342" s="4">
        <v>537</v>
      </c>
      <c r="F342" s="4"/>
      <c r="G342" s="4"/>
      <c r="H342" s="4"/>
      <c r="I342" s="4"/>
      <c r="J342" s="4"/>
      <c r="K342" s="4"/>
      <c r="L342" s="4"/>
      <c r="M342" s="4"/>
      <c r="N342">
        <v>24.046829312822098</v>
      </c>
      <c r="O342" s="2">
        <f t="shared" si="45"/>
        <v>16.031219541881399</v>
      </c>
    </row>
    <row r="343" spans="1:15" x14ac:dyDescent="0.3">
      <c r="A343" t="s">
        <v>1738</v>
      </c>
      <c r="B343" s="4">
        <v>2640</v>
      </c>
      <c r="C343" s="4">
        <v>512</v>
      </c>
      <c r="D343" s="4">
        <v>2657</v>
      </c>
      <c r="E343" s="4">
        <v>512</v>
      </c>
      <c r="F343" s="4"/>
      <c r="G343" s="4"/>
      <c r="H343" s="4"/>
      <c r="I343" s="4"/>
      <c r="J343" s="4"/>
      <c r="K343" s="4"/>
      <c r="L343" s="4"/>
      <c r="M343" s="4"/>
      <c r="N343">
        <v>25.5</v>
      </c>
      <c r="O343" s="2">
        <f t="shared" si="45"/>
        <v>17</v>
      </c>
    </row>
    <row r="344" spans="1:15" x14ac:dyDescent="0.3">
      <c r="A344" t="s">
        <v>1739</v>
      </c>
      <c r="B344" s="4">
        <v>2410</v>
      </c>
      <c r="C344" s="4">
        <v>534</v>
      </c>
      <c r="D344" s="4">
        <v>2422</v>
      </c>
      <c r="E344" s="4">
        <v>534</v>
      </c>
      <c r="F344" s="4"/>
      <c r="G344" s="4"/>
      <c r="H344" s="4"/>
      <c r="I344" s="4"/>
      <c r="J344" s="4"/>
      <c r="K344" s="4"/>
      <c r="L344" s="4"/>
      <c r="M344" s="4"/>
      <c r="N344">
        <v>18</v>
      </c>
      <c r="O344" s="2">
        <f t="shared" si="45"/>
        <v>12</v>
      </c>
    </row>
    <row r="345" spans="1:15" x14ac:dyDescent="0.3">
      <c r="A345" t="s">
        <v>1740</v>
      </c>
      <c r="B345" s="4">
        <v>2648</v>
      </c>
      <c r="C345" s="4">
        <v>520</v>
      </c>
      <c r="D345" s="4">
        <v>2667</v>
      </c>
      <c r="E345" s="4">
        <v>520</v>
      </c>
      <c r="F345" s="4"/>
      <c r="G345" s="4"/>
      <c r="H345" s="4"/>
      <c r="I345" s="4"/>
      <c r="J345" s="4"/>
      <c r="K345" s="4"/>
      <c r="L345" s="4"/>
      <c r="M345" s="4"/>
      <c r="N345">
        <v>28.5</v>
      </c>
      <c r="O345" s="2">
        <f t="shared" si="45"/>
        <v>19</v>
      </c>
    </row>
    <row r="346" spans="1:15" x14ac:dyDescent="0.3">
      <c r="A346" t="s">
        <v>1741</v>
      </c>
      <c r="B346" s="4">
        <v>2458</v>
      </c>
      <c r="C346" s="4">
        <v>515</v>
      </c>
      <c r="D346" s="4">
        <v>2475</v>
      </c>
      <c r="E346" s="4">
        <v>515</v>
      </c>
      <c r="F346" s="4"/>
      <c r="G346" s="4"/>
      <c r="H346" s="4"/>
      <c r="I346" s="4"/>
      <c r="J346" s="4"/>
      <c r="K346" s="4"/>
      <c r="L346" s="4"/>
      <c r="M346" s="4"/>
      <c r="N346">
        <v>25.5</v>
      </c>
      <c r="O346" s="2">
        <f t="shared" si="45"/>
        <v>17</v>
      </c>
    </row>
    <row r="347" spans="1:15" x14ac:dyDescent="0.3">
      <c r="A347" t="s">
        <v>1742</v>
      </c>
      <c r="B347" s="4">
        <v>2402</v>
      </c>
      <c r="C347" s="4">
        <v>559</v>
      </c>
      <c r="D347" s="4">
        <v>2423</v>
      </c>
      <c r="E347" s="4">
        <v>559</v>
      </c>
      <c r="F347" s="4"/>
      <c r="G347" s="4"/>
      <c r="H347" s="4"/>
      <c r="I347" s="4"/>
      <c r="J347" s="4"/>
      <c r="K347" s="4"/>
      <c r="L347" s="4"/>
      <c r="M347" s="4"/>
      <c r="N347">
        <v>31.5</v>
      </c>
      <c r="O347" s="2">
        <f t="shared" si="45"/>
        <v>21</v>
      </c>
    </row>
    <row r="348" spans="1:15" x14ac:dyDescent="0.3">
      <c r="A348" t="s">
        <v>1743</v>
      </c>
      <c r="B348" s="4">
        <v>2419</v>
      </c>
      <c r="C348" s="4">
        <v>545</v>
      </c>
      <c r="D348" s="4">
        <v>2433</v>
      </c>
      <c r="E348" s="4">
        <v>545</v>
      </c>
      <c r="F348" s="4"/>
      <c r="G348" s="4"/>
      <c r="H348" s="4"/>
      <c r="I348" s="4"/>
      <c r="J348" s="4"/>
      <c r="K348" s="4"/>
      <c r="L348" s="4"/>
      <c r="M348" s="4"/>
      <c r="N348">
        <v>21</v>
      </c>
      <c r="O348" s="2">
        <f t="shared" si="45"/>
        <v>14</v>
      </c>
    </row>
    <row r="349" spans="1:15" x14ac:dyDescent="0.3">
      <c r="A349" t="s">
        <v>1744</v>
      </c>
      <c r="B349" s="4">
        <v>2566</v>
      </c>
      <c r="C349" s="4">
        <v>585</v>
      </c>
      <c r="D349" s="4">
        <v>2583</v>
      </c>
      <c r="E349" s="4">
        <v>585</v>
      </c>
      <c r="F349" s="4"/>
      <c r="G349" s="4"/>
      <c r="H349" s="4"/>
      <c r="I349" s="4"/>
      <c r="J349" s="4"/>
      <c r="K349" s="4"/>
      <c r="L349" s="4"/>
      <c r="M349" s="4"/>
      <c r="N349">
        <v>25.5</v>
      </c>
      <c r="O349" s="2">
        <f t="shared" si="45"/>
        <v>17</v>
      </c>
    </row>
    <row r="350" spans="1:15" x14ac:dyDescent="0.3">
      <c r="A350" t="s">
        <v>1745</v>
      </c>
      <c r="B350" s="4">
        <v>2612</v>
      </c>
      <c r="C350" s="4">
        <v>555</v>
      </c>
      <c r="D350" s="4">
        <v>2632</v>
      </c>
      <c r="E350" s="4">
        <v>555</v>
      </c>
      <c r="F350" s="4"/>
      <c r="G350" s="4"/>
      <c r="H350" s="4"/>
      <c r="I350" s="4"/>
      <c r="J350" s="4"/>
      <c r="K350" s="4"/>
      <c r="L350" s="4"/>
      <c r="M350" s="4"/>
      <c r="N350">
        <v>30</v>
      </c>
      <c r="O350" s="2">
        <f t="shared" si="45"/>
        <v>20</v>
      </c>
    </row>
    <row r="351" spans="1:15" x14ac:dyDescent="0.3">
      <c r="A351" t="s">
        <v>1746</v>
      </c>
      <c r="B351" s="4">
        <v>2629</v>
      </c>
      <c r="C351" s="4">
        <v>554</v>
      </c>
      <c r="D351" s="4">
        <v>2643</v>
      </c>
      <c r="E351" s="4">
        <v>554</v>
      </c>
      <c r="F351" s="4"/>
      <c r="G351" s="4"/>
      <c r="H351" s="4"/>
      <c r="I351" s="4"/>
      <c r="J351" s="4"/>
      <c r="K351" s="4"/>
      <c r="L351" s="4"/>
      <c r="M351" s="4"/>
      <c r="N351">
        <v>21</v>
      </c>
      <c r="O351" s="2">
        <f t="shared" si="45"/>
        <v>14</v>
      </c>
    </row>
    <row r="352" spans="1:15" x14ac:dyDescent="0.3">
      <c r="A352" t="s">
        <v>1747</v>
      </c>
      <c r="B352" s="4">
        <v>2559</v>
      </c>
      <c r="C352" s="4">
        <v>529</v>
      </c>
      <c r="D352" s="4">
        <v>2574</v>
      </c>
      <c r="E352" s="4">
        <v>529</v>
      </c>
      <c r="F352" s="4"/>
      <c r="G352" s="4"/>
      <c r="H352" s="4"/>
      <c r="I352" s="4"/>
      <c r="J352" s="4"/>
      <c r="K352" s="4"/>
      <c r="L352" s="4"/>
      <c r="M352" s="4"/>
      <c r="N352">
        <v>22.5</v>
      </c>
      <c r="O352" s="2">
        <f t="shared" si="45"/>
        <v>15</v>
      </c>
    </row>
    <row r="353" spans="1:15" x14ac:dyDescent="0.3">
      <c r="A353" t="s">
        <v>1748</v>
      </c>
      <c r="B353" s="4">
        <v>2599</v>
      </c>
      <c r="C353" s="4">
        <v>563</v>
      </c>
      <c r="D353" s="4">
        <v>2613</v>
      </c>
      <c r="E353" s="4">
        <v>563</v>
      </c>
      <c r="F353" s="4"/>
      <c r="G353" s="4"/>
      <c r="H353" s="4"/>
      <c r="I353" s="4"/>
      <c r="J353" s="4"/>
      <c r="K353" s="4"/>
      <c r="L353" s="4"/>
      <c r="M353" s="4"/>
      <c r="N353">
        <v>21</v>
      </c>
      <c r="O353" s="2">
        <f t="shared" si="45"/>
        <v>14</v>
      </c>
    </row>
    <row r="354" spans="1:15" x14ac:dyDescent="0.3">
      <c r="A354" t="s">
        <v>1749</v>
      </c>
      <c r="B354" s="4">
        <v>2464</v>
      </c>
      <c r="C354" s="4">
        <v>539</v>
      </c>
      <c r="D354" s="4">
        <v>2477</v>
      </c>
      <c r="E354" s="4">
        <v>539</v>
      </c>
      <c r="F354" s="4"/>
      <c r="G354" s="4"/>
      <c r="H354" s="4"/>
      <c r="I354" s="4"/>
      <c r="J354" s="4"/>
      <c r="K354" s="4"/>
      <c r="L354" s="4"/>
      <c r="M354" s="4"/>
      <c r="N354">
        <v>19.5</v>
      </c>
      <c r="O354" s="2">
        <f t="shared" si="45"/>
        <v>13</v>
      </c>
    </row>
    <row r="355" spans="1:15" x14ac:dyDescent="0.3">
      <c r="A355" t="s">
        <v>1750</v>
      </c>
      <c r="B355" s="4">
        <v>2581</v>
      </c>
      <c r="C355" s="4">
        <v>530</v>
      </c>
      <c r="D355" s="4">
        <v>2596</v>
      </c>
      <c r="E355" s="4">
        <v>530</v>
      </c>
      <c r="F355" s="4"/>
      <c r="G355" s="4"/>
      <c r="H355" s="4"/>
      <c r="I355" s="4"/>
      <c r="J355" s="4"/>
      <c r="K355" s="4"/>
      <c r="L355" s="4"/>
      <c r="M355" s="4"/>
      <c r="N355">
        <v>22.5</v>
      </c>
      <c r="O355" s="2">
        <f t="shared" si="45"/>
        <v>15</v>
      </c>
    </row>
    <row r="356" spans="1:15" x14ac:dyDescent="0.3">
      <c r="A356" t="s">
        <v>1751</v>
      </c>
      <c r="B356" s="4">
        <v>2434</v>
      </c>
      <c r="C356" s="4">
        <v>527</v>
      </c>
      <c r="D356" s="4">
        <v>2449</v>
      </c>
      <c r="E356" s="4">
        <v>527</v>
      </c>
      <c r="F356" s="4"/>
      <c r="G356" s="4"/>
      <c r="H356" s="4"/>
      <c r="I356" s="4"/>
      <c r="J356" s="4"/>
      <c r="K356" s="4"/>
      <c r="L356" s="4"/>
      <c r="M356" s="4"/>
      <c r="N356">
        <v>22.5</v>
      </c>
      <c r="O356" s="2">
        <f t="shared" si="45"/>
        <v>15</v>
      </c>
    </row>
    <row r="357" spans="1:15" x14ac:dyDescent="0.3">
      <c r="A357" t="s">
        <v>1752</v>
      </c>
      <c r="B357" s="4">
        <v>2674</v>
      </c>
      <c r="C357" s="4">
        <v>495</v>
      </c>
      <c r="D357" s="4">
        <v>2693</v>
      </c>
      <c r="E357" s="4">
        <v>495</v>
      </c>
      <c r="F357" s="4"/>
      <c r="G357" s="4"/>
      <c r="H357" s="4"/>
      <c r="I357" s="4"/>
      <c r="J357" s="4"/>
      <c r="K357" s="4"/>
      <c r="L357" s="4"/>
      <c r="M357" s="4"/>
      <c r="N357">
        <v>28.5</v>
      </c>
      <c r="O357" s="2">
        <f t="shared" si="45"/>
        <v>19</v>
      </c>
    </row>
    <row r="358" spans="1:15" x14ac:dyDescent="0.3">
      <c r="A358" t="s">
        <v>1753</v>
      </c>
      <c r="B358" s="4">
        <v>2599</v>
      </c>
      <c r="C358" s="4">
        <v>528</v>
      </c>
      <c r="D358" s="4">
        <v>2618</v>
      </c>
      <c r="E358" s="4">
        <v>528</v>
      </c>
      <c r="F358" s="4"/>
      <c r="G358" s="4"/>
      <c r="H358" s="4"/>
      <c r="I358" s="4"/>
      <c r="J358" s="4"/>
      <c r="K358" s="4"/>
      <c r="L358" s="4"/>
      <c r="M358" s="4"/>
      <c r="N358">
        <v>28.5</v>
      </c>
      <c r="O358" s="2">
        <f t="shared" si="45"/>
        <v>19</v>
      </c>
    </row>
    <row r="359" spans="1:15" x14ac:dyDescent="0.3">
      <c r="A359" t="s">
        <v>1754</v>
      </c>
      <c r="B359" s="4">
        <v>2512</v>
      </c>
      <c r="C359" s="4">
        <v>501</v>
      </c>
      <c r="D359" s="4">
        <v>2526</v>
      </c>
      <c r="E359" s="4">
        <v>501</v>
      </c>
      <c r="F359" s="4"/>
      <c r="G359" s="4"/>
      <c r="H359" s="4"/>
      <c r="I359" s="4"/>
      <c r="J359" s="4"/>
      <c r="K359" s="4"/>
      <c r="L359" s="4"/>
      <c r="M359" s="4"/>
      <c r="N359">
        <v>21</v>
      </c>
      <c r="O359" s="2">
        <f t="shared" si="45"/>
        <v>14</v>
      </c>
    </row>
    <row r="360" spans="1:15" x14ac:dyDescent="0.3">
      <c r="A360" t="s">
        <v>1755</v>
      </c>
      <c r="B360" s="4">
        <v>2622</v>
      </c>
      <c r="C360" s="4">
        <v>562</v>
      </c>
      <c r="D360" s="4">
        <v>2635</v>
      </c>
      <c r="E360" s="4">
        <v>562</v>
      </c>
      <c r="F360" s="4"/>
      <c r="G360" s="4"/>
      <c r="H360" s="4"/>
      <c r="I360" s="4"/>
      <c r="J360" s="4"/>
      <c r="K360" s="4"/>
      <c r="L360" s="4"/>
      <c r="M360" s="4"/>
      <c r="N360">
        <v>19.5</v>
      </c>
      <c r="O360" s="2">
        <f t="shared" si="45"/>
        <v>13</v>
      </c>
    </row>
    <row r="361" spans="1:15" x14ac:dyDescent="0.3">
      <c r="A361" t="s">
        <v>1756</v>
      </c>
      <c r="B361" s="4">
        <v>2407</v>
      </c>
      <c r="C361" s="4">
        <v>561</v>
      </c>
      <c r="D361" s="4">
        <v>2424</v>
      </c>
      <c r="E361" s="4">
        <v>561</v>
      </c>
      <c r="F361" s="4"/>
      <c r="G361" s="4"/>
      <c r="H361" s="4"/>
      <c r="I361" s="4"/>
      <c r="J361" s="4"/>
      <c r="K361" s="4"/>
      <c r="L361" s="4"/>
      <c r="M361" s="4"/>
      <c r="N361">
        <v>25.5</v>
      </c>
      <c r="O361" s="2">
        <f t="shared" si="45"/>
        <v>17</v>
      </c>
    </row>
    <row r="362" spans="1:15" x14ac:dyDescent="0.3">
      <c r="A362" t="s">
        <v>1757</v>
      </c>
      <c r="B362" s="4">
        <v>2647</v>
      </c>
      <c r="C362" s="4">
        <v>576</v>
      </c>
      <c r="D362" s="4">
        <v>2661</v>
      </c>
      <c r="E362" s="4">
        <v>576</v>
      </c>
      <c r="F362" s="4"/>
      <c r="G362" s="4"/>
      <c r="H362" s="4"/>
      <c r="I362" s="4"/>
      <c r="J362" s="4"/>
      <c r="K362" s="4"/>
      <c r="L362" s="4"/>
      <c r="M362" s="4"/>
      <c r="N362">
        <v>21</v>
      </c>
      <c r="O362" s="2">
        <f t="shared" si="45"/>
        <v>14</v>
      </c>
    </row>
    <row r="363" spans="1:15" x14ac:dyDescent="0.3">
      <c r="A363" t="s">
        <v>1758</v>
      </c>
      <c r="B363" s="4">
        <v>2467</v>
      </c>
      <c r="C363" s="4">
        <v>548</v>
      </c>
      <c r="D363" s="4">
        <v>2483</v>
      </c>
      <c r="E363" s="4">
        <v>548</v>
      </c>
      <c r="F363" s="4"/>
      <c r="G363" s="4"/>
      <c r="H363" s="4"/>
      <c r="I363" s="4"/>
      <c r="J363" s="4"/>
      <c r="K363" s="4"/>
      <c r="L363" s="4"/>
      <c r="M363" s="4"/>
      <c r="N363">
        <v>24</v>
      </c>
      <c r="O363" s="2">
        <f t="shared" si="45"/>
        <v>16</v>
      </c>
    </row>
    <row r="364" spans="1:15" x14ac:dyDescent="0.3">
      <c r="A364" t="s">
        <v>1759</v>
      </c>
      <c r="B364" s="4">
        <v>2615</v>
      </c>
      <c r="C364" s="4">
        <v>545</v>
      </c>
      <c r="D364" s="4">
        <v>2629</v>
      </c>
      <c r="E364" s="4">
        <v>545</v>
      </c>
      <c r="F364" s="4"/>
      <c r="G364" s="4"/>
      <c r="H364" s="4"/>
      <c r="I364" s="4"/>
      <c r="J364" s="4"/>
      <c r="K364" s="4"/>
      <c r="L364" s="4"/>
      <c r="M364" s="4"/>
      <c r="N364">
        <v>21</v>
      </c>
      <c r="O364" s="2">
        <f t="shared" si="45"/>
        <v>14</v>
      </c>
    </row>
    <row r="365" spans="1:15" x14ac:dyDescent="0.3">
      <c r="A365" t="s">
        <v>1760</v>
      </c>
      <c r="B365" s="4">
        <v>2434</v>
      </c>
      <c r="C365" s="4">
        <v>539</v>
      </c>
      <c r="D365" s="4">
        <v>2449</v>
      </c>
      <c r="E365" s="4">
        <v>539</v>
      </c>
      <c r="F365" s="4"/>
      <c r="G365" s="4"/>
      <c r="H365" s="4"/>
      <c r="I365" s="4"/>
      <c r="J365" s="4"/>
      <c r="K365" s="4"/>
      <c r="L365" s="4"/>
      <c r="M365" s="4"/>
      <c r="N365">
        <v>22.5</v>
      </c>
      <c r="O365" s="2">
        <f t="shared" si="45"/>
        <v>15</v>
      </c>
    </row>
    <row r="366" spans="1:15" x14ac:dyDescent="0.3">
      <c r="A366" t="s">
        <v>1761</v>
      </c>
      <c r="B366" s="4">
        <v>2688</v>
      </c>
      <c r="C366" s="4">
        <v>536</v>
      </c>
      <c r="D366" s="4">
        <v>2702</v>
      </c>
      <c r="E366" s="4">
        <v>536</v>
      </c>
      <c r="F366" s="4"/>
      <c r="G366" s="4"/>
      <c r="H366" s="4"/>
      <c r="I366" s="4"/>
      <c r="J366" s="4"/>
      <c r="K366" s="4"/>
      <c r="L366" s="4"/>
      <c r="M366" s="4"/>
      <c r="N366">
        <v>21</v>
      </c>
      <c r="O366" s="2">
        <f t="shared" si="45"/>
        <v>14</v>
      </c>
    </row>
    <row r="367" spans="1:15" x14ac:dyDescent="0.3">
      <c r="A367" t="s">
        <v>1762</v>
      </c>
      <c r="B367" s="4">
        <v>2760</v>
      </c>
      <c r="C367" s="4">
        <v>530</v>
      </c>
      <c r="D367" s="4">
        <v>2774</v>
      </c>
      <c r="E367" s="4">
        <v>532</v>
      </c>
      <c r="F367" s="4"/>
      <c r="G367" s="4"/>
      <c r="H367" s="4"/>
      <c r="I367" s="4"/>
      <c r="J367" s="4"/>
      <c r="K367" s="4"/>
      <c r="L367" s="4"/>
      <c r="M367" s="4"/>
      <c r="N367">
        <v>21.213203435596427</v>
      </c>
      <c r="O367" s="2">
        <f t="shared" si="45"/>
        <v>14.142135623730951</v>
      </c>
    </row>
    <row r="368" spans="1:15" x14ac:dyDescent="0.3">
      <c r="A368" t="s">
        <v>1763</v>
      </c>
      <c r="B368" s="4">
        <v>2505</v>
      </c>
      <c r="C368" s="4">
        <v>522</v>
      </c>
      <c r="D368" s="4">
        <v>2523</v>
      </c>
      <c r="E368" s="4">
        <v>522</v>
      </c>
      <c r="F368" s="4"/>
      <c r="G368" s="4"/>
      <c r="H368" s="4"/>
      <c r="I368" s="4"/>
      <c r="J368" s="4"/>
      <c r="K368" s="4"/>
      <c r="L368" s="4"/>
      <c r="M368" s="4"/>
      <c r="N368">
        <v>27</v>
      </c>
      <c r="O368" s="2">
        <f t="shared" si="45"/>
        <v>18</v>
      </c>
    </row>
    <row r="369" spans="1:15" x14ac:dyDescent="0.3">
      <c r="A369" t="s">
        <v>1764</v>
      </c>
      <c r="B369" s="4">
        <v>2631</v>
      </c>
      <c r="C369" s="4">
        <v>514</v>
      </c>
      <c r="D369" s="4">
        <v>2647</v>
      </c>
      <c r="E369" s="4">
        <v>514</v>
      </c>
      <c r="F369" s="4"/>
      <c r="G369" s="4"/>
      <c r="H369" s="4"/>
      <c r="I369" s="4"/>
      <c r="J369" s="4"/>
      <c r="K369" s="4"/>
      <c r="L369" s="4"/>
      <c r="M369" s="4"/>
      <c r="N369">
        <v>24</v>
      </c>
      <c r="O369" s="2">
        <f t="shared" ref="O369:O432" si="46">N369/1.5</f>
        <v>16</v>
      </c>
    </row>
    <row r="370" spans="1:15" x14ac:dyDescent="0.3">
      <c r="A370" t="s">
        <v>1765</v>
      </c>
      <c r="B370" s="4">
        <v>2385</v>
      </c>
      <c r="C370" s="4">
        <v>499</v>
      </c>
      <c r="D370" s="4">
        <v>2400</v>
      </c>
      <c r="E370" s="4">
        <v>499</v>
      </c>
      <c r="F370" s="4"/>
      <c r="G370" s="4"/>
      <c r="H370" s="4"/>
      <c r="I370" s="4"/>
      <c r="J370" s="4"/>
      <c r="K370" s="4"/>
      <c r="L370" s="4"/>
      <c r="M370" s="4"/>
      <c r="N370">
        <v>22.5</v>
      </c>
      <c r="O370" s="2">
        <f t="shared" si="46"/>
        <v>15</v>
      </c>
    </row>
    <row r="371" spans="1:15" x14ac:dyDescent="0.3">
      <c r="A371" t="s">
        <v>1766</v>
      </c>
      <c r="B371" s="4">
        <v>2629</v>
      </c>
      <c r="C371" s="4">
        <v>476</v>
      </c>
      <c r="D371" s="4">
        <v>2647</v>
      </c>
      <c r="E371" s="4">
        <v>476</v>
      </c>
      <c r="F371" s="4"/>
      <c r="G371" s="4"/>
      <c r="H371" s="4"/>
      <c r="I371" s="4"/>
      <c r="J371" s="4"/>
      <c r="K371" s="4"/>
      <c r="L371" s="4"/>
      <c r="M371" s="4"/>
      <c r="N371">
        <v>27</v>
      </c>
      <c r="O371" s="2">
        <f t="shared" si="46"/>
        <v>18</v>
      </c>
    </row>
    <row r="372" spans="1:15" x14ac:dyDescent="0.3">
      <c r="A372" t="s">
        <v>1767</v>
      </c>
      <c r="B372" s="4">
        <v>2706</v>
      </c>
      <c r="C372" s="4">
        <v>580</v>
      </c>
      <c r="D372" s="4">
        <v>2726</v>
      </c>
      <c r="E372" s="4">
        <v>580</v>
      </c>
      <c r="F372" s="4"/>
      <c r="G372" s="4"/>
      <c r="H372" s="4"/>
      <c r="I372" s="4"/>
      <c r="J372" s="4"/>
      <c r="K372" s="4"/>
      <c r="L372" s="4"/>
      <c r="M372" s="4"/>
      <c r="N372">
        <v>30</v>
      </c>
      <c r="O372" s="2">
        <f t="shared" si="46"/>
        <v>20</v>
      </c>
    </row>
    <row r="373" spans="1:15" x14ac:dyDescent="0.3">
      <c r="A373" t="s">
        <v>1768</v>
      </c>
      <c r="B373" s="4">
        <v>2656</v>
      </c>
      <c r="C373" s="4">
        <v>571</v>
      </c>
      <c r="D373" s="4">
        <v>2667</v>
      </c>
      <c r="E373" s="4">
        <v>571</v>
      </c>
      <c r="F373" s="4"/>
      <c r="G373" s="4"/>
      <c r="H373" s="4"/>
      <c r="I373" s="4"/>
      <c r="J373" s="4"/>
      <c r="K373" s="4"/>
      <c r="L373" s="4"/>
      <c r="M373" s="4"/>
      <c r="N373">
        <v>16.5</v>
      </c>
      <c r="O373" s="2">
        <f t="shared" si="46"/>
        <v>11</v>
      </c>
    </row>
    <row r="374" spans="1:15" x14ac:dyDescent="0.3">
      <c r="A374" t="s">
        <v>1769</v>
      </c>
      <c r="B374" s="4">
        <v>2484</v>
      </c>
      <c r="C374" s="4">
        <v>536</v>
      </c>
      <c r="D374" s="4">
        <v>2497</v>
      </c>
      <c r="E374" s="4">
        <v>536</v>
      </c>
      <c r="F374" s="4"/>
      <c r="G374" s="4"/>
      <c r="H374" s="4"/>
      <c r="I374" s="4"/>
      <c r="J374" s="4"/>
      <c r="K374" s="4"/>
      <c r="L374" s="4"/>
      <c r="M374" s="4"/>
      <c r="N374">
        <v>19.5</v>
      </c>
      <c r="O374" s="2">
        <f t="shared" si="46"/>
        <v>13</v>
      </c>
    </row>
    <row r="375" spans="1:15" x14ac:dyDescent="0.3">
      <c r="A375" t="s">
        <v>1770</v>
      </c>
      <c r="B375" s="4">
        <v>2684</v>
      </c>
      <c r="C375" s="4">
        <v>585</v>
      </c>
      <c r="D375" s="4">
        <v>2705</v>
      </c>
      <c r="E375" s="4">
        <v>585</v>
      </c>
      <c r="F375" s="4"/>
      <c r="G375" s="4"/>
      <c r="H375" s="4"/>
      <c r="I375" s="4"/>
      <c r="J375" s="4"/>
      <c r="K375" s="4"/>
      <c r="L375" s="4"/>
      <c r="M375" s="4"/>
      <c r="N375">
        <v>31.5</v>
      </c>
      <c r="O375" s="2">
        <f t="shared" si="46"/>
        <v>21</v>
      </c>
    </row>
    <row r="376" spans="1:15" x14ac:dyDescent="0.3">
      <c r="A376" t="s">
        <v>1771</v>
      </c>
      <c r="B376" s="4">
        <v>2603</v>
      </c>
      <c r="C376" s="4">
        <v>529</v>
      </c>
      <c r="D376" s="4">
        <v>2617</v>
      </c>
      <c r="E376" s="4">
        <v>529</v>
      </c>
      <c r="F376" s="4"/>
      <c r="G376" s="4"/>
      <c r="H376" s="4"/>
      <c r="I376" s="4"/>
      <c r="J376" s="4"/>
      <c r="K376" s="4"/>
      <c r="L376" s="4"/>
      <c r="M376" s="4"/>
      <c r="N376">
        <v>21</v>
      </c>
      <c r="O376" s="2">
        <f t="shared" si="46"/>
        <v>14</v>
      </c>
    </row>
    <row r="377" spans="1:15" x14ac:dyDescent="0.3">
      <c r="A377" t="s">
        <v>1772</v>
      </c>
      <c r="B377" s="4">
        <v>2614</v>
      </c>
      <c r="C377" s="4">
        <v>546</v>
      </c>
      <c r="D377" s="4">
        <v>2633</v>
      </c>
      <c r="E377" s="4">
        <v>546</v>
      </c>
      <c r="F377" s="4"/>
      <c r="G377" s="4"/>
      <c r="H377" s="4"/>
      <c r="I377" s="4"/>
      <c r="J377" s="4"/>
      <c r="K377" s="4"/>
      <c r="L377" s="4"/>
      <c r="M377" s="4"/>
      <c r="N377">
        <v>28.5</v>
      </c>
      <c r="O377" s="2">
        <f t="shared" si="46"/>
        <v>19</v>
      </c>
    </row>
    <row r="378" spans="1:15" x14ac:dyDescent="0.3">
      <c r="A378" t="s">
        <v>1773</v>
      </c>
      <c r="B378" s="4">
        <v>2465</v>
      </c>
      <c r="C378" s="4">
        <v>539</v>
      </c>
      <c r="D378" s="4">
        <v>2478</v>
      </c>
      <c r="E378" s="4">
        <v>539</v>
      </c>
      <c r="F378" s="4"/>
      <c r="G378" s="4"/>
      <c r="H378" s="4"/>
      <c r="I378" s="4"/>
      <c r="J378" s="4"/>
      <c r="K378" s="4"/>
      <c r="L378" s="4"/>
      <c r="M378" s="4"/>
      <c r="N378">
        <v>19.5</v>
      </c>
      <c r="O378" s="2">
        <f t="shared" si="46"/>
        <v>13</v>
      </c>
    </row>
    <row r="379" spans="1:15" x14ac:dyDescent="0.3">
      <c r="A379" t="s">
        <v>1774</v>
      </c>
      <c r="B379" s="4">
        <v>2627</v>
      </c>
      <c r="C379" s="4">
        <v>527</v>
      </c>
      <c r="D379" s="4">
        <v>2638</v>
      </c>
      <c r="E379" s="4">
        <v>527</v>
      </c>
      <c r="F379" s="4"/>
      <c r="G379" s="4"/>
      <c r="H379" s="4"/>
      <c r="I379" s="4"/>
      <c r="J379" s="4"/>
      <c r="K379" s="4"/>
      <c r="L379" s="4"/>
      <c r="M379" s="4"/>
      <c r="N379">
        <v>16.5</v>
      </c>
      <c r="O379" s="2">
        <f t="shared" si="46"/>
        <v>11</v>
      </c>
    </row>
    <row r="380" spans="1:15" x14ac:dyDescent="0.3">
      <c r="A380" t="s">
        <v>1775</v>
      </c>
      <c r="B380" s="4">
        <v>2465</v>
      </c>
      <c r="C380" s="4">
        <v>530</v>
      </c>
      <c r="D380" s="4">
        <v>2480</v>
      </c>
      <c r="E380" s="4">
        <v>530</v>
      </c>
      <c r="F380" s="4"/>
      <c r="G380" s="4"/>
      <c r="H380" s="4"/>
      <c r="I380" s="4"/>
      <c r="J380" s="4"/>
      <c r="K380" s="4"/>
      <c r="L380" s="4"/>
      <c r="M380" s="4"/>
      <c r="N380">
        <v>22.5</v>
      </c>
      <c r="O380" s="2">
        <f t="shared" si="46"/>
        <v>15</v>
      </c>
    </row>
    <row r="381" spans="1:15" x14ac:dyDescent="0.3">
      <c r="A381" t="s">
        <v>1776</v>
      </c>
      <c r="B381" s="4">
        <v>2621</v>
      </c>
      <c r="C381" s="4">
        <v>534</v>
      </c>
      <c r="D381" s="4">
        <v>2640</v>
      </c>
      <c r="E381" s="4">
        <v>534</v>
      </c>
      <c r="F381" s="4"/>
      <c r="G381" s="4"/>
      <c r="H381" s="4"/>
      <c r="I381" s="4"/>
      <c r="J381" s="4"/>
      <c r="K381" s="4"/>
      <c r="L381" s="4"/>
      <c r="M381" s="4"/>
      <c r="N381">
        <v>28.5</v>
      </c>
      <c r="O381" s="2">
        <f t="shared" si="46"/>
        <v>19</v>
      </c>
    </row>
    <row r="382" spans="1:15" x14ac:dyDescent="0.3">
      <c r="A382" t="s">
        <v>1777</v>
      </c>
      <c r="B382" s="4">
        <v>2624</v>
      </c>
      <c r="C382" s="4">
        <v>488</v>
      </c>
      <c r="D382" s="4">
        <v>2637</v>
      </c>
      <c r="E382" s="4">
        <v>488</v>
      </c>
      <c r="F382" s="4"/>
      <c r="G382" s="4"/>
      <c r="H382" s="4"/>
      <c r="I382" s="4"/>
      <c r="J382" s="4"/>
      <c r="K382" s="4"/>
      <c r="L382" s="4"/>
      <c r="M382" s="4"/>
      <c r="N382">
        <v>19.5</v>
      </c>
      <c r="O382" s="2">
        <f t="shared" si="46"/>
        <v>13</v>
      </c>
    </row>
    <row r="383" spans="1:15" x14ac:dyDescent="0.3">
      <c r="A383" t="s">
        <v>1778</v>
      </c>
      <c r="B383" s="4">
        <v>2402</v>
      </c>
      <c r="C383" s="4">
        <v>502</v>
      </c>
      <c r="D383" s="4">
        <v>2416</v>
      </c>
      <c r="E383" s="4">
        <v>502</v>
      </c>
      <c r="F383" s="4"/>
      <c r="G383" s="4"/>
      <c r="H383" s="4"/>
      <c r="I383" s="4"/>
      <c r="J383" s="4"/>
      <c r="K383" s="4"/>
      <c r="L383" s="4"/>
      <c r="M383" s="4"/>
      <c r="N383">
        <v>21</v>
      </c>
      <c r="O383" s="2">
        <f t="shared" si="46"/>
        <v>14</v>
      </c>
    </row>
    <row r="384" spans="1:15" x14ac:dyDescent="0.3">
      <c r="A384" t="s">
        <v>1779</v>
      </c>
      <c r="B384" s="4">
        <v>2315</v>
      </c>
      <c r="C384" s="4">
        <v>541</v>
      </c>
      <c r="D384" s="4">
        <v>2326</v>
      </c>
      <c r="E384" s="4">
        <v>541</v>
      </c>
      <c r="F384" s="4"/>
      <c r="G384" s="4"/>
      <c r="H384" s="4"/>
      <c r="I384" s="4"/>
      <c r="J384" s="4"/>
      <c r="K384" s="4"/>
      <c r="L384" s="4"/>
      <c r="M384" s="4"/>
      <c r="N384">
        <v>16.5</v>
      </c>
      <c r="O384" s="2">
        <f t="shared" si="46"/>
        <v>11</v>
      </c>
    </row>
    <row r="385" spans="1:15" x14ac:dyDescent="0.3">
      <c r="A385" t="s">
        <v>1780</v>
      </c>
      <c r="B385" s="4">
        <v>2477</v>
      </c>
      <c r="C385" s="4">
        <v>500</v>
      </c>
      <c r="D385" s="4">
        <v>2490</v>
      </c>
      <c r="E385" s="4">
        <v>500</v>
      </c>
      <c r="F385" s="4"/>
      <c r="G385" s="4"/>
      <c r="H385" s="4"/>
      <c r="I385" s="4"/>
      <c r="J385" s="4"/>
      <c r="K385" s="4"/>
      <c r="L385" s="4"/>
      <c r="M385" s="4"/>
      <c r="N385">
        <v>19.5</v>
      </c>
      <c r="O385" s="2">
        <f t="shared" si="46"/>
        <v>13</v>
      </c>
    </row>
    <row r="386" spans="1:15" x14ac:dyDescent="0.3">
      <c r="A386" t="s">
        <v>1781</v>
      </c>
      <c r="B386" s="4">
        <v>2414</v>
      </c>
      <c r="C386" s="4">
        <v>495</v>
      </c>
      <c r="D386" s="4">
        <v>2425</v>
      </c>
      <c r="E386" s="4">
        <v>495</v>
      </c>
      <c r="F386" s="4"/>
      <c r="G386" s="4"/>
      <c r="H386" s="4"/>
      <c r="I386" s="4"/>
      <c r="J386" s="4"/>
      <c r="K386" s="4"/>
      <c r="L386" s="4"/>
      <c r="M386" s="4"/>
      <c r="N386">
        <v>16.5</v>
      </c>
      <c r="O386" s="2">
        <f t="shared" si="46"/>
        <v>11</v>
      </c>
    </row>
    <row r="387" spans="1:15" x14ac:dyDescent="0.3">
      <c r="A387" t="s">
        <v>1782</v>
      </c>
      <c r="B387" s="4">
        <v>2568</v>
      </c>
      <c r="C387" s="4">
        <v>481</v>
      </c>
      <c r="D387" s="4">
        <v>2576</v>
      </c>
      <c r="E387" s="4">
        <v>481</v>
      </c>
      <c r="F387" s="4"/>
      <c r="G387" s="4"/>
      <c r="H387" s="4"/>
      <c r="I387" s="4"/>
      <c r="J387" s="4"/>
      <c r="K387" s="4"/>
      <c r="L387" s="4"/>
      <c r="M387" s="4"/>
      <c r="N387">
        <v>12</v>
      </c>
      <c r="O387" s="2">
        <f t="shared" si="46"/>
        <v>8</v>
      </c>
    </row>
    <row r="388" spans="1:15" x14ac:dyDescent="0.3">
      <c r="A388" t="s">
        <v>1783</v>
      </c>
      <c r="B388" s="4">
        <v>2419</v>
      </c>
      <c r="C388" s="4">
        <v>457</v>
      </c>
      <c r="D388" s="4">
        <v>2430</v>
      </c>
      <c r="E388" s="4">
        <v>457</v>
      </c>
      <c r="F388" s="4"/>
      <c r="G388" s="4"/>
      <c r="H388" s="4"/>
      <c r="I388" s="4"/>
      <c r="J388" s="4"/>
      <c r="K388" s="4"/>
      <c r="L388" s="4"/>
      <c r="M388" s="4"/>
      <c r="N388">
        <v>16.5</v>
      </c>
      <c r="O388" s="2">
        <f t="shared" si="46"/>
        <v>11</v>
      </c>
    </row>
    <row r="389" spans="1:15" x14ac:dyDescent="0.3">
      <c r="A389" t="s">
        <v>1784</v>
      </c>
      <c r="B389" s="4">
        <v>2614</v>
      </c>
      <c r="C389" s="4">
        <v>432</v>
      </c>
      <c r="D389" s="4">
        <v>2623</v>
      </c>
      <c r="E389" s="4">
        <v>433</v>
      </c>
      <c r="F389" s="4"/>
      <c r="G389" s="4"/>
      <c r="H389" s="4"/>
      <c r="I389" s="4"/>
      <c r="J389" s="4"/>
      <c r="K389" s="4"/>
      <c r="L389" s="4"/>
      <c r="M389" s="4"/>
      <c r="N389">
        <v>13.583077707206126</v>
      </c>
      <c r="O389" s="2">
        <f t="shared" si="46"/>
        <v>9.0553851381374173</v>
      </c>
    </row>
    <row r="390" spans="1:15" x14ac:dyDescent="0.3">
      <c r="A390" t="s">
        <v>1785</v>
      </c>
      <c r="B390" s="4">
        <v>2454</v>
      </c>
      <c r="C390" s="4">
        <v>438</v>
      </c>
      <c r="D390" s="4">
        <v>2466</v>
      </c>
      <c r="E390" s="4">
        <v>438</v>
      </c>
      <c r="F390" s="4"/>
      <c r="G390" s="4"/>
      <c r="H390" s="4"/>
      <c r="I390" s="4"/>
      <c r="J390" s="4"/>
      <c r="K390" s="4"/>
      <c r="L390" s="4"/>
      <c r="M390" s="4"/>
      <c r="N390">
        <v>18</v>
      </c>
      <c r="O390" s="2">
        <f t="shared" si="46"/>
        <v>12</v>
      </c>
    </row>
    <row r="391" spans="1:15" x14ac:dyDescent="0.3">
      <c r="A391" t="s">
        <v>1786</v>
      </c>
      <c r="B391" s="4">
        <v>2512</v>
      </c>
      <c r="C391" s="4">
        <v>471</v>
      </c>
      <c r="D391" s="4">
        <v>2522</v>
      </c>
      <c r="E391" s="4">
        <v>471</v>
      </c>
      <c r="F391" s="4"/>
      <c r="G391" s="4"/>
      <c r="H391" s="4"/>
      <c r="I391" s="4"/>
      <c r="J391" s="4"/>
      <c r="K391" s="4"/>
      <c r="L391" s="4"/>
      <c r="M391" s="4"/>
      <c r="N391">
        <v>15</v>
      </c>
      <c r="O391" s="2">
        <f t="shared" si="46"/>
        <v>10</v>
      </c>
    </row>
    <row r="392" spans="1:15" x14ac:dyDescent="0.3">
      <c r="A392" t="s">
        <v>1787</v>
      </c>
      <c r="B392" s="4">
        <v>2413</v>
      </c>
      <c r="C392" s="4">
        <v>471</v>
      </c>
      <c r="D392" s="4">
        <v>2421</v>
      </c>
      <c r="E392" s="4">
        <v>471</v>
      </c>
      <c r="F392" s="4"/>
      <c r="G392" s="4"/>
      <c r="H392" s="4"/>
      <c r="I392" s="4"/>
      <c r="J392" s="4"/>
      <c r="K392" s="4"/>
      <c r="L392" s="4"/>
      <c r="M392" s="4"/>
      <c r="N392">
        <v>12</v>
      </c>
      <c r="O392" s="2">
        <f t="shared" si="46"/>
        <v>8</v>
      </c>
    </row>
    <row r="393" spans="1:15" x14ac:dyDescent="0.3">
      <c r="A393" t="s">
        <v>1788</v>
      </c>
      <c r="B393" s="4">
        <v>2535</v>
      </c>
      <c r="C393" s="4">
        <v>497</v>
      </c>
      <c r="D393" s="4">
        <v>2545</v>
      </c>
      <c r="E393" s="4">
        <v>497</v>
      </c>
      <c r="F393" s="4"/>
      <c r="G393" s="4"/>
      <c r="H393" s="4"/>
      <c r="I393" s="4"/>
      <c r="J393" s="4"/>
      <c r="K393" s="4"/>
      <c r="L393" s="4"/>
      <c r="M393" s="4"/>
      <c r="N393">
        <v>15</v>
      </c>
      <c r="O393" s="2">
        <f t="shared" si="46"/>
        <v>10</v>
      </c>
    </row>
    <row r="394" spans="1:15" x14ac:dyDescent="0.3">
      <c r="A394" t="s">
        <v>1789</v>
      </c>
      <c r="B394" s="4">
        <v>2437</v>
      </c>
      <c r="C394" s="4">
        <v>494</v>
      </c>
      <c r="D394" s="4">
        <v>2447</v>
      </c>
      <c r="E394" s="4">
        <v>494</v>
      </c>
      <c r="F394" s="4"/>
      <c r="G394" s="4"/>
      <c r="H394" s="4"/>
      <c r="I394" s="4"/>
      <c r="J394" s="4"/>
      <c r="K394" s="4"/>
      <c r="L394" s="4"/>
      <c r="M394" s="4"/>
      <c r="N394">
        <v>15</v>
      </c>
      <c r="O394" s="2">
        <f t="shared" si="46"/>
        <v>10</v>
      </c>
    </row>
    <row r="395" spans="1:15" x14ac:dyDescent="0.3">
      <c r="A395" t="s">
        <v>1790</v>
      </c>
      <c r="B395" s="4">
        <v>2485</v>
      </c>
      <c r="C395" s="4">
        <v>507</v>
      </c>
      <c r="D395" s="4">
        <v>2498</v>
      </c>
      <c r="E395" s="4">
        <v>507</v>
      </c>
      <c r="F395" s="4"/>
      <c r="G395" s="4"/>
      <c r="H395" s="4"/>
      <c r="I395" s="4"/>
      <c r="J395" s="4"/>
      <c r="K395" s="4"/>
      <c r="L395" s="4"/>
      <c r="M395" s="4"/>
      <c r="N395">
        <v>19.5</v>
      </c>
      <c r="O395" s="2">
        <f t="shared" si="46"/>
        <v>13</v>
      </c>
    </row>
    <row r="396" spans="1:15" x14ac:dyDescent="0.3">
      <c r="A396" t="s">
        <v>1791</v>
      </c>
      <c r="B396" s="4">
        <v>2514</v>
      </c>
      <c r="C396" s="4">
        <v>501</v>
      </c>
      <c r="D396" s="4">
        <v>2526</v>
      </c>
      <c r="E396" s="4">
        <v>501</v>
      </c>
      <c r="F396" s="4"/>
      <c r="G396" s="4"/>
      <c r="H396" s="4"/>
      <c r="I396" s="4"/>
      <c r="J396" s="4"/>
      <c r="K396" s="4"/>
      <c r="L396" s="4"/>
      <c r="M396" s="4"/>
      <c r="N396">
        <v>18</v>
      </c>
      <c r="O396" s="2">
        <f t="shared" si="46"/>
        <v>12</v>
      </c>
    </row>
    <row r="397" spans="1:15" x14ac:dyDescent="0.3">
      <c r="A397" t="s">
        <v>1792</v>
      </c>
      <c r="B397" s="4">
        <v>2439</v>
      </c>
      <c r="C397" s="4">
        <v>487</v>
      </c>
      <c r="D397" s="4">
        <v>2453</v>
      </c>
      <c r="E397" s="4">
        <v>487</v>
      </c>
      <c r="F397" s="4"/>
      <c r="G397" s="4"/>
      <c r="H397" s="4"/>
      <c r="I397" s="4"/>
      <c r="J397" s="4"/>
      <c r="K397" s="4"/>
      <c r="L397" s="4"/>
      <c r="M397" s="4"/>
      <c r="N397">
        <v>21</v>
      </c>
      <c r="O397" s="2">
        <f t="shared" si="46"/>
        <v>14</v>
      </c>
    </row>
    <row r="398" spans="1:15" x14ac:dyDescent="0.3">
      <c r="A398" t="s">
        <v>1793</v>
      </c>
      <c r="B398" s="4">
        <v>2504</v>
      </c>
      <c r="C398" s="4">
        <v>480</v>
      </c>
      <c r="D398" s="4">
        <v>2517</v>
      </c>
      <c r="E398" s="4">
        <v>480</v>
      </c>
      <c r="F398" s="4"/>
      <c r="G398" s="4"/>
      <c r="H398" s="4"/>
      <c r="I398" s="4"/>
      <c r="J398" s="4"/>
      <c r="K398" s="4"/>
      <c r="L398" s="4"/>
      <c r="M398" s="4"/>
      <c r="N398">
        <v>19.5</v>
      </c>
      <c r="O398" s="2">
        <f t="shared" si="46"/>
        <v>13</v>
      </c>
    </row>
    <row r="399" spans="1:15" x14ac:dyDescent="0.3">
      <c r="A399" t="s">
        <v>1794</v>
      </c>
      <c r="B399" s="4">
        <v>2421</v>
      </c>
      <c r="C399" s="4">
        <v>484</v>
      </c>
      <c r="D399" s="4">
        <v>2433</v>
      </c>
      <c r="E399" s="4">
        <v>484</v>
      </c>
      <c r="F399" s="4"/>
      <c r="G399" s="4"/>
      <c r="H399" s="4"/>
      <c r="I399" s="4"/>
      <c r="J399" s="4"/>
      <c r="K399" s="4"/>
      <c r="L399" s="4"/>
      <c r="M399" s="4"/>
      <c r="N399">
        <v>18</v>
      </c>
      <c r="O399" s="2">
        <f t="shared" si="46"/>
        <v>12</v>
      </c>
    </row>
    <row r="400" spans="1:15" x14ac:dyDescent="0.3">
      <c r="A400" t="s">
        <v>1795</v>
      </c>
      <c r="B400" s="4">
        <v>2491</v>
      </c>
      <c r="C400" s="4">
        <v>483</v>
      </c>
      <c r="D400" s="4">
        <v>2501</v>
      </c>
      <c r="E400" s="4">
        <v>483</v>
      </c>
      <c r="F400" s="4"/>
      <c r="G400" s="4"/>
      <c r="H400" s="4"/>
      <c r="I400" s="4"/>
      <c r="J400" s="4"/>
      <c r="K400" s="4"/>
      <c r="L400" s="4"/>
      <c r="M400" s="4"/>
      <c r="N400">
        <v>15</v>
      </c>
      <c r="O400" s="2">
        <f t="shared" si="46"/>
        <v>10</v>
      </c>
    </row>
    <row r="401" spans="1:15" x14ac:dyDescent="0.3">
      <c r="A401" t="s">
        <v>1796</v>
      </c>
      <c r="B401" s="4">
        <v>2428</v>
      </c>
      <c r="C401" s="4">
        <v>477</v>
      </c>
      <c r="D401" s="4">
        <v>2442</v>
      </c>
      <c r="E401" s="4">
        <v>477</v>
      </c>
      <c r="F401" s="4"/>
      <c r="G401" s="4"/>
      <c r="H401" s="4"/>
      <c r="I401" s="4"/>
      <c r="J401" s="4"/>
      <c r="K401" s="4"/>
      <c r="L401" s="4"/>
      <c r="M401" s="4"/>
      <c r="N401">
        <v>21</v>
      </c>
      <c r="O401" s="2">
        <f t="shared" si="46"/>
        <v>14</v>
      </c>
    </row>
    <row r="402" spans="1:15" x14ac:dyDescent="0.3">
      <c r="A402" t="s">
        <v>1797</v>
      </c>
      <c r="B402" s="4">
        <v>2427</v>
      </c>
      <c r="C402" s="4">
        <v>476</v>
      </c>
      <c r="D402" s="4">
        <v>2441</v>
      </c>
      <c r="E402" s="4">
        <v>476</v>
      </c>
      <c r="F402" s="4"/>
      <c r="G402" s="4"/>
      <c r="H402" s="4"/>
      <c r="I402" s="4"/>
      <c r="J402" s="4"/>
      <c r="K402" s="4"/>
      <c r="L402" s="4"/>
      <c r="M402" s="4"/>
      <c r="N402">
        <v>21</v>
      </c>
      <c r="O402" s="2">
        <f t="shared" si="46"/>
        <v>14</v>
      </c>
    </row>
    <row r="403" spans="1:15" x14ac:dyDescent="0.3">
      <c r="A403" t="s">
        <v>1798</v>
      </c>
      <c r="B403" s="4">
        <v>2576</v>
      </c>
      <c r="C403" s="4">
        <v>465</v>
      </c>
      <c r="D403" s="4">
        <v>2590</v>
      </c>
      <c r="E403" s="4">
        <v>465</v>
      </c>
      <c r="F403" s="4"/>
      <c r="G403" s="4"/>
      <c r="H403" s="4"/>
      <c r="I403" s="4"/>
      <c r="J403" s="4"/>
      <c r="K403" s="4"/>
      <c r="L403" s="4"/>
      <c r="M403" s="4"/>
      <c r="N403">
        <v>21</v>
      </c>
      <c r="O403" s="2">
        <f t="shared" si="46"/>
        <v>14</v>
      </c>
    </row>
    <row r="404" spans="1:15" x14ac:dyDescent="0.3">
      <c r="A404" t="s">
        <v>1799</v>
      </c>
      <c r="B404" s="4">
        <v>2459</v>
      </c>
      <c r="C404" s="4">
        <v>433</v>
      </c>
      <c r="D404" s="4">
        <v>2471</v>
      </c>
      <c r="E404" s="4">
        <v>433</v>
      </c>
      <c r="F404" s="4"/>
      <c r="G404" s="4"/>
      <c r="H404" s="4"/>
      <c r="I404" s="4"/>
      <c r="J404" s="4"/>
      <c r="K404" s="4"/>
      <c r="L404" s="4"/>
      <c r="M404" s="4"/>
      <c r="N404">
        <v>18</v>
      </c>
      <c r="O404" s="2">
        <f t="shared" si="46"/>
        <v>12</v>
      </c>
    </row>
    <row r="405" spans="1:15" x14ac:dyDescent="0.3">
      <c r="A405" t="s">
        <v>1800</v>
      </c>
      <c r="B405" s="4">
        <v>2408</v>
      </c>
      <c r="C405" s="4">
        <v>504</v>
      </c>
      <c r="D405" s="4">
        <v>2423</v>
      </c>
      <c r="E405" s="4">
        <v>504</v>
      </c>
      <c r="F405" s="4"/>
      <c r="G405" s="4"/>
      <c r="H405" s="4"/>
      <c r="I405" s="4"/>
      <c r="J405" s="4"/>
      <c r="K405" s="4"/>
      <c r="L405" s="4"/>
      <c r="M405" s="4"/>
      <c r="N405">
        <v>22.5</v>
      </c>
      <c r="O405" s="2">
        <f t="shared" si="46"/>
        <v>15</v>
      </c>
    </row>
    <row r="406" spans="1:15" x14ac:dyDescent="0.3">
      <c r="A406" t="s">
        <v>1801</v>
      </c>
      <c r="B406" s="4">
        <v>2426</v>
      </c>
      <c r="C406" s="4">
        <v>503</v>
      </c>
      <c r="D406" s="4">
        <v>2439</v>
      </c>
      <c r="E406" s="4">
        <v>503</v>
      </c>
      <c r="F406" s="4"/>
      <c r="G406" s="4"/>
      <c r="H406" s="4"/>
      <c r="I406" s="4"/>
      <c r="J406" s="4"/>
      <c r="K406" s="4"/>
      <c r="L406" s="4"/>
      <c r="M406" s="4"/>
      <c r="N406">
        <v>19.5</v>
      </c>
      <c r="O406" s="2">
        <f t="shared" si="46"/>
        <v>13</v>
      </c>
    </row>
    <row r="407" spans="1:15" x14ac:dyDescent="0.3">
      <c r="A407" t="s">
        <v>1802</v>
      </c>
      <c r="B407" s="4">
        <v>2464</v>
      </c>
      <c r="C407" s="4">
        <v>495</v>
      </c>
      <c r="D407" s="4">
        <v>2476</v>
      </c>
      <c r="E407" s="4">
        <v>495</v>
      </c>
      <c r="F407" s="4"/>
      <c r="G407" s="4"/>
      <c r="H407" s="4"/>
      <c r="I407" s="4"/>
      <c r="J407" s="4"/>
      <c r="K407" s="4"/>
      <c r="L407" s="4"/>
      <c r="M407" s="4"/>
      <c r="N407">
        <v>18</v>
      </c>
      <c r="O407" s="2">
        <f t="shared" si="46"/>
        <v>12</v>
      </c>
    </row>
    <row r="408" spans="1:15" x14ac:dyDescent="0.3">
      <c r="A408" t="s">
        <v>1803</v>
      </c>
      <c r="B408" s="4">
        <v>2545</v>
      </c>
      <c r="C408" s="4">
        <v>488</v>
      </c>
      <c r="D408" s="4">
        <v>2557</v>
      </c>
      <c r="E408" s="4">
        <v>489</v>
      </c>
      <c r="F408" s="4"/>
      <c r="G408" s="4"/>
      <c r="H408" s="4"/>
      <c r="I408" s="4"/>
      <c r="J408" s="4"/>
      <c r="K408" s="4"/>
      <c r="L408" s="4"/>
      <c r="M408" s="4"/>
      <c r="N408">
        <v>18.062391868188442</v>
      </c>
      <c r="O408" s="2">
        <f t="shared" si="46"/>
        <v>12.041594578792294</v>
      </c>
    </row>
    <row r="409" spans="1:15" x14ac:dyDescent="0.3">
      <c r="A409" t="s">
        <v>1804</v>
      </c>
      <c r="B409" s="4">
        <v>2504</v>
      </c>
      <c r="C409" s="4">
        <v>491</v>
      </c>
      <c r="D409" s="4">
        <v>2516</v>
      </c>
      <c r="E409" s="4">
        <v>491</v>
      </c>
      <c r="F409" s="4"/>
      <c r="G409" s="4"/>
      <c r="H409" s="4"/>
      <c r="I409" s="4"/>
      <c r="J409" s="4"/>
      <c r="K409" s="4"/>
      <c r="L409" s="4"/>
      <c r="M409" s="4"/>
      <c r="N409">
        <v>18</v>
      </c>
      <c r="O409" s="2">
        <f t="shared" si="46"/>
        <v>12</v>
      </c>
    </row>
    <row r="410" spans="1:15" x14ac:dyDescent="0.3">
      <c r="A410" t="s">
        <v>1805</v>
      </c>
      <c r="B410" s="4">
        <v>2406</v>
      </c>
      <c r="C410" s="4">
        <v>482</v>
      </c>
      <c r="D410" s="4">
        <v>2418</v>
      </c>
      <c r="E410" s="4">
        <v>482</v>
      </c>
      <c r="F410" s="4"/>
      <c r="G410" s="4"/>
      <c r="H410" s="4"/>
      <c r="I410" s="4"/>
      <c r="J410" s="4"/>
      <c r="K410" s="4"/>
      <c r="L410" s="4"/>
      <c r="M410" s="4"/>
      <c r="N410">
        <v>18</v>
      </c>
      <c r="O410" s="2">
        <f t="shared" si="46"/>
        <v>12</v>
      </c>
    </row>
    <row r="411" spans="1:15" x14ac:dyDescent="0.3">
      <c r="A411" t="s">
        <v>1806</v>
      </c>
      <c r="B411" s="4">
        <v>2469</v>
      </c>
      <c r="C411" s="4">
        <v>475</v>
      </c>
      <c r="D411" s="4">
        <v>2481</v>
      </c>
      <c r="E411" s="4">
        <v>475</v>
      </c>
      <c r="F411" s="4"/>
      <c r="G411" s="4"/>
      <c r="H411" s="4"/>
      <c r="I411" s="4"/>
      <c r="J411" s="4"/>
      <c r="K411" s="4"/>
      <c r="L411" s="4"/>
      <c r="M411" s="4"/>
      <c r="N411">
        <v>18</v>
      </c>
      <c r="O411" s="2">
        <f t="shared" si="46"/>
        <v>12</v>
      </c>
    </row>
    <row r="412" spans="1:15" x14ac:dyDescent="0.3">
      <c r="A412" t="s">
        <v>1807</v>
      </c>
      <c r="B412" s="4">
        <v>2523</v>
      </c>
      <c r="C412" s="4">
        <v>472</v>
      </c>
      <c r="D412" s="4">
        <v>2534</v>
      </c>
      <c r="E412" s="4">
        <v>472</v>
      </c>
      <c r="F412" s="4"/>
      <c r="G412" s="4"/>
      <c r="H412" s="4"/>
      <c r="I412" s="4"/>
      <c r="J412" s="4"/>
      <c r="K412" s="4"/>
      <c r="L412" s="4"/>
      <c r="M412" s="4"/>
      <c r="N412">
        <v>16.5</v>
      </c>
      <c r="O412" s="2">
        <f t="shared" si="46"/>
        <v>11</v>
      </c>
    </row>
    <row r="413" spans="1:15" x14ac:dyDescent="0.3">
      <c r="A413" t="s">
        <v>1808</v>
      </c>
      <c r="B413" s="4">
        <v>2512</v>
      </c>
      <c r="C413" s="4">
        <v>474</v>
      </c>
      <c r="D413" s="4">
        <v>2527</v>
      </c>
      <c r="E413" s="4">
        <v>474</v>
      </c>
      <c r="F413" s="4"/>
      <c r="G413" s="4"/>
      <c r="H413" s="4"/>
      <c r="I413" s="4"/>
      <c r="J413" s="4"/>
      <c r="K413" s="4"/>
      <c r="L413" s="4"/>
      <c r="M413" s="4"/>
      <c r="N413">
        <v>22.5</v>
      </c>
      <c r="O413" s="2">
        <f t="shared" si="46"/>
        <v>15</v>
      </c>
    </row>
    <row r="414" spans="1:15" x14ac:dyDescent="0.3">
      <c r="A414" t="s">
        <v>1809</v>
      </c>
      <c r="B414" s="4">
        <v>2508</v>
      </c>
      <c r="C414" s="4">
        <v>469</v>
      </c>
      <c r="D414" s="4">
        <v>2520</v>
      </c>
      <c r="E414" s="4">
        <v>469</v>
      </c>
      <c r="F414" s="4"/>
      <c r="G414" s="4"/>
      <c r="H414" s="4"/>
      <c r="I414" s="4"/>
      <c r="J414" s="4"/>
      <c r="K414" s="4"/>
      <c r="L414" s="4"/>
      <c r="M414" s="4"/>
      <c r="N414">
        <v>18</v>
      </c>
      <c r="O414" s="2">
        <f t="shared" si="46"/>
        <v>12</v>
      </c>
    </row>
    <row r="415" spans="1:15" x14ac:dyDescent="0.3">
      <c r="A415" t="s">
        <v>1810</v>
      </c>
      <c r="B415" s="4">
        <v>2439</v>
      </c>
      <c r="C415" s="4">
        <v>430</v>
      </c>
      <c r="D415" s="4">
        <v>2453</v>
      </c>
      <c r="E415" s="4">
        <v>430</v>
      </c>
      <c r="F415" s="4"/>
      <c r="G415" s="4"/>
      <c r="H415" s="4"/>
      <c r="I415" s="4"/>
      <c r="J415" s="4"/>
      <c r="K415" s="4"/>
      <c r="L415" s="4"/>
      <c r="M415" s="4"/>
      <c r="N415">
        <v>21</v>
      </c>
      <c r="O415" s="2">
        <f t="shared" si="46"/>
        <v>14</v>
      </c>
    </row>
    <row r="416" spans="1:15" x14ac:dyDescent="0.3">
      <c r="A416" t="s">
        <v>1811</v>
      </c>
      <c r="B416" s="4">
        <v>2498</v>
      </c>
      <c r="C416" s="4">
        <v>420</v>
      </c>
      <c r="D416" s="4">
        <v>2513</v>
      </c>
      <c r="E416" s="4">
        <v>420</v>
      </c>
      <c r="F416" s="4"/>
      <c r="G416" s="4"/>
      <c r="H416" s="4"/>
      <c r="I416" s="4"/>
      <c r="J416" s="4"/>
      <c r="K416" s="4"/>
      <c r="L416" s="4"/>
      <c r="M416" s="4"/>
      <c r="N416">
        <v>22.5</v>
      </c>
      <c r="O416" s="2">
        <f t="shared" si="46"/>
        <v>15</v>
      </c>
    </row>
    <row r="417" spans="1:15" x14ac:dyDescent="0.3">
      <c r="A417" t="s">
        <v>1812</v>
      </c>
      <c r="B417" s="4">
        <v>2573</v>
      </c>
      <c r="C417" s="4">
        <v>406</v>
      </c>
      <c r="D417" s="4">
        <v>2588</v>
      </c>
      <c r="E417" s="4">
        <v>406</v>
      </c>
      <c r="F417" s="4"/>
      <c r="G417" s="4"/>
      <c r="H417" s="4"/>
      <c r="I417" s="4"/>
      <c r="J417" s="4"/>
      <c r="K417" s="4"/>
      <c r="L417" s="4"/>
      <c r="M417" s="4"/>
      <c r="N417">
        <v>22.5</v>
      </c>
      <c r="O417" s="2">
        <f t="shared" si="46"/>
        <v>15</v>
      </c>
    </row>
    <row r="418" spans="1:15" x14ac:dyDescent="0.3">
      <c r="A418" t="s">
        <v>1813</v>
      </c>
      <c r="B418" s="4">
        <v>2587</v>
      </c>
      <c r="C418" s="4">
        <v>412</v>
      </c>
      <c r="D418" s="4">
        <v>2601</v>
      </c>
      <c r="E418" s="4">
        <v>412</v>
      </c>
      <c r="F418" s="4"/>
      <c r="G418" s="4"/>
      <c r="H418" s="4"/>
      <c r="I418" s="4"/>
      <c r="J418" s="4"/>
      <c r="K418" s="4"/>
      <c r="L418" s="4"/>
      <c r="M418" s="4"/>
      <c r="N418">
        <v>21</v>
      </c>
      <c r="O418" s="2">
        <f t="shared" si="46"/>
        <v>14</v>
      </c>
    </row>
    <row r="419" spans="1:15" x14ac:dyDescent="0.3">
      <c r="A419" t="s">
        <v>1814</v>
      </c>
      <c r="B419" s="4">
        <v>2438</v>
      </c>
      <c r="C419" s="4">
        <v>481</v>
      </c>
      <c r="D419" s="4">
        <v>2454</v>
      </c>
      <c r="E419" s="4">
        <v>481</v>
      </c>
      <c r="F419" s="4"/>
      <c r="G419" s="4"/>
      <c r="H419" s="4"/>
      <c r="I419" s="4"/>
      <c r="J419" s="4"/>
      <c r="K419" s="4"/>
      <c r="L419" s="4"/>
      <c r="M419" s="4"/>
      <c r="N419">
        <v>24</v>
      </c>
      <c r="O419" s="2">
        <f t="shared" si="46"/>
        <v>16</v>
      </c>
    </row>
    <row r="420" spans="1:15" x14ac:dyDescent="0.3">
      <c r="A420" t="s">
        <v>1815</v>
      </c>
      <c r="B420" s="4">
        <v>2460</v>
      </c>
      <c r="C420" s="4">
        <v>467</v>
      </c>
      <c r="D420" s="4">
        <v>2474</v>
      </c>
      <c r="E420" s="4">
        <v>467</v>
      </c>
      <c r="F420" s="4"/>
      <c r="G420" s="4"/>
      <c r="H420" s="4"/>
      <c r="I420" s="4"/>
      <c r="J420" s="4"/>
      <c r="K420" s="4"/>
      <c r="L420" s="4"/>
      <c r="M420" s="4"/>
      <c r="N420">
        <v>21</v>
      </c>
      <c r="O420" s="2">
        <f t="shared" si="46"/>
        <v>14</v>
      </c>
    </row>
    <row r="421" spans="1:15" x14ac:dyDescent="0.3">
      <c r="A421" t="s">
        <v>1816</v>
      </c>
      <c r="B421" s="4">
        <v>2511</v>
      </c>
      <c r="C421" s="4">
        <v>471</v>
      </c>
      <c r="D421" s="4">
        <v>2525</v>
      </c>
      <c r="E421" s="4">
        <v>471</v>
      </c>
      <c r="F421" s="4"/>
      <c r="G421" s="4"/>
      <c r="H421" s="4"/>
      <c r="I421" s="4"/>
      <c r="J421" s="4"/>
      <c r="K421" s="4"/>
      <c r="L421" s="4"/>
      <c r="M421" s="4"/>
      <c r="N421">
        <v>21</v>
      </c>
      <c r="O421" s="2">
        <f t="shared" si="46"/>
        <v>14</v>
      </c>
    </row>
    <row r="422" spans="1:15" x14ac:dyDescent="0.3">
      <c r="A422" t="s">
        <v>1817</v>
      </c>
      <c r="B422" s="4">
        <v>2426</v>
      </c>
      <c r="C422" s="4">
        <v>467</v>
      </c>
      <c r="D422" s="4">
        <v>2440</v>
      </c>
      <c r="E422" s="4">
        <v>467</v>
      </c>
      <c r="F422" s="4"/>
      <c r="G422" s="4"/>
      <c r="H422" s="4"/>
      <c r="I422" s="4"/>
      <c r="J422" s="4"/>
      <c r="K422" s="4"/>
      <c r="L422" s="4"/>
      <c r="M422" s="4"/>
      <c r="N422">
        <v>21</v>
      </c>
      <c r="O422" s="2">
        <f t="shared" si="46"/>
        <v>14</v>
      </c>
    </row>
    <row r="423" spans="1:15" x14ac:dyDescent="0.3">
      <c r="A423" t="s">
        <v>1818</v>
      </c>
      <c r="B423" s="4">
        <v>2389</v>
      </c>
      <c r="C423" s="4">
        <v>465</v>
      </c>
      <c r="D423" s="4">
        <v>2403</v>
      </c>
      <c r="E423" s="4">
        <v>465</v>
      </c>
      <c r="F423" s="4"/>
      <c r="G423" s="4"/>
      <c r="H423" s="4"/>
      <c r="I423" s="4"/>
      <c r="J423" s="4"/>
      <c r="K423" s="4"/>
      <c r="L423" s="4"/>
      <c r="M423" s="4"/>
      <c r="N423">
        <v>21</v>
      </c>
      <c r="O423" s="2">
        <f t="shared" si="46"/>
        <v>14</v>
      </c>
    </row>
    <row r="424" spans="1:15" x14ac:dyDescent="0.3">
      <c r="A424" t="s">
        <v>1819</v>
      </c>
      <c r="B424" s="4">
        <v>2461</v>
      </c>
      <c r="C424" s="4">
        <v>484</v>
      </c>
      <c r="D424" s="4">
        <v>2475</v>
      </c>
      <c r="E424" s="4">
        <v>484</v>
      </c>
      <c r="F424" s="4"/>
      <c r="G424" s="4"/>
      <c r="H424" s="4"/>
      <c r="I424" s="4"/>
      <c r="J424" s="4"/>
      <c r="K424" s="4"/>
      <c r="L424" s="4"/>
      <c r="M424" s="4"/>
      <c r="N424">
        <v>21</v>
      </c>
      <c r="O424" s="2">
        <f t="shared" si="46"/>
        <v>14</v>
      </c>
    </row>
    <row r="425" spans="1:15" x14ac:dyDescent="0.3">
      <c r="A425" t="s">
        <v>1820</v>
      </c>
      <c r="B425" s="4">
        <v>2253</v>
      </c>
      <c r="C425" s="4">
        <v>478</v>
      </c>
      <c r="D425" s="4">
        <v>2267</v>
      </c>
      <c r="E425" s="4">
        <v>476</v>
      </c>
      <c r="F425" s="4"/>
      <c r="G425" s="4"/>
      <c r="H425" s="4"/>
      <c r="I425" s="4"/>
      <c r="J425" s="4"/>
      <c r="K425" s="4"/>
      <c r="L425" s="4"/>
      <c r="M425" s="4"/>
      <c r="N425">
        <v>21.213203435596427</v>
      </c>
      <c r="O425" s="2">
        <f t="shared" si="46"/>
        <v>14.142135623730951</v>
      </c>
    </row>
    <row r="426" spans="1:15" x14ac:dyDescent="0.3">
      <c r="A426" t="s">
        <v>1821</v>
      </c>
      <c r="B426" s="4">
        <v>2493</v>
      </c>
      <c r="C426" s="4">
        <v>508</v>
      </c>
      <c r="D426" s="4">
        <v>2507</v>
      </c>
      <c r="E426" s="4">
        <v>508</v>
      </c>
      <c r="F426" s="4"/>
      <c r="G426" s="4"/>
      <c r="H426" s="4"/>
      <c r="I426" s="4"/>
      <c r="J426" s="4"/>
      <c r="K426" s="4"/>
      <c r="L426" s="4"/>
      <c r="M426" s="4"/>
      <c r="N426">
        <v>21</v>
      </c>
      <c r="O426" s="2">
        <f t="shared" si="46"/>
        <v>14</v>
      </c>
    </row>
    <row r="427" spans="1:15" x14ac:dyDescent="0.3">
      <c r="A427" t="s">
        <v>1822</v>
      </c>
      <c r="B427" s="4">
        <v>2438</v>
      </c>
      <c r="C427" s="4">
        <v>535</v>
      </c>
      <c r="D427" s="4">
        <v>2453</v>
      </c>
      <c r="E427" s="4">
        <v>535</v>
      </c>
      <c r="F427" s="4"/>
      <c r="G427" s="4"/>
      <c r="H427" s="4"/>
      <c r="I427" s="4"/>
      <c r="J427" s="4"/>
      <c r="K427" s="4"/>
      <c r="L427" s="4"/>
      <c r="M427" s="4"/>
      <c r="N427">
        <v>22.5</v>
      </c>
      <c r="O427" s="2">
        <f t="shared" si="46"/>
        <v>15</v>
      </c>
    </row>
    <row r="428" spans="1:15" x14ac:dyDescent="0.3">
      <c r="A428" t="s">
        <v>1823</v>
      </c>
      <c r="B428" s="4">
        <v>2429</v>
      </c>
      <c r="C428" s="4">
        <v>523</v>
      </c>
      <c r="D428" s="4">
        <v>2444</v>
      </c>
      <c r="E428" s="4">
        <v>523</v>
      </c>
      <c r="F428" s="4"/>
      <c r="G428" s="4"/>
      <c r="H428" s="4"/>
      <c r="I428" s="4"/>
      <c r="J428" s="4"/>
      <c r="K428" s="4"/>
      <c r="L428" s="4"/>
      <c r="M428" s="4"/>
      <c r="N428">
        <v>22.5</v>
      </c>
      <c r="O428" s="2">
        <f t="shared" si="46"/>
        <v>15</v>
      </c>
    </row>
    <row r="429" spans="1:15" x14ac:dyDescent="0.3">
      <c r="A429" t="s">
        <v>1824</v>
      </c>
      <c r="B429" s="4">
        <v>2400</v>
      </c>
      <c r="C429" s="4">
        <v>520</v>
      </c>
      <c r="D429" s="4">
        <v>2415</v>
      </c>
      <c r="E429" s="4">
        <v>520</v>
      </c>
      <c r="F429" s="4"/>
      <c r="G429" s="4"/>
      <c r="H429" s="4"/>
      <c r="I429" s="4"/>
      <c r="J429" s="4"/>
      <c r="K429" s="4"/>
      <c r="L429" s="4"/>
      <c r="M429" s="4"/>
      <c r="N429">
        <v>22.5</v>
      </c>
      <c r="O429" s="2">
        <f t="shared" si="46"/>
        <v>15</v>
      </c>
    </row>
    <row r="430" spans="1:15" x14ac:dyDescent="0.3">
      <c r="A430" t="s">
        <v>1825</v>
      </c>
      <c r="B430" s="4">
        <v>2445</v>
      </c>
      <c r="C430" s="4">
        <v>523</v>
      </c>
      <c r="D430" s="4">
        <v>2456</v>
      </c>
      <c r="E430" s="4">
        <v>523</v>
      </c>
      <c r="F430" s="4"/>
      <c r="G430" s="4"/>
      <c r="H430" s="4"/>
      <c r="I430" s="4"/>
      <c r="J430" s="4"/>
      <c r="K430" s="4"/>
      <c r="L430" s="4"/>
      <c r="M430" s="4"/>
      <c r="N430">
        <v>16.5</v>
      </c>
      <c r="O430" s="2">
        <f t="shared" si="46"/>
        <v>11</v>
      </c>
    </row>
    <row r="431" spans="1:15" x14ac:dyDescent="0.3">
      <c r="A431" t="s">
        <v>1826</v>
      </c>
      <c r="B431" s="4">
        <v>2435</v>
      </c>
      <c r="C431" s="4">
        <v>521</v>
      </c>
      <c r="D431" s="4">
        <v>2451</v>
      </c>
      <c r="E431" s="4">
        <v>521</v>
      </c>
      <c r="F431" s="4"/>
      <c r="G431" s="4"/>
      <c r="H431" s="4"/>
      <c r="I431" s="4"/>
      <c r="J431" s="4"/>
      <c r="K431" s="4"/>
      <c r="L431" s="4"/>
      <c r="M431" s="4"/>
      <c r="N431">
        <v>24</v>
      </c>
      <c r="O431" s="2">
        <f t="shared" si="46"/>
        <v>16</v>
      </c>
    </row>
    <row r="432" spans="1:15" x14ac:dyDescent="0.3">
      <c r="A432" t="s">
        <v>1827</v>
      </c>
      <c r="B432" s="4">
        <v>2459</v>
      </c>
      <c r="C432" s="4">
        <v>526</v>
      </c>
      <c r="D432" s="4">
        <v>2475</v>
      </c>
      <c r="E432" s="4">
        <v>526</v>
      </c>
      <c r="F432" s="4"/>
      <c r="G432" s="4"/>
      <c r="H432" s="4"/>
      <c r="I432" s="4"/>
      <c r="J432" s="4"/>
      <c r="K432" s="4"/>
      <c r="L432" s="4"/>
      <c r="M432" s="4"/>
      <c r="N432">
        <v>24</v>
      </c>
      <c r="O432" s="2">
        <f t="shared" si="46"/>
        <v>16</v>
      </c>
    </row>
    <row r="433" spans="1:15" x14ac:dyDescent="0.3">
      <c r="A433" t="s">
        <v>1828</v>
      </c>
      <c r="B433" s="4">
        <v>2522</v>
      </c>
      <c r="C433" s="4">
        <v>523</v>
      </c>
      <c r="D433" s="4">
        <v>2535</v>
      </c>
      <c r="E433" s="4">
        <v>523</v>
      </c>
      <c r="F433" s="4"/>
      <c r="G433" s="4"/>
      <c r="H433" s="4"/>
      <c r="I433" s="4"/>
      <c r="J433" s="4"/>
      <c r="K433" s="4"/>
      <c r="L433" s="4"/>
      <c r="M433" s="4"/>
      <c r="N433">
        <v>19.5</v>
      </c>
      <c r="O433" s="2">
        <f t="shared" ref="O433:O496" si="47">N433/1.5</f>
        <v>13</v>
      </c>
    </row>
    <row r="434" spans="1:15" x14ac:dyDescent="0.3">
      <c r="A434" t="s">
        <v>1829</v>
      </c>
      <c r="B434" s="4">
        <v>2455</v>
      </c>
      <c r="C434" s="4">
        <v>520</v>
      </c>
      <c r="D434" s="4">
        <v>2468</v>
      </c>
      <c r="E434" s="4">
        <v>520</v>
      </c>
      <c r="F434" s="4"/>
      <c r="G434" s="4"/>
      <c r="H434" s="4"/>
      <c r="I434" s="4"/>
      <c r="J434" s="4"/>
      <c r="K434" s="4"/>
      <c r="L434" s="4"/>
      <c r="M434" s="4"/>
      <c r="N434">
        <v>19.5</v>
      </c>
      <c r="O434" s="2">
        <f t="shared" si="47"/>
        <v>13</v>
      </c>
    </row>
    <row r="435" spans="1:15" x14ac:dyDescent="0.3">
      <c r="A435" t="s">
        <v>1830</v>
      </c>
      <c r="B435" s="4">
        <v>2434</v>
      </c>
      <c r="C435" s="4">
        <v>490</v>
      </c>
      <c r="D435" s="4">
        <v>2447</v>
      </c>
      <c r="E435" s="4">
        <v>490</v>
      </c>
      <c r="F435" s="4"/>
      <c r="G435" s="4"/>
      <c r="H435" s="4"/>
      <c r="I435" s="4"/>
      <c r="J435" s="4"/>
      <c r="K435" s="4"/>
      <c r="L435" s="4"/>
      <c r="M435" s="4"/>
      <c r="N435">
        <v>19.5</v>
      </c>
      <c r="O435" s="2">
        <f t="shared" si="47"/>
        <v>13</v>
      </c>
    </row>
    <row r="436" spans="1:15" x14ac:dyDescent="0.3">
      <c r="A436" t="s">
        <v>1831</v>
      </c>
      <c r="B436" s="4">
        <v>2386</v>
      </c>
      <c r="C436" s="4">
        <v>498</v>
      </c>
      <c r="D436" s="4">
        <v>2394</v>
      </c>
      <c r="E436" s="4">
        <v>498</v>
      </c>
      <c r="F436" s="4"/>
      <c r="G436" s="4"/>
      <c r="H436" s="4"/>
      <c r="I436" s="4"/>
      <c r="J436" s="4"/>
      <c r="K436" s="4"/>
      <c r="L436" s="4"/>
      <c r="M436" s="4"/>
      <c r="N436">
        <v>12</v>
      </c>
      <c r="O436" s="2">
        <f t="shared" si="47"/>
        <v>8</v>
      </c>
    </row>
    <row r="437" spans="1:15" x14ac:dyDescent="0.3">
      <c r="A437" t="s">
        <v>1832</v>
      </c>
      <c r="B437" s="4">
        <v>2517</v>
      </c>
      <c r="C437" s="4">
        <v>489</v>
      </c>
      <c r="D437" s="4">
        <v>2527</v>
      </c>
      <c r="E437" s="4">
        <v>489</v>
      </c>
      <c r="F437" s="4"/>
      <c r="G437" s="4"/>
      <c r="H437" s="4"/>
      <c r="I437" s="4"/>
      <c r="J437" s="4"/>
      <c r="K437" s="4"/>
      <c r="L437" s="4"/>
      <c r="M437" s="4"/>
      <c r="N437">
        <v>15</v>
      </c>
      <c r="O437" s="2">
        <f t="shared" si="47"/>
        <v>10</v>
      </c>
    </row>
    <row r="438" spans="1:15" x14ac:dyDescent="0.3">
      <c r="A438" t="s">
        <v>1833</v>
      </c>
      <c r="B438" s="4">
        <v>2424</v>
      </c>
      <c r="C438" s="4">
        <v>493</v>
      </c>
      <c r="D438" s="4">
        <v>2437</v>
      </c>
      <c r="E438" s="4">
        <v>491</v>
      </c>
      <c r="F438" s="4"/>
      <c r="G438" s="4"/>
      <c r="H438" s="4"/>
      <c r="I438" s="4"/>
      <c r="J438" s="4"/>
      <c r="K438" s="4"/>
      <c r="L438" s="4"/>
      <c r="M438" s="4"/>
      <c r="N438">
        <v>19.729419656948856</v>
      </c>
      <c r="O438" s="2">
        <f t="shared" si="47"/>
        <v>13.152946437965904</v>
      </c>
    </row>
    <row r="439" spans="1:15" x14ac:dyDescent="0.3">
      <c r="A439" t="s">
        <v>1834</v>
      </c>
      <c r="B439" s="4">
        <v>2570</v>
      </c>
      <c r="C439" s="4">
        <v>500</v>
      </c>
      <c r="D439" s="4">
        <v>2584</v>
      </c>
      <c r="E439" s="4">
        <v>500</v>
      </c>
      <c r="F439" s="4"/>
      <c r="G439" s="4"/>
      <c r="H439" s="4"/>
      <c r="I439" s="4"/>
      <c r="J439" s="4"/>
      <c r="K439" s="4"/>
      <c r="L439" s="4"/>
      <c r="M439" s="4"/>
      <c r="N439">
        <v>21</v>
      </c>
      <c r="O439" s="2">
        <f t="shared" si="47"/>
        <v>14</v>
      </c>
    </row>
    <row r="440" spans="1:15" x14ac:dyDescent="0.3">
      <c r="A440" t="s">
        <v>1835</v>
      </c>
      <c r="B440" s="4">
        <v>2573</v>
      </c>
      <c r="C440" s="4">
        <v>524</v>
      </c>
      <c r="D440" s="4">
        <v>2586</v>
      </c>
      <c r="E440" s="4">
        <v>524</v>
      </c>
      <c r="F440" s="4"/>
      <c r="G440" s="4"/>
      <c r="H440" s="4"/>
      <c r="I440" s="4"/>
      <c r="J440" s="4"/>
      <c r="K440" s="4"/>
      <c r="L440" s="4"/>
      <c r="M440" s="4"/>
      <c r="N440">
        <v>19.5</v>
      </c>
      <c r="O440" s="2">
        <f t="shared" si="47"/>
        <v>13</v>
      </c>
    </row>
    <row r="441" spans="1:15" x14ac:dyDescent="0.3">
      <c r="A441" t="s">
        <v>1836</v>
      </c>
      <c r="B441" s="4">
        <v>2510</v>
      </c>
      <c r="C441" s="4">
        <v>519</v>
      </c>
      <c r="D441" s="4">
        <v>2524</v>
      </c>
      <c r="E441" s="4">
        <v>517</v>
      </c>
      <c r="F441" s="4"/>
      <c r="G441" s="4"/>
      <c r="H441" s="4"/>
      <c r="I441" s="4"/>
      <c r="J441" s="4"/>
      <c r="K441" s="4"/>
      <c r="L441" s="4"/>
      <c r="M441" s="4"/>
      <c r="N441">
        <v>21.213203435596427</v>
      </c>
      <c r="O441" s="2">
        <f t="shared" si="47"/>
        <v>14.142135623730951</v>
      </c>
    </row>
    <row r="442" spans="1:15" x14ac:dyDescent="0.3">
      <c r="A442" t="s">
        <v>1837</v>
      </c>
      <c r="B442" s="4">
        <v>2408</v>
      </c>
      <c r="C442" s="4">
        <v>509</v>
      </c>
      <c r="D442" s="4">
        <v>2421</v>
      </c>
      <c r="E442" s="4">
        <v>510</v>
      </c>
      <c r="F442" s="4"/>
      <c r="G442" s="4"/>
      <c r="H442" s="4"/>
      <c r="I442" s="4"/>
      <c r="J442" s="4"/>
      <c r="K442" s="4"/>
      <c r="L442" s="4"/>
      <c r="M442" s="4"/>
      <c r="N442">
        <v>19.557607215607948</v>
      </c>
      <c r="O442" s="2">
        <f t="shared" si="47"/>
        <v>13.038404810405298</v>
      </c>
    </row>
    <row r="443" spans="1:15" x14ac:dyDescent="0.3">
      <c r="A443" t="s">
        <v>1838</v>
      </c>
      <c r="B443" s="4">
        <v>2404</v>
      </c>
      <c r="C443" s="4">
        <v>500</v>
      </c>
      <c r="D443" s="4">
        <v>2419</v>
      </c>
      <c r="E443" s="4">
        <v>500</v>
      </c>
      <c r="F443" s="4"/>
      <c r="G443" s="4"/>
      <c r="H443" s="4"/>
      <c r="I443" s="4"/>
      <c r="J443" s="4"/>
      <c r="K443" s="4"/>
      <c r="L443" s="4"/>
      <c r="M443" s="4"/>
      <c r="N443">
        <v>22.5</v>
      </c>
      <c r="O443" s="2">
        <f t="shared" si="47"/>
        <v>15</v>
      </c>
    </row>
    <row r="444" spans="1:15" x14ac:dyDescent="0.3">
      <c r="A444" t="s">
        <v>1839</v>
      </c>
      <c r="B444" s="4">
        <v>2320</v>
      </c>
      <c r="C444" s="4">
        <v>527</v>
      </c>
      <c r="D444" s="4">
        <v>2335</v>
      </c>
      <c r="E444" s="4">
        <v>527</v>
      </c>
      <c r="F444" s="4"/>
      <c r="G444" s="4"/>
      <c r="H444" s="4"/>
      <c r="I444" s="4"/>
      <c r="J444" s="4"/>
      <c r="K444" s="4"/>
      <c r="L444" s="4"/>
      <c r="M444" s="4"/>
      <c r="N444">
        <v>22.5</v>
      </c>
      <c r="O444" s="2">
        <f t="shared" si="47"/>
        <v>15</v>
      </c>
    </row>
    <row r="445" spans="1:15" x14ac:dyDescent="0.3">
      <c r="A445" t="s">
        <v>1840</v>
      </c>
      <c r="B445" s="4">
        <v>2314</v>
      </c>
      <c r="C445" s="4">
        <v>516</v>
      </c>
      <c r="D445" s="4">
        <v>2329</v>
      </c>
      <c r="E445" s="4">
        <v>516</v>
      </c>
      <c r="F445" s="4"/>
      <c r="G445" s="4"/>
      <c r="H445" s="4"/>
      <c r="I445" s="4"/>
      <c r="J445" s="4"/>
      <c r="K445" s="4"/>
      <c r="L445" s="4"/>
      <c r="M445" s="4"/>
      <c r="N445">
        <v>22.5</v>
      </c>
      <c r="O445" s="2">
        <f t="shared" si="47"/>
        <v>15</v>
      </c>
    </row>
    <row r="446" spans="1:15" x14ac:dyDescent="0.3">
      <c r="A446" t="s">
        <v>1841</v>
      </c>
      <c r="B446" s="4">
        <v>2296</v>
      </c>
      <c r="C446" s="4">
        <v>531</v>
      </c>
      <c r="D446" s="4">
        <v>2308</v>
      </c>
      <c r="E446" s="4">
        <v>530</v>
      </c>
      <c r="F446" s="4"/>
      <c r="G446" s="4"/>
      <c r="H446" s="4"/>
      <c r="I446" s="4"/>
      <c r="J446" s="4"/>
      <c r="K446" s="4"/>
      <c r="L446" s="4"/>
      <c r="M446" s="4"/>
      <c r="N446">
        <v>18.062391868188442</v>
      </c>
      <c r="O446" s="2">
        <f t="shared" si="47"/>
        <v>12.041594578792294</v>
      </c>
    </row>
    <row r="447" spans="1:15" x14ac:dyDescent="0.3">
      <c r="A447" t="s">
        <v>1842</v>
      </c>
      <c r="B447" s="4">
        <v>2357</v>
      </c>
      <c r="C447" s="4">
        <v>527</v>
      </c>
      <c r="D447" s="4">
        <v>2368</v>
      </c>
      <c r="E447" s="4">
        <v>527</v>
      </c>
      <c r="F447" s="4"/>
      <c r="G447" s="4"/>
      <c r="H447" s="4"/>
      <c r="I447" s="4"/>
      <c r="J447" s="4"/>
      <c r="K447" s="4"/>
      <c r="L447" s="4"/>
      <c r="M447" s="4"/>
      <c r="N447">
        <v>16.5</v>
      </c>
      <c r="O447" s="2">
        <f t="shared" si="47"/>
        <v>11</v>
      </c>
    </row>
    <row r="448" spans="1:15" x14ac:dyDescent="0.3">
      <c r="A448" t="s">
        <v>1843</v>
      </c>
      <c r="B448" s="4">
        <v>2350</v>
      </c>
      <c r="C448" s="4">
        <v>500</v>
      </c>
      <c r="D448" s="4">
        <v>2365</v>
      </c>
      <c r="E448" s="4">
        <v>500</v>
      </c>
      <c r="F448" s="4"/>
      <c r="G448" s="4"/>
      <c r="H448" s="4"/>
      <c r="I448" s="4"/>
      <c r="J448" s="4"/>
      <c r="K448" s="4"/>
      <c r="L448" s="4"/>
      <c r="M448" s="4"/>
      <c r="N448">
        <v>22.5</v>
      </c>
      <c r="O448" s="2">
        <f t="shared" si="47"/>
        <v>15</v>
      </c>
    </row>
    <row r="449" spans="1:15" x14ac:dyDescent="0.3">
      <c r="A449" t="s">
        <v>1844</v>
      </c>
      <c r="B449" s="4">
        <v>2422</v>
      </c>
      <c r="C449" s="4">
        <v>494</v>
      </c>
      <c r="D449" s="4">
        <v>2436</v>
      </c>
      <c r="E449" s="4">
        <v>494</v>
      </c>
      <c r="F449" s="4"/>
      <c r="G449" s="4"/>
      <c r="H449" s="4"/>
      <c r="I449" s="4"/>
      <c r="J449" s="4"/>
      <c r="K449" s="4"/>
      <c r="L449" s="4"/>
      <c r="M449" s="4"/>
      <c r="N449">
        <v>21</v>
      </c>
      <c r="O449" s="2">
        <f t="shared" si="47"/>
        <v>14</v>
      </c>
    </row>
    <row r="450" spans="1:15" x14ac:dyDescent="0.3">
      <c r="A450" t="s">
        <v>1845</v>
      </c>
      <c r="B450" s="4">
        <v>2385</v>
      </c>
      <c r="C450" s="4">
        <v>494</v>
      </c>
      <c r="D450" s="4">
        <v>2399</v>
      </c>
      <c r="E450" s="4">
        <v>494</v>
      </c>
      <c r="F450" s="4"/>
      <c r="G450" s="4"/>
      <c r="H450" s="4"/>
      <c r="I450" s="4"/>
      <c r="J450" s="4"/>
      <c r="K450" s="4"/>
      <c r="L450" s="4"/>
      <c r="M450" s="4"/>
      <c r="N450">
        <v>21</v>
      </c>
      <c r="O450" s="2">
        <f t="shared" si="47"/>
        <v>14</v>
      </c>
    </row>
    <row r="451" spans="1:15" x14ac:dyDescent="0.3">
      <c r="A451" t="s">
        <v>1846</v>
      </c>
      <c r="B451" s="4">
        <v>2317</v>
      </c>
      <c r="C451" s="4">
        <v>477</v>
      </c>
      <c r="D451" s="4">
        <v>2333</v>
      </c>
      <c r="E451" s="4">
        <v>475</v>
      </c>
      <c r="F451" s="4"/>
      <c r="G451" s="4"/>
      <c r="H451" s="4"/>
      <c r="I451" s="4"/>
      <c r="J451" s="4"/>
      <c r="K451" s="4"/>
      <c r="L451" s="4"/>
      <c r="M451" s="4"/>
      <c r="N451">
        <v>24.186773244895647</v>
      </c>
      <c r="O451" s="2">
        <f t="shared" si="47"/>
        <v>16.124515496597098</v>
      </c>
    </row>
    <row r="452" spans="1:15" x14ac:dyDescent="0.3">
      <c r="A452" t="s">
        <v>1847</v>
      </c>
      <c r="B452" s="4">
        <v>2344</v>
      </c>
      <c r="C452" s="4">
        <v>498</v>
      </c>
      <c r="D452" s="4">
        <v>2358</v>
      </c>
      <c r="E452" s="4">
        <v>498</v>
      </c>
      <c r="F452" s="4"/>
      <c r="G452" s="4"/>
      <c r="H452" s="4"/>
      <c r="I452" s="4"/>
      <c r="J452" s="4"/>
      <c r="K452" s="4"/>
      <c r="L452" s="4"/>
      <c r="M452" s="4"/>
      <c r="N452">
        <v>21</v>
      </c>
      <c r="O452" s="2">
        <f t="shared" si="47"/>
        <v>14</v>
      </c>
    </row>
    <row r="453" spans="1:15" x14ac:dyDescent="0.3">
      <c r="A453" t="s">
        <v>1848</v>
      </c>
      <c r="B453" s="4">
        <v>2333</v>
      </c>
      <c r="C453" s="4">
        <v>506</v>
      </c>
      <c r="D453" s="4">
        <v>2358</v>
      </c>
      <c r="E453" s="4">
        <v>506</v>
      </c>
      <c r="F453" s="4"/>
      <c r="G453" s="4"/>
      <c r="H453" s="4"/>
      <c r="I453" s="4"/>
      <c r="J453" s="4"/>
      <c r="K453" s="4"/>
      <c r="L453" s="4"/>
      <c r="M453" s="4"/>
      <c r="N453">
        <v>37.5</v>
      </c>
      <c r="O453" s="2">
        <f t="shared" si="47"/>
        <v>25</v>
      </c>
    </row>
    <row r="454" spans="1:15" x14ac:dyDescent="0.3">
      <c r="A454" t="s">
        <v>1849</v>
      </c>
      <c r="B454" s="4">
        <v>2317</v>
      </c>
      <c r="C454" s="4">
        <v>491</v>
      </c>
      <c r="D454" s="4">
        <v>2331</v>
      </c>
      <c r="E454" s="4">
        <v>491</v>
      </c>
      <c r="F454" s="4"/>
      <c r="G454" s="4"/>
      <c r="H454" s="4"/>
      <c r="I454" s="4"/>
      <c r="J454" s="4"/>
      <c r="K454" s="4"/>
      <c r="L454" s="4"/>
      <c r="M454" s="4"/>
      <c r="N454">
        <v>21</v>
      </c>
      <c r="O454" s="2">
        <f t="shared" si="47"/>
        <v>14</v>
      </c>
    </row>
    <row r="455" spans="1:15" x14ac:dyDescent="0.3">
      <c r="A455" t="s">
        <v>1850</v>
      </c>
      <c r="B455" s="4">
        <v>2393</v>
      </c>
      <c r="C455" s="4">
        <v>497</v>
      </c>
      <c r="D455" s="4">
        <v>2406</v>
      </c>
      <c r="E455" s="4">
        <v>497</v>
      </c>
      <c r="F455" s="4"/>
      <c r="G455" s="4"/>
      <c r="H455" s="4"/>
      <c r="I455" s="4"/>
      <c r="J455" s="4"/>
      <c r="K455" s="4"/>
      <c r="L455" s="4"/>
      <c r="M455" s="4"/>
      <c r="N455">
        <v>19.5</v>
      </c>
      <c r="O455" s="2">
        <f t="shared" si="47"/>
        <v>13</v>
      </c>
    </row>
    <row r="456" spans="1:15" x14ac:dyDescent="0.3">
      <c r="A456" t="s">
        <v>1851</v>
      </c>
      <c r="B456" s="4">
        <v>2316</v>
      </c>
      <c r="C456" s="4">
        <v>510</v>
      </c>
      <c r="D456" s="4">
        <v>2329</v>
      </c>
      <c r="E456" s="4">
        <v>510</v>
      </c>
      <c r="F456" s="4"/>
      <c r="G456" s="4"/>
      <c r="H456" s="4"/>
      <c r="I456" s="4"/>
      <c r="J456" s="4"/>
      <c r="K456" s="4"/>
      <c r="L456" s="4"/>
      <c r="M456" s="4"/>
      <c r="N456">
        <v>19.5</v>
      </c>
      <c r="O456" s="2">
        <f t="shared" si="47"/>
        <v>13</v>
      </c>
    </row>
    <row r="457" spans="1:15" x14ac:dyDescent="0.3">
      <c r="A457" t="s">
        <v>1852</v>
      </c>
      <c r="B457" s="4">
        <v>2472</v>
      </c>
      <c r="C457" s="4">
        <v>517</v>
      </c>
      <c r="D457" s="4">
        <v>2484</v>
      </c>
      <c r="E457" s="4">
        <v>517</v>
      </c>
      <c r="F457" s="4"/>
      <c r="G457" s="4"/>
      <c r="H457" s="4"/>
      <c r="I457" s="4"/>
      <c r="J457" s="4"/>
      <c r="K457" s="4"/>
      <c r="L457" s="4"/>
      <c r="M457" s="4"/>
      <c r="N457">
        <v>18</v>
      </c>
      <c r="O457" s="2">
        <f t="shared" si="47"/>
        <v>12</v>
      </c>
    </row>
    <row r="458" spans="1:15" x14ac:dyDescent="0.3">
      <c r="A458" t="s">
        <v>1853</v>
      </c>
      <c r="B458" s="4">
        <v>2310</v>
      </c>
      <c r="C458" s="4">
        <v>510</v>
      </c>
      <c r="D458" s="4">
        <v>2322</v>
      </c>
      <c r="E458" s="4">
        <v>510</v>
      </c>
      <c r="F458" s="4"/>
      <c r="G458" s="4"/>
      <c r="H458" s="4"/>
      <c r="I458" s="4"/>
      <c r="J458" s="4"/>
      <c r="K458" s="4"/>
      <c r="L458" s="4"/>
      <c r="M458" s="4"/>
      <c r="N458">
        <v>18</v>
      </c>
      <c r="O458" s="2">
        <f t="shared" si="47"/>
        <v>12</v>
      </c>
    </row>
    <row r="459" spans="1:15" x14ac:dyDescent="0.3">
      <c r="A459" t="s">
        <v>1854</v>
      </c>
      <c r="B459" s="4">
        <v>2332</v>
      </c>
      <c r="C459" s="4">
        <v>508</v>
      </c>
      <c r="D459" s="4">
        <v>2346</v>
      </c>
      <c r="E459" s="4">
        <v>508</v>
      </c>
      <c r="F459" s="4"/>
      <c r="G459" s="4"/>
      <c r="H459" s="4"/>
      <c r="I459" s="4"/>
      <c r="J459" s="4"/>
      <c r="K459" s="4"/>
      <c r="L459" s="4"/>
      <c r="M459" s="4"/>
      <c r="N459">
        <v>21</v>
      </c>
      <c r="O459" s="2">
        <f t="shared" si="47"/>
        <v>14</v>
      </c>
    </row>
    <row r="460" spans="1:15" x14ac:dyDescent="0.3">
      <c r="A460" t="s">
        <v>1855</v>
      </c>
      <c r="B460" s="4">
        <v>2384</v>
      </c>
      <c r="C460" s="4">
        <v>494</v>
      </c>
      <c r="D460" s="4">
        <v>2398</v>
      </c>
      <c r="E460" s="4">
        <v>494</v>
      </c>
      <c r="F460" s="4"/>
      <c r="G460" s="4"/>
      <c r="H460" s="4"/>
      <c r="I460" s="4"/>
      <c r="J460" s="4"/>
      <c r="K460" s="4"/>
      <c r="L460" s="4"/>
      <c r="M460" s="4"/>
      <c r="N460">
        <v>21</v>
      </c>
      <c r="O460" s="2">
        <f t="shared" si="47"/>
        <v>14</v>
      </c>
    </row>
    <row r="461" spans="1:15" x14ac:dyDescent="0.3">
      <c r="A461" t="s">
        <v>1856</v>
      </c>
      <c r="B461" s="4">
        <v>2302</v>
      </c>
      <c r="C461" s="4">
        <v>533</v>
      </c>
      <c r="D461" s="4">
        <v>2313</v>
      </c>
      <c r="E461" s="4">
        <v>533</v>
      </c>
      <c r="F461" s="4"/>
      <c r="G461" s="4"/>
      <c r="H461" s="4"/>
      <c r="I461" s="4"/>
      <c r="J461" s="4"/>
      <c r="K461" s="4"/>
      <c r="L461" s="4"/>
      <c r="M461" s="4"/>
      <c r="N461">
        <v>16.5</v>
      </c>
      <c r="O461" s="2">
        <f t="shared" si="47"/>
        <v>11</v>
      </c>
    </row>
    <row r="462" spans="1:15" x14ac:dyDescent="0.3">
      <c r="A462" t="s">
        <v>1857</v>
      </c>
      <c r="B462" s="4">
        <v>2212</v>
      </c>
      <c r="C462" s="4">
        <v>492</v>
      </c>
      <c r="D462" s="4">
        <v>2224</v>
      </c>
      <c r="E462" s="4">
        <v>490</v>
      </c>
      <c r="F462" s="4"/>
      <c r="G462" s="4"/>
      <c r="H462" s="4"/>
      <c r="I462" s="4"/>
      <c r="J462" s="4"/>
      <c r="K462" s="4"/>
      <c r="L462" s="4"/>
      <c r="M462" s="4"/>
      <c r="N462">
        <v>18.248287590894659</v>
      </c>
      <c r="O462" s="2">
        <f t="shared" si="47"/>
        <v>12.165525060596439</v>
      </c>
    </row>
    <row r="463" spans="1:15" x14ac:dyDescent="0.3">
      <c r="A463" t="s">
        <v>1858</v>
      </c>
      <c r="B463" s="4">
        <v>2256</v>
      </c>
      <c r="C463" s="4">
        <v>505</v>
      </c>
      <c r="D463" s="4">
        <v>2268</v>
      </c>
      <c r="E463" s="4">
        <v>505</v>
      </c>
      <c r="F463" s="4"/>
      <c r="G463" s="4"/>
      <c r="H463" s="4"/>
      <c r="I463" s="4"/>
      <c r="J463" s="4"/>
      <c r="K463" s="4"/>
      <c r="L463" s="4"/>
      <c r="M463" s="4"/>
      <c r="N463">
        <v>18</v>
      </c>
      <c r="O463" s="2">
        <f t="shared" si="47"/>
        <v>12</v>
      </c>
    </row>
    <row r="464" spans="1:15" x14ac:dyDescent="0.3">
      <c r="A464" t="s">
        <v>1859</v>
      </c>
      <c r="B464" s="4">
        <v>2326</v>
      </c>
      <c r="C464" s="4">
        <v>477</v>
      </c>
      <c r="D464" s="4">
        <v>2341</v>
      </c>
      <c r="E464" s="4">
        <v>477</v>
      </c>
      <c r="F464" s="4"/>
      <c r="G464" s="4"/>
      <c r="H464" s="4"/>
      <c r="I464" s="4"/>
      <c r="J464" s="4"/>
      <c r="K464" s="4"/>
      <c r="L464" s="4"/>
      <c r="M464" s="4"/>
      <c r="N464">
        <v>22.5</v>
      </c>
      <c r="O464" s="2">
        <f t="shared" si="47"/>
        <v>15</v>
      </c>
    </row>
    <row r="465" spans="1:15" x14ac:dyDescent="0.3">
      <c r="A465" t="s">
        <v>1860</v>
      </c>
      <c r="B465" s="4">
        <v>2259</v>
      </c>
      <c r="C465" s="4">
        <v>479</v>
      </c>
      <c r="D465" s="4">
        <v>2273</v>
      </c>
      <c r="E465" s="4">
        <v>479</v>
      </c>
      <c r="F465" s="4"/>
      <c r="G465" s="4"/>
      <c r="H465" s="4"/>
      <c r="I465" s="4"/>
      <c r="J465" s="4"/>
      <c r="K465" s="4"/>
      <c r="L465" s="4"/>
      <c r="M465" s="4"/>
      <c r="N465">
        <v>21</v>
      </c>
      <c r="O465" s="2">
        <f t="shared" si="47"/>
        <v>14</v>
      </c>
    </row>
    <row r="466" spans="1:15" x14ac:dyDescent="0.3">
      <c r="A466" t="s">
        <v>1861</v>
      </c>
      <c r="B466" s="4">
        <v>2314</v>
      </c>
      <c r="C466" s="4">
        <v>442</v>
      </c>
      <c r="D466" s="4">
        <v>2326</v>
      </c>
      <c r="E466" s="4">
        <v>442</v>
      </c>
      <c r="F466" s="4"/>
      <c r="G466" s="4"/>
      <c r="H466" s="4"/>
      <c r="I466" s="4"/>
      <c r="J466" s="4"/>
      <c r="K466" s="4"/>
      <c r="L466" s="4"/>
      <c r="M466" s="4"/>
      <c r="N466">
        <v>18</v>
      </c>
      <c r="O466" s="2">
        <f t="shared" si="47"/>
        <v>12</v>
      </c>
    </row>
    <row r="467" spans="1:15" x14ac:dyDescent="0.3">
      <c r="A467" t="s">
        <v>1862</v>
      </c>
      <c r="B467" s="4">
        <v>2217</v>
      </c>
      <c r="C467" s="4">
        <v>464</v>
      </c>
      <c r="D467" s="4">
        <v>2236</v>
      </c>
      <c r="E467" s="4">
        <v>462</v>
      </c>
      <c r="F467" s="4"/>
      <c r="G467" s="4"/>
      <c r="H467" s="4"/>
      <c r="I467" s="4"/>
      <c r="J467" s="4"/>
      <c r="K467" s="4"/>
      <c r="L467" s="4"/>
      <c r="M467" s="4"/>
      <c r="N467">
        <v>28.657459761814199</v>
      </c>
      <c r="O467" s="2">
        <f t="shared" si="47"/>
        <v>19.104973174542799</v>
      </c>
    </row>
    <row r="468" spans="1:15" x14ac:dyDescent="0.3">
      <c r="A468" t="s">
        <v>1863</v>
      </c>
      <c r="B468" s="4">
        <v>2336</v>
      </c>
      <c r="C468" s="4">
        <v>530</v>
      </c>
      <c r="D468" s="4">
        <v>2351</v>
      </c>
      <c r="E468" s="4">
        <v>530</v>
      </c>
      <c r="F468" s="4"/>
      <c r="G468" s="4"/>
      <c r="H468" s="4"/>
      <c r="I468" s="4"/>
      <c r="J468" s="4"/>
      <c r="K468" s="4"/>
      <c r="L468" s="4"/>
      <c r="M468" s="4"/>
      <c r="N468">
        <v>22.5</v>
      </c>
      <c r="O468" s="2">
        <f t="shared" si="47"/>
        <v>15</v>
      </c>
    </row>
    <row r="469" spans="1:15" x14ac:dyDescent="0.3">
      <c r="A469" t="s">
        <v>1864</v>
      </c>
      <c r="B469" s="4">
        <v>2339</v>
      </c>
      <c r="C469" s="4">
        <v>493</v>
      </c>
      <c r="D469" s="4">
        <v>2348</v>
      </c>
      <c r="E469" s="4">
        <v>492</v>
      </c>
      <c r="F469" s="4"/>
      <c r="G469" s="4"/>
      <c r="H469" s="4"/>
      <c r="I469" s="4"/>
      <c r="J469" s="4"/>
      <c r="K469" s="4"/>
      <c r="L469" s="4"/>
      <c r="M469" s="4"/>
      <c r="N469">
        <v>13.583077707206126</v>
      </c>
      <c r="O469" s="2">
        <f t="shared" si="47"/>
        <v>9.0553851381374173</v>
      </c>
    </row>
    <row r="470" spans="1:15" x14ac:dyDescent="0.3">
      <c r="A470" t="s">
        <v>1865</v>
      </c>
      <c r="B470" s="4">
        <v>2377</v>
      </c>
      <c r="C470" s="4">
        <v>516</v>
      </c>
      <c r="D470" s="4">
        <v>2386</v>
      </c>
      <c r="E470" s="4">
        <v>516</v>
      </c>
      <c r="F470" s="4"/>
      <c r="G470" s="4"/>
      <c r="H470" s="4"/>
      <c r="I470" s="4"/>
      <c r="J470" s="4"/>
      <c r="K470" s="4"/>
      <c r="L470" s="4"/>
      <c r="M470" s="4"/>
      <c r="N470">
        <v>13.5</v>
      </c>
      <c r="O470" s="2">
        <f t="shared" si="47"/>
        <v>9</v>
      </c>
    </row>
    <row r="471" spans="1:15" x14ac:dyDescent="0.3">
      <c r="A471" t="s">
        <v>1866</v>
      </c>
      <c r="B471" s="4">
        <v>2380</v>
      </c>
      <c r="C471" s="4">
        <v>508</v>
      </c>
      <c r="D471" s="4">
        <v>2390</v>
      </c>
      <c r="E471" s="4">
        <v>508</v>
      </c>
      <c r="F471" s="4"/>
      <c r="G471" s="4"/>
      <c r="H471" s="4"/>
      <c r="I471" s="4"/>
      <c r="J471" s="4"/>
      <c r="K471" s="4"/>
      <c r="L471" s="4"/>
      <c r="M471" s="4"/>
      <c r="N471">
        <v>15</v>
      </c>
      <c r="O471" s="2">
        <f t="shared" si="47"/>
        <v>10</v>
      </c>
    </row>
    <row r="472" spans="1:15" x14ac:dyDescent="0.3">
      <c r="A472" t="s">
        <v>1867</v>
      </c>
      <c r="B472" s="4">
        <v>2529</v>
      </c>
      <c r="C472" s="4">
        <v>499</v>
      </c>
      <c r="D472" s="4">
        <v>2536</v>
      </c>
      <c r="E472" s="4">
        <v>498</v>
      </c>
      <c r="F472" s="4"/>
      <c r="G472" s="4"/>
      <c r="H472" s="4"/>
      <c r="I472" s="4"/>
      <c r="J472" s="4"/>
      <c r="K472" s="4"/>
      <c r="L472" s="4"/>
      <c r="M472" s="4"/>
      <c r="N472">
        <v>10.606601717798213</v>
      </c>
      <c r="O472" s="2">
        <f t="shared" si="47"/>
        <v>7.0710678118654755</v>
      </c>
    </row>
    <row r="473" spans="1:15" x14ac:dyDescent="0.3">
      <c r="A473" t="s">
        <v>1868</v>
      </c>
      <c r="B473" s="4">
        <v>2656</v>
      </c>
      <c r="C473" s="4">
        <v>500</v>
      </c>
      <c r="D473" s="4">
        <v>2667</v>
      </c>
      <c r="E473" s="4">
        <v>500</v>
      </c>
      <c r="F473" s="4"/>
      <c r="G473" s="4"/>
      <c r="H473" s="4"/>
      <c r="I473" s="4"/>
      <c r="J473" s="4"/>
      <c r="K473" s="4"/>
      <c r="L473" s="4"/>
      <c r="M473" s="4"/>
      <c r="N473">
        <v>16.5</v>
      </c>
      <c r="O473" s="2">
        <f t="shared" si="47"/>
        <v>11</v>
      </c>
    </row>
    <row r="474" spans="1:15" x14ac:dyDescent="0.3">
      <c r="A474" t="s">
        <v>1869</v>
      </c>
      <c r="B474" s="4">
        <v>2367</v>
      </c>
      <c r="C474" s="4">
        <v>500</v>
      </c>
      <c r="D474" s="4">
        <v>2378</v>
      </c>
      <c r="E474" s="4">
        <v>500</v>
      </c>
      <c r="F474" s="4"/>
      <c r="G474" s="4"/>
      <c r="H474" s="4"/>
      <c r="I474" s="4"/>
      <c r="J474" s="4"/>
      <c r="K474" s="4"/>
      <c r="L474" s="4"/>
      <c r="M474" s="4"/>
      <c r="N474">
        <v>16.5</v>
      </c>
      <c r="O474" s="2">
        <f t="shared" si="47"/>
        <v>11</v>
      </c>
    </row>
    <row r="475" spans="1:15" x14ac:dyDescent="0.3">
      <c r="A475" t="s">
        <v>1870</v>
      </c>
      <c r="B475" s="4">
        <v>2506</v>
      </c>
      <c r="C475" s="4">
        <v>508</v>
      </c>
      <c r="D475" s="4">
        <v>2518</v>
      </c>
      <c r="E475" s="4">
        <v>508</v>
      </c>
      <c r="F475" s="4"/>
      <c r="G475" s="4"/>
      <c r="H475" s="4"/>
      <c r="I475" s="4"/>
      <c r="J475" s="4"/>
      <c r="K475" s="4"/>
      <c r="L475" s="4"/>
      <c r="M475" s="4"/>
      <c r="N475">
        <v>18</v>
      </c>
      <c r="O475" s="2">
        <f t="shared" si="47"/>
        <v>12</v>
      </c>
    </row>
    <row r="476" spans="1:15" x14ac:dyDescent="0.3">
      <c r="A476" t="s">
        <v>1871</v>
      </c>
      <c r="B476" s="4">
        <v>2342</v>
      </c>
      <c r="C476" s="4">
        <v>512</v>
      </c>
      <c r="D476" s="4">
        <v>2356</v>
      </c>
      <c r="E476" s="4">
        <v>512</v>
      </c>
      <c r="F476" s="4"/>
      <c r="G476" s="4"/>
      <c r="H476" s="4"/>
      <c r="I476" s="4"/>
      <c r="J476" s="4"/>
      <c r="K476" s="4"/>
      <c r="L476" s="4"/>
      <c r="M476" s="4"/>
      <c r="N476">
        <v>21</v>
      </c>
      <c r="O476" s="2">
        <f t="shared" si="47"/>
        <v>14</v>
      </c>
    </row>
    <row r="477" spans="1:15" x14ac:dyDescent="0.3">
      <c r="A477" t="s">
        <v>1872</v>
      </c>
      <c r="B477" s="4">
        <v>2416</v>
      </c>
      <c r="C477" s="4">
        <v>505</v>
      </c>
      <c r="D477" s="4">
        <v>2429</v>
      </c>
      <c r="E477" s="4">
        <v>505</v>
      </c>
      <c r="F477" s="4"/>
      <c r="G477" s="4"/>
      <c r="H477" s="4"/>
      <c r="I477" s="4"/>
      <c r="J477" s="4"/>
      <c r="K477" s="4"/>
      <c r="L477" s="4"/>
      <c r="M477" s="4"/>
      <c r="N477">
        <v>19.5</v>
      </c>
      <c r="O477" s="2">
        <f t="shared" si="47"/>
        <v>13</v>
      </c>
    </row>
    <row r="478" spans="1:15" x14ac:dyDescent="0.3">
      <c r="A478" t="s">
        <v>1873</v>
      </c>
      <c r="B478" s="4">
        <v>2484</v>
      </c>
      <c r="C478" s="4">
        <v>507</v>
      </c>
      <c r="D478" s="4">
        <v>2498</v>
      </c>
      <c r="E478" s="4">
        <v>508</v>
      </c>
      <c r="F478" s="4"/>
      <c r="G478" s="4"/>
      <c r="H478" s="4"/>
      <c r="I478" s="4"/>
      <c r="J478" s="4"/>
      <c r="K478" s="4"/>
      <c r="L478" s="4"/>
      <c r="M478" s="4"/>
      <c r="N478">
        <v>21.053503271427299</v>
      </c>
      <c r="O478" s="2">
        <f t="shared" si="47"/>
        <v>14.035668847618199</v>
      </c>
    </row>
    <row r="479" spans="1:15" x14ac:dyDescent="0.3">
      <c r="A479" t="s">
        <v>1874</v>
      </c>
      <c r="B479" s="4">
        <v>2357</v>
      </c>
      <c r="C479" s="4">
        <v>457</v>
      </c>
      <c r="D479" s="4">
        <v>2370</v>
      </c>
      <c r="E479" s="4">
        <v>457</v>
      </c>
      <c r="F479" s="4"/>
      <c r="G479" s="4"/>
      <c r="H479" s="4"/>
      <c r="I479" s="4"/>
      <c r="J479" s="4"/>
      <c r="K479" s="4"/>
      <c r="L479" s="4"/>
      <c r="M479" s="4"/>
      <c r="N479">
        <v>19.5</v>
      </c>
      <c r="O479" s="2">
        <f t="shared" si="47"/>
        <v>13</v>
      </c>
    </row>
    <row r="480" spans="1:15" x14ac:dyDescent="0.3">
      <c r="A480" t="s">
        <v>1875</v>
      </c>
      <c r="B480" s="4">
        <v>2283</v>
      </c>
      <c r="C480" s="4">
        <v>460</v>
      </c>
      <c r="D480" s="4">
        <v>2296</v>
      </c>
      <c r="E480" s="4">
        <v>460</v>
      </c>
      <c r="F480" s="4"/>
      <c r="G480" s="4"/>
      <c r="H480" s="4"/>
      <c r="I480" s="4"/>
      <c r="J480" s="4"/>
      <c r="K480" s="4"/>
      <c r="L480" s="4"/>
      <c r="M480" s="4"/>
      <c r="N480">
        <v>19.5</v>
      </c>
      <c r="O480" s="2">
        <f t="shared" si="47"/>
        <v>13</v>
      </c>
    </row>
    <row r="481" spans="1:15" x14ac:dyDescent="0.3">
      <c r="A481" t="s">
        <v>1876</v>
      </c>
      <c r="B481" s="4">
        <v>2379</v>
      </c>
      <c r="C481" s="4">
        <v>505</v>
      </c>
      <c r="D481" s="4">
        <v>2390</v>
      </c>
      <c r="E481" s="4">
        <v>505</v>
      </c>
      <c r="F481" s="4"/>
      <c r="G481" s="4"/>
      <c r="H481" s="4"/>
      <c r="I481" s="4"/>
      <c r="J481" s="4"/>
      <c r="K481" s="4"/>
      <c r="L481" s="4"/>
      <c r="M481" s="4"/>
      <c r="N481">
        <v>16.5</v>
      </c>
      <c r="O481" s="2">
        <f t="shared" si="47"/>
        <v>11</v>
      </c>
    </row>
    <row r="482" spans="1:15" x14ac:dyDescent="0.3">
      <c r="A482" t="s">
        <v>1877</v>
      </c>
      <c r="B482" s="4">
        <v>2349</v>
      </c>
      <c r="C482" s="4">
        <v>487</v>
      </c>
      <c r="D482" s="4">
        <v>2360</v>
      </c>
      <c r="E482" s="4">
        <v>487</v>
      </c>
      <c r="F482" s="4"/>
      <c r="G482" s="4"/>
      <c r="H482" s="4"/>
      <c r="I482" s="4"/>
      <c r="J482" s="4"/>
      <c r="K482" s="4"/>
      <c r="L482" s="4"/>
      <c r="M482" s="4"/>
      <c r="N482">
        <v>16.5</v>
      </c>
      <c r="O482" s="2">
        <f t="shared" si="47"/>
        <v>11</v>
      </c>
    </row>
    <row r="483" spans="1:15" x14ac:dyDescent="0.3">
      <c r="A483" t="s">
        <v>1878</v>
      </c>
      <c r="B483" s="4">
        <v>2388</v>
      </c>
      <c r="C483" s="4">
        <v>505</v>
      </c>
      <c r="D483" s="4">
        <v>2398</v>
      </c>
      <c r="E483" s="4">
        <v>505</v>
      </c>
      <c r="F483" s="4"/>
      <c r="G483" s="4"/>
      <c r="H483" s="4"/>
      <c r="I483" s="4"/>
      <c r="J483" s="4"/>
      <c r="K483" s="4"/>
      <c r="L483" s="4"/>
      <c r="M483" s="4"/>
      <c r="N483">
        <v>15</v>
      </c>
      <c r="O483" s="2">
        <f t="shared" si="47"/>
        <v>10</v>
      </c>
    </row>
    <row r="484" spans="1:15" x14ac:dyDescent="0.3">
      <c r="A484" t="s">
        <v>1879</v>
      </c>
      <c r="B484" s="4">
        <v>2366</v>
      </c>
      <c r="C484" s="4">
        <v>512</v>
      </c>
      <c r="D484" s="4">
        <v>2379</v>
      </c>
      <c r="E484" s="4">
        <v>511</v>
      </c>
      <c r="F484" s="4"/>
      <c r="G484" s="4"/>
      <c r="H484" s="4"/>
      <c r="I484" s="4"/>
      <c r="J484" s="4"/>
      <c r="K484" s="4"/>
      <c r="L484" s="4"/>
      <c r="M484" s="4"/>
      <c r="N484">
        <v>19.557607215607948</v>
      </c>
      <c r="O484" s="2">
        <f t="shared" si="47"/>
        <v>13.038404810405298</v>
      </c>
    </row>
    <row r="485" spans="1:15" x14ac:dyDescent="0.3">
      <c r="A485" t="s">
        <v>1880</v>
      </c>
      <c r="B485" s="4">
        <v>2399</v>
      </c>
      <c r="C485" s="4">
        <v>485</v>
      </c>
      <c r="D485" s="4">
        <v>2411</v>
      </c>
      <c r="E485" s="4">
        <v>485</v>
      </c>
      <c r="F485" s="4"/>
      <c r="G485" s="4"/>
      <c r="H485" s="4"/>
      <c r="I485" s="4"/>
      <c r="J485" s="4"/>
      <c r="K485" s="4"/>
      <c r="L485" s="4"/>
      <c r="M485" s="4"/>
      <c r="N485">
        <v>18</v>
      </c>
      <c r="O485" s="2">
        <f t="shared" si="47"/>
        <v>12</v>
      </c>
    </row>
    <row r="486" spans="1:15" x14ac:dyDescent="0.3">
      <c r="A486" t="s">
        <v>1881</v>
      </c>
      <c r="B486" s="4">
        <v>2382</v>
      </c>
      <c r="C486" s="4">
        <v>508</v>
      </c>
      <c r="D486" s="4">
        <v>2394</v>
      </c>
      <c r="E486" s="4">
        <v>508</v>
      </c>
      <c r="F486" s="4"/>
      <c r="G486" s="4"/>
      <c r="H486" s="4"/>
      <c r="I486" s="4"/>
      <c r="J486" s="4"/>
      <c r="K486" s="4"/>
      <c r="L486" s="4"/>
      <c r="M486" s="4"/>
      <c r="N486">
        <v>18</v>
      </c>
      <c r="O486" s="2">
        <f t="shared" si="47"/>
        <v>12</v>
      </c>
    </row>
    <row r="487" spans="1:15" x14ac:dyDescent="0.3">
      <c r="A487" t="s">
        <v>1882</v>
      </c>
      <c r="B487" s="4">
        <v>2465</v>
      </c>
      <c r="C487" s="4">
        <v>488</v>
      </c>
      <c r="D487" s="4">
        <v>2475</v>
      </c>
      <c r="E487" s="4">
        <v>488</v>
      </c>
      <c r="F487" s="4"/>
      <c r="G487" s="4"/>
      <c r="H487" s="4"/>
      <c r="I487" s="4"/>
      <c r="J487" s="4"/>
      <c r="K487" s="4"/>
      <c r="L487" s="4"/>
      <c r="M487" s="4"/>
      <c r="N487">
        <v>15</v>
      </c>
      <c r="O487" s="2">
        <f t="shared" si="47"/>
        <v>10</v>
      </c>
    </row>
    <row r="488" spans="1:15" x14ac:dyDescent="0.3">
      <c r="A488" t="s">
        <v>1883</v>
      </c>
      <c r="B488" s="4">
        <v>2390</v>
      </c>
      <c r="C488" s="4">
        <v>495</v>
      </c>
      <c r="D488" s="4">
        <v>2400</v>
      </c>
      <c r="E488" s="4">
        <v>495</v>
      </c>
      <c r="F488" s="4"/>
      <c r="G488" s="4"/>
      <c r="H488" s="4"/>
      <c r="I488" s="4"/>
      <c r="J488" s="4"/>
      <c r="K488" s="4"/>
      <c r="L488" s="4"/>
      <c r="M488" s="4"/>
      <c r="N488">
        <v>15</v>
      </c>
      <c r="O488" s="2">
        <f t="shared" si="47"/>
        <v>10</v>
      </c>
    </row>
    <row r="489" spans="1:15" x14ac:dyDescent="0.3">
      <c r="A489" t="s">
        <v>1884</v>
      </c>
      <c r="B489" s="4">
        <v>2366</v>
      </c>
      <c r="C489" s="4">
        <v>487</v>
      </c>
      <c r="D489" s="4">
        <v>2375</v>
      </c>
      <c r="E489" s="4">
        <v>487</v>
      </c>
      <c r="F489" s="4"/>
      <c r="G489" s="4"/>
      <c r="H489" s="4"/>
      <c r="I489" s="4"/>
      <c r="J489" s="4"/>
      <c r="K489" s="4"/>
      <c r="L489" s="4"/>
      <c r="M489" s="4"/>
      <c r="N489">
        <v>13.5</v>
      </c>
      <c r="O489" s="2">
        <f t="shared" si="47"/>
        <v>9</v>
      </c>
    </row>
    <row r="490" spans="1:15" x14ac:dyDescent="0.3">
      <c r="A490" t="s">
        <v>1885</v>
      </c>
      <c r="B490" s="4">
        <v>2386</v>
      </c>
      <c r="C490" s="4">
        <v>471</v>
      </c>
      <c r="D490" s="4">
        <v>2396</v>
      </c>
      <c r="E490" s="4">
        <v>471</v>
      </c>
      <c r="F490" s="4"/>
      <c r="G490" s="4"/>
      <c r="H490" s="4"/>
      <c r="I490" s="4"/>
      <c r="J490" s="4"/>
      <c r="K490" s="4"/>
      <c r="L490" s="4"/>
      <c r="M490" s="4"/>
      <c r="N490">
        <v>15</v>
      </c>
      <c r="O490" s="2">
        <f t="shared" si="47"/>
        <v>10</v>
      </c>
    </row>
    <row r="491" spans="1:15" x14ac:dyDescent="0.3">
      <c r="A491" t="s">
        <v>1886</v>
      </c>
      <c r="B491" s="4">
        <v>2709</v>
      </c>
      <c r="C491" s="4">
        <v>471</v>
      </c>
      <c r="D491" s="4">
        <v>2719</v>
      </c>
      <c r="E491" s="4">
        <v>472</v>
      </c>
      <c r="F491" s="4"/>
      <c r="G491" s="4"/>
      <c r="H491" s="4"/>
      <c r="I491" s="4"/>
      <c r="J491" s="4"/>
      <c r="K491" s="4"/>
      <c r="L491" s="4"/>
      <c r="M491" s="4"/>
      <c r="N491">
        <v>15.074813431681335</v>
      </c>
      <c r="O491" s="2">
        <f t="shared" si="47"/>
        <v>10.04987562112089</v>
      </c>
    </row>
    <row r="492" spans="1:15" x14ac:dyDescent="0.3">
      <c r="A492" t="s">
        <v>1887</v>
      </c>
      <c r="B492" s="4">
        <v>2539</v>
      </c>
      <c r="C492" s="4">
        <v>472</v>
      </c>
      <c r="D492" s="4">
        <v>2549</v>
      </c>
      <c r="E492" s="4">
        <v>471</v>
      </c>
      <c r="F492" s="4"/>
      <c r="G492" s="4"/>
      <c r="H492" s="4"/>
      <c r="I492" s="4"/>
      <c r="J492" s="4"/>
      <c r="K492" s="4"/>
      <c r="L492" s="4"/>
      <c r="M492" s="4"/>
      <c r="N492">
        <v>15.074813431681335</v>
      </c>
      <c r="O492" s="2">
        <f t="shared" si="47"/>
        <v>10.04987562112089</v>
      </c>
    </row>
    <row r="493" spans="1:15" x14ac:dyDescent="0.3">
      <c r="A493" t="s">
        <v>1888</v>
      </c>
      <c r="B493" s="4">
        <v>2626</v>
      </c>
      <c r="C493" s="4">
        <v>464</v>
      </c>
      <c r="D493" s="4">
        <v>2636</v>
      </c>
      <c r="E493" s="4">
        <v>464</v>
      </c>
      <c r="F493" s="4"/>
      <c r="G493" s="4"/>
      <c r="H493" s="4"/>
      <c r="I493" s="4"/>
      <c r="J493" s="4"/>
      <c r="K493" s="4"/>
      <c r="L493" s="4"/>
      <c r="M493" s="4"/>
      <c r="N493">
        <v>15</v>
      </c>
      <c r="O493" s="2">
        <f t="shared" si="47"/>
        <v>10</v>
      </c>
    </row>
    <row r="494" spans="1:15" x14ac:dyDescent="0.3">
      <c r="A494" t="s">
        <v>1889</v>
      </c>
      <c r="B494" s="4">
        <v>2505</v>
      </c>
      <c r="C494" s="4">
        <v>493</v>
      </c>
      <c r="D494" s="4">
        <v>2515</v>
      </c>
      <c r="E494" s="4">
        <v>493</v>
      </c>
      <c r="F494" s="4"/>
      <c r="G494" s="4"/>
      <c r="H494" s="4"/>
      <c r="I494" s="4"/>
      <c r="J494" s="4"/>
      <c r="K494" s="4"/>
      <c r="L494" s="4"/>
      <c r="M494" s="4"/>
      <c r="N494">
        <v>15</v>
      </c>
      <c r="O494" s="2">
        <f t="shared" si="47"/>
        <v>10</v>
      </c>
    </row>
    <row r="495" spans="1:15" x14ac:dyDescent="0.3">
      <c r="A495" t="s">
        <v>1890</v>
      </c>
      <c r="B495" s="4">
        <v>2739</v>
      </c>
      <c r="C495" s="4">
        <v>447</v>
      </c>
      <c r="D495" s="4">
        <v>2751</v>
      </c>
      <c r="E495" s="4">
        <v>447</v>
      </c>
      <c r="F495" s="4"/>
      <c r="G495" s="4"/>
      <c r="H495" s="4"/>
      <c r="I495" s="4"/>
      <c r="J495" s="4"/>
      <c r="K495" s="4"/>
      <c r="L495" s="4"/>
      <c r="M495" s="4"/>
      <c r="N495">
        <v>18</v>
      </c>
      <c r="O495" s="2">
        <f t="shared" si="47"/>
        <v>12</v>
      </c>
    </row>
    <row r="496" spans="1:15" x14ac:dyDescent="0.3">
      <c r="A496" t="s">
        <v>1891</v>
      </c>
      <c r="B496" s="4">
        <v>2574</v>
      </c>
      <c r="C496" s="4">
        <v>509</v>
      </c>
      <c r="D496" s="4">
        <v>2590</v>
      </c>
      <c r="E496" s="4">
        <v>509</v>
      </c>
      <c r="F496" s="4"/>
      <c r="G496" s="4"/>
      <c r="H496" s="4"/>
      <c r="I496" s="4"/>
      <c r="J496" s="4"/>
      <c r="K496" s="4"/>
      <c r="L496" s="4"/>
      <c r="M496" s="4"/>
      <c r="N496">
        <v>24</v>
      </c>
      <c r="O496" s="2">
        <f t="shared" si="47"/>
        <v>16</v>
      </c>
    </row>
    <row r="497" spans="1:15" x14ac:dyDescent="0.3">
      <c r="A497" t="s">
        <v>1892</v>
      </c>
      <c r="B497" s="4">
        <v>2695</v>
      </c>
      <c r="C497" s="4">
        <v>501</v>
      </c>
      <c r="D497" s="4">
        <v>2710</v>
      </c>
      <c r="E497" s="4">
        <v>501</v>
      </c>
      <c r="F497" s="4"/>
      <c r="G497" s="4"/>
      <c r="H497" s="4"/>
      <c r="I497" s="4"/>
      <c r="J497" s="4"/>
      <c r="K497" s="4"/>
      <c r="L497" s="4"/>
      <c r="M497" s="4"/>
      <c r="N497">
        <v>22.5</v>
      </c>
      <c r="O497" s="2">
        <f t="shared" ref="O497:O560" si="48">N497/1.5</f>
        <v>15</v>
      </c>
    </row>
    <row r="498" spans="1:15" x14ac:dyDescent="0.3">
      <c r="A498" t="s">
        <v>1893</v>
      </c>
      <c r="B498" s="4">
        <v>2554</v>
      </c>
      <c r="C498" s="4">
        <v>528</v>
      </c>
      <c r="D498" s="4">
        <v>2570</v>
      </c>
      <c r="E498" s="4">
        <v>530</v>
      </c>
      <c r="F498" s="4"/>
      <c r="G498" s="4"/>
      <c r="H498" s="4"/>
      <c r="I498" s="4"/>
      <c r="J498" s="4"/>
      <c r="K498" s="4"/>
      <c r="L498" s="4"/>
      <c r="M498" s="4"/>
      <c r="N498">
        <v>24.186773244895647</v>
      </c>
      <c r="O498" s="2">
        <f t="shared" si="48"/>
        <v>16.124515496597098</v>
      </c>
    </row>
    <row r="499" spans="1:15" x14ac:dyDescent="0.3">
      <c r="A499" t="s">
        <v>1894</v>
      </c>
      <c r="B499" s="4">
        <v>2422</v>
      </c>
      <c r="C499" s="4">
        <v>492</v>
      </c>
      <c r="D499" s="4">
        <v>2436</v>
      </c>
      <c r="E499" s="4">
        <v>491</v>
      </c>
      <c r="F499" s="4"/>
      <c r="G499" s="4"/>
      <c r="H499" s="4"/>
      <c r="I499" s="4"/>
      <c r="J499" s="4"/>
      <c r="K499" s="4"/>
      <c r="L499" s="4"/>
      <c r="M499" s="4"/>
      <c r="N499">
        <v>21.053503271427299</v>
      </c>
      <c r="O499" s="2">
        <f t="shared" si="48"/>
        <v>14.035668847618199</v>
      </c>
    </row>
    <row r="500" spans="1:15" x14ac:dyDescent="0.3">
      <c r="A500" t="s">
        <v>1394</v>
      </c>
      <c r="B500" s="4">
        <v>2477</v>
      </c>
      <c r="C500" s="4">
        <v>502</v>
      </c>
      <c r="D500" s="4">
        <v>2491</v>
      </c>
      <c r="E500" s="4">
        <v>502</v>
      </c>
      <c r="F500" s="4"/>
      <c r="G500" s="4"/>
      <c r="H500" s="4"/>
      <c r="I500" s="4"/>
      <c r="J500" s="4"/>
      <c r="K500" s="4"/>
      <c r="L500" s="4"/>
      <c r="M500" s="4"/>
      <c r="N500">
        <v>21</v>
      </c>
      <c r="O500" s="2">
        <f t="shared" si="48"/>
        <v>14</v>
      </c>
    </row>
    <row r="501" spans="1:15" x14ac:dyDescent="0.3">
      <c r="A501" t="s">
        <v>1395</v>
      </c>
      <c r="B501" s="4">
        <v>2514</v>
      </c>
      <c r="C501" s="4">
        <v>486</v>
      </c>
      <c r="D501" s="4">
        <v>2528</v>
      </c>
      <c r="E501" s="4">
        <v>486</v>
      </c>
      <c r="F501" s="4"/>
      <c r="G501" s="4"/>
      <c r="H501" s="4"/>
      <c r="I501" s="4"/>
      <c r="J501" s="4"/>
      <c r="K501" s="4"/>
      <c r="L501" s="4"/>
      <c r="M501" s="4"/>
      <c r="N501">
        <v>21</v>
      </c>
      <c r="O501" s="2">
        <f t="shared" si="48"/>
        <v>14</v>
      </c>
    </row>
    <row r="502" spans="1:15" x14ac:dyDescent="0.3">
      <c r="A502" t="s">
        <v>1396</v>
      </c>
      <c r="B502" s="4">
        <v>2458</v>
      </c>
      <c r="C502" s="4">
        <v>491</v>
      </c>
      <c r="D502" s="4">
        <v>2471</v>
      </c>
      <c r="E502" s="4">
        <v>491</v>
      </c>
      <c r="F502" s="4"/>
      <c r="G502" s="4"/>
      <c r="H502" s="4"/>
      <c r="I502" s="4"/>
      <c r="J502" s="4"/>
      <c r="K502" s="4"/>
      <c r="L502" s="4"/>
      <c r="M502" s="4"/>
      <c r="N502">
        <v>19.5</v>
      </c>
      <c r="O502" s="2">
        <f t="shared" si="48"/>
        <v>13</v>
      </c>
    </row>
    <row r="503" spans="1:15" x14ac:dyDescent="0.3">
      <c r="A503" t="s">
        <v>1397</v>
      </c>
      <c r="B503" s="4">
        <v>2406</v>
      </c>
      <c r="C503" s="4">
        <v>513</v>
      </c>
      <c r="D503" s="4">
        <v>2417</v>
      </c>
      <c r="E503" s="4">
        <v>513</v>
      </c>
      <c r="F503" s="4"/>
      <c r="G503" s="4"/>
      <c r="H503" s="4"/>
      <c r="I503" s="4"/>
      <c r="J503" s="4"/>
      <c r="K503" s="4"/>
      <c r="L503" s="4"/>
      <c r="M503" s="4"/>
      <c r="N503">
        <v>16.5</v>
      </c>
      <c r="O503" s="2">
        <f t="shared" si="48"/>
        <v>11</v>
      </c>
    </row>
    <row r="504" spans="1:15" x14ac:dyDescent="0.3">
      <c r="A504" t="s">
        <v>1398</v>
      </c>
      <c r="B504" s="4">
        <v>2534</v>
      </c>
      <c r="C504" s="4">
        <v>567</v>
      </c>
      <c r="D504" s="4">
        <v>2549</v>
      </c>
      <c r="E504" s="4">
        <v>567</v>
      </c>
      <c r="F504" s="4"/>
      <c r="G504" s="4"/>
      <c r="H504" s="4"/>
      <c r="I504" s="4"/>
      <c r="J504" s="4"/>
      <c r="K504" s="4"/>
      <c r="L504" s="4"/>
      <c r="M504" s="4"/>
      <c r="N504">
        <v>22.5</v>
      </c>
      <c r="O504" s="2">
        <f t="shared" si="48"/>
        <v>15</v>
      </c>
    </row>
    <row r="505" spans="1:15" x14ac:dyDescent="0.3">
      <c r="A505" t="s">
        <v>1399</v>
      </c>
      <c r="B505" s="4">
        <v>2504</v>
      </c>
      <c r="C505" s="4">
        <v>610</v>
      </c>
      <c r="D505" s="4">
        <v>2520</v>
      </c>
      <c r="E505" s="4">
        <v>610</v>
      </c>
      <c r="F505" s="4"/>
      <c r="G505" s="4"/>
      <c r="H505" s="4"/>
      <c r="I505" s="4"/>
      <c r="J505" s="4"/>
      <c r="K505" s="4"/>
      <c r="L505" s="4"/>
      <c r="M505" s="4"/>
      <c r="N505">
        <v>24</v>
      </c>
      <c r="O505" s="2">
        <f t="shared" si="48"/>
        <v>16</v>
      </c>
    </row>
    <row r="506" spans="1:15" x14ac:dyDescent="0.3">
      <c r="A506" t="s">
        <v>1400</v>
      </c>
      <c r="B506" s="4">
        <v>2623</v>
      </c>
      <c r="C506" s="4">
        <v>610</v>
      </c>
      <c r="D506" s="4">
        <v>2639</v>
      </c>
      <c r="E506" s="4">
        <v>610</v>
      </c>
      <c r="F506" s="4"/>
      <c r="G506" s="4"/>
      <c r="H506" s="4"/>
      <c r="I506" s="4"/>
      <c r="J506" s="4"/>
      <c r="K506" s="4"/>
      <c r="L506" s="4"/>
      <c r="M506" s="4"/>
      <c r="N506">
        <v>24</v>
      </c>
      <c r="O506" s="2">
        <f t="shared" si="48"/>
        <v>16</v>
      </c>
    </row>
    <row r="507" spans="1:15" x14ac:dyDescent="0.3">
      <c r="A507" t="s">
        <v>1401</v>
      </c>
      <c r="B507" s="4">
        <v>2603</v>
      </c>
      <c r="C507" s="4">
        <v>605</v>
      </c>
      <c r="D507" s="4">
        <v>2617</v>
      </c>
      <c r="E507" s="4">
        <v>605</v>
      </c>
      <c r="F507" s="4"/>
      <c r="G507" s="4"/>
      <c r="H507" s="4"/>
      <c r="I507" s="4"/>
      <c r="J507" s="4"/>
      <c r="K507" s="4"/>
      <c r="L507" s="4"/>
      <c r="M507" s="4"/>
      <c r="N507">
        <v>21</v>
      </c>
      <c r="O507" s="2">
        <f t="shared" si="48"/>
        <v>14</v>
      </c>
    </row>
    <row r="508" spans="1:15" x14ac:dyDescent="0.3">
      <c r="A508" t="s">
        <v>1402</v>
      </c>
      <c r="B508" s="4">
        <v>2343</v>
      </c>
      <c r="C508" s="4">
        <v>611</v>
      </c>
      <c r="D508" s="4">
        <v>2359</v>
      </c>
      <c r="E508" s="4">
        <v>61</v>
      </c>
      <c r="F508" s="4"/>
      <c r="G508" s="4"/>
      <c r="H508" s="4"/>
      <c r="I508" s="4"/>
      <c r="J508" s="4"/>
      <c r="K508" s="4"/>
      <c r="L508" s="4"/>
      <c r="M508" s="4"/>
      <c r="N508">
        <v>825.34901708307621</v>
      </c>
      <c r="O508" s="2">
        <f t="shared" si="48"/>
        <v>550.2326780553841</v>
      </c>
    </row>
    <row r="509" spans="1:15" x14ac:dyDescent="0.3">
      <c r="A509" t="s">
        <v>1403</v>
      </c>
      <c r="B509" s="4">
        <v>2381</v>
      </c>
      <c r="C509" s="4">
        <v>634</v>
      </c>
      <c r="D509" s="4">
        <v>2401</v>
      </c>
      <c r="E509" s="4">
        <v>634</v>
      </c>
      <c r="F509" s="4"/>
      <c r="G509" s="4"/>
      <c r="H509" s="4"/>
      <c r="I509" s="4"/>
      <c r="J509" s="4"/>
      <c r="K509" s="4"/>
      <c r="L509" s="4"/>
      <c r="M509" s="4"/>
      <c r="N509">
        <v>30</v>
      </c>
      <c r="O509" s="2">
        <f t="shared" si="48"/>
        <v>20</v>
      </c>
    </row>
    <row r="510" spans="1:15" x14ac:dyDescent="0.3">
      <c r="A510" t="s">
        <v>1404</v>
      </c>
      <c r="B510" s="4">
        <v>2504</v>
      </c>
      <c r="C510" s="4">
        <v>454</v>
      </c>
      <c r="D510" s="4">
        <v>2519</v>
      </c>
      <c r="E510" s="4">
        <v>454</v>
      </c>
      <c r="F510" s="4"/>
      <c r="G510" s="4"/>
      <c r="H510" s="4"/>
      <c r="I510" s="4"/>
      <c r="J510" s="4"/>
      <c r="K510" s="4"/>
      <c r="L510" s="4"/>
      <c r="M510" s="4"/>
      <c r="N510">
        <v>22.5</v>
      </c>
      <c r="O510" s="2">
        <f t="shared" si="48"/>
        <v>15</v>
      </c>
    </row>
    <row r="511" spans="1:15" x14ac:dyDescent="0.3">
      <c r="A511" t="s">
        <v>1405</v>
      </c>
      <c r="B511" s="4">
        <v>2514</v>
      </c>
      <c r="C511" s="4">
        <v>452</v>
      </c>
      <c r="D511" s="4">
        <v>2528</v>
      </c>
      <c r="E511" s="4">
        <v>452</v>
      </c>
      <c r="F511" s="4"/>
      <c r="G511" s="4"/>
      <c r="H511" s="4"/>
      <c r="I511" s="4"/>
      <c r="J511" s="4"/>
      <c r="K511" s="4"/>
      <c r="L511" s="4"/>
      <c r="M511" s="4"/>
      <c r="N511">
        <v>21</v>
      </c>
      <c r="O511" s="2">
        <f t="shared" si="48"/>
        <v>14</v>
      </c>
    </row>
    <row r="512" spans="1:15" x14ac:dyDescent="0.3">
      <c r="A512" t="s">
        <v>1406</v>
      </c>
      <c r="B512" s="4">
        <v>2553</v>
      </c>
      <c r="C512" s="4">
        <v>448</v>
      </c>
      <c r="D512" s="4">
        <v>2566</v>
      </c>
      <c r="E512" s="4">
        <v>448</v>
      </c>
      <c r="F512" s="4"/>
      <c r="G512" s="4"/>
      <c r="H512" s="4"/>
      <c r="I512" s="4"/>
      <c r="J512" s="4"/>
      <c r="K512" s="4"/>
      <c r="L512" s="4"/>
      <c r="M512" s="4"/>
      <c r="N512">
        <v>19.5</v>
      </c>
      <c r="O512" s="2">
        <f t="shared" si="48"/>
        <v>13</v>
      </c>
    </row>
    <row r="513" spans="1:15" x14ac:dyDescent="0.3">
      <c r="A513" t="s">
        <v>1407</v>
      </c>
      <c r="B513" s="4">
        <v>2511</v>
      </c>
      <c r="C513" s="4">
        <v>440</v>
      </c>
      <c r="D513" s="4">
        <v>2523</v>
      </c>
      <c r="E513" s="4">
        <v>440</v>
      </c>
      <c r="F513" s="4"/>
      <c r="G513" s="4"/>
      <c r="H513" s="4"/>
      <c r="I513" s="4"/>
      <c r="J513" s="4"/>
      <c r="K513" s="4"/>
      <c r="L513" s="4"/>
      <c r="M513" s="4"/>
      <c r="N513">
        <v>18</v>
      </c>
      <c r="O513" s="2">
        <f t="shared" si="48"/>
        <v>12</v>
      </c>
    </row>
    <row r="514" spans="1:15" x14ac:dyDescent="0.3">
      <c r="A514" t="s">
        <v>1408</v>
      </c>
      <c r="B514" s="4">
        <v>2480</v>
      </c>
      <c r="C514" s="4">
        <v>400</v>
      </c>
      <c r="D514" s="4">
        <v>2493</v>
      </c>
      <c r="E514" s="4">
        <v>400</v>
      </c>
      <c r="F514" s="4"/>
      <c r="G514" s="4"/>
      <c r="H514" s="4"/>
      <c r="I514" s="4"/>
      <c r="J514" s="4"/>
      <c r="K514" s="4"/>
      <c r="L514" s="4"/>
      <c r="M514" s="4"/>
      <c r="N514">
        <v>19.5</v>
      </c>
      <c r="O514" s="2">
        <f t="shared" si="48"/>
        <v>13</v>
      </c>
    </row>
    <row r="515" spans="1:15" x14ac:dyDescent="0.3">
      <c r="A515" t="s">
        <v>1409</v>
      </c>
      <c r="B515" s="4">
        <v>2487</v>
      </c>
      <c r="C515" s="4">
        <v>509</v>
      </c>
      <c r="D515" s="4">
        <v>2502</v>
      </c>
      <c r="E515" s="4">
        <v>509</v>
      </c>
      <c r="F515" s="4"/>
      <c r="G515" s="4"/>
      <c r="H515" s="4"/>
      <c r="I515" s="4"/>
      <c r="J515" s="4"/>
      <c r="K515" s="4"/>
      <c r="L515" s="4"/>
      <c r="M515" s="4"/>
      <c r="N515">
        <v>22.5</v>
      </c>
      <c r="O515" s="2">
        <f t="shared" si="48"/>
        <v>15</v>
      </c>
    </row>
    <row r="516" spans="1:15" x14ac:dyDescent="0.3">
      <c r="A516" t="s">
        <v>1410</v>
      </c>
      <c r="B516" s="4">
        <v>2439</v>
      </c>
      <c r="C516" s="4">
        <v>524</v>
      </c>
      <c r="D516" s="4">
        <v>2456</v>
      </c>
      <c r="E516" s="4">
        <v>524</v>
      </c>
      <c r="F516" s="4"/>
      <c r="G516" s="4"/>
      <c r="H516" s="4"/>
      <c r="I516" s="4"/>
      <c r="J516" s="4"/>
      <c r="K516" s="4"/>
      <c r="L516" s="4"/>
      <c r="M516" s="4"/>
      <c r="N516">
        <v>25.5</v>
      </c>
      <c r="O516" s="2">
        <f t="shared" si="48"/>
        <v>17</v>
      </c>
    </row>
    <row r="517" spans="1:15" x14ac:dyDescent="0.3">
      <c r="A517" t="s">
        <v>1411</v>
      </c>
      <c r="B517" s="4">
        <v>2539</v>
      </c>
      <c r="C517" s="4">
        <v>509</v>
      </c>
      <c r="D517" s="4">
        <v>2554</v>
      </c>
      <c r="E517" s="4">
        <v>509</v>
      </c>
      <c r="F517" s="4"/>
      <c r="G517" s="4"/>
      <c r="H517" s="4"/>
      <c r="I517" s="4"/>
      <c r="J517" s="4"/>
      <c r="K517" s="4"/>
      <c r="L517" s="4"/>
      <c r="M517" s="4"/>
      <c r="N517">
        <v>22.5</v>
      </c>
      <c r="O517" s="2">
        <f t="shared" si="48"/>
        <v>15</v>
      </c>
    </row>
    <row r="518" spans="1:15" x14ac:dyDescent="0.3">
      <c r="A518" t="s">
        <v>1412</v>
      </c>
      <c r="B518" s="4">
        <v>2432</v>
      </c>
      <c r="C518" s="4">
        <v>518</v>
      </c>
      <c r="D518" s="4">
        <v>2447</v>
      </c>
      <c r="E518" s="4">
        <v>518</v>
      </c>
      <c r="F518" s="4"/>
      <c r="G518" s="4"/>
      <c r="H518" s="4"/>
      <c r="I518" s="4"/>
      <c r="J518" s="4"/>
      <c r="K518" s="4"/>
      <c r="L518" s="4"/>
      <c r="M518" s="4"/>
      <c r="N518">
        <v>22.5</v>
      </c>
      <c r="O518" s="2">
        <f t="shared" si="48"/>
        <v>15</v>
      </c>
    </row>
    <row r="519" spans="1:15" x14ac:dyDescent="0.3">
      <c r="A519" t="s">
        <v>1413</v>
      </c>
      <c r="B519" s="4">
        <v>2542</v>
      </c>
      <c r="C519" s="4">
        <v>511</v>
      </c>
      <c r="D519" s="4">
        <v>2557</v>
      </c>
      <c r="E519" s="4">
        <v>511</v>
      </c>
      <c r="F519" s="4"/>
      <c r="G519" s="4"/>
      <c r="H519" s="4"/>
      <c r="I519" s="4"/>
      <c r="J519" s="4"/>
      <c r="K519" s="4"/>
      <c r="L519" s="4"/>
      <c r="M519" s="4"/>
      <c r="N519">
        <v>22.5</v>
      </c>
      <c r="O519" s="2">
        <f t="shared" si="48"/>
        <v>15</v>
      </c>
    </row>
    <row r="520" spans="1:15" x14ac:dyDescent="0.3">
      <c r="A520" t="s">
        <v>1414</v>
      </c>
      <c r="B520" s="4">
        <v>2442</v>
      </c>
      <c r="C520" s="4">
        <v>490</v>
      </c>
      <c r="D520" s="4">
        <v>2459</v>
      </c>
      <c r="E520" s="4">
        <v>490</v>
      </c>
      <c r="F520" s="4"/>
      <c r="G520" s="4"/>
      <c r="H520" s="4"/>
      <c r="I520" s="4"/>
      <c r="J520" s="4"/>
      <c r="K520" s="4"/>
      <c r="L520" s="4"/>
      <c r="M520" s="4"/>
      <c r="N520">
        <v>25.5</v>
      </c>
      <c r="O520" s="2">
        <f t="shared" si="48"/>
        <v>17</v>
      </c>
    </row>
    <row r="521" spans="1:15" x14ac:dyDescent="0.3">
      <c r="A521" t="s">
        <v>1415</v>
      </c>
      <c r="B521" s="4">
        <v>2519</v>
      </c>
      <c r="C521" s="4">
        <v>498</v>
      </c>
      <c r="D521" s="4">
        <v>2535</v>
      </c>
      <c r="E521" s="4">
        <v>498</v>
      </c>
      <c r="F521" s="4"/>
      <c r="G521" s="4"/>
      <c r="H521" s="4"/>
      <c r="I521" s="4"/>
      <c r="J521" s="4"/>
      <c r="K521" s="4"/>
      <c r="L521" s="4"/>
      <c r="M521" s="4"/>
      <c r="N521">
        <v>24</v>
      </c>
      <c r="O521" s="2">
        <f t="shared" si="48"/>
        <v>16</v>
      </c>
    </row>
    <row r="522" spans="1:15" x14ac:dyDescent="0.3">
      <c r="A522" t="s">
        <v>1416</v>
      </c>
      <c r="B522" s="4">
        <v>2474</v>
      </c>
      <c r="C522" s="4">
        <v>494</v>
      </c>
      <c r="D522" s="4">
        <v>2490</v>
      </c>
      <c r="E522" s="4">
        <v>494</v>
      </c>
      <c r="F522" s="4"/>
      <c r="G522" s="4"/>
      <c r="H522" s="4"/>
      <c r="I522" s="4"/>
      <c r="J522" s="4"/>
      <c r="K522" s="4"/>
      <c r="L522" s="4"/>
      <c r="M522" s="4"/>
      <c r="N522">
        <v>24</v>
      </c>
      <c r="O522" s="2">
        <f t="shared" si="48"/>
        <v>16</v>
      </c>
    </row>
    <row r="523" spans="1:15" x14ac:dyDescent="0.3">
      <c r="A523" t="s">
        <v>1417</v>
      </c>
      <c r="B523" s="4">
        <v>2515</v>
      </c>
      <c r="C523" s="4">
        <v>475</v>
      </c>
      <c r="D523" s="4">
        <v>2531</v>
      </c>
      <c r="E523" s="4">
        <v>475</v>
      </c>
      <c r="F523" s="4"/>
      <c r="G523" s="4"/>
      <c r="H523" s="4"/>
      <c r="I523" s="4"/>
      <c r="J523" s="4"/>
      <c r="K523" s="4"/>
      <c r="L523" s="4"/>
      <c r="M523" s="4"/>
      <c r="N523">
        <v>24</v>
      </c>
      <c r="O523" s="2">
        <f t="shared" si="48"/>
        <v>16</v>
      </c>
    </row>
    <row r="524" spans="1:15" x14ac:dyDescent="0.3">
      <c r="A524" t="s">
        <v>1418</v>
      </c>
      <c r="B524" s="4">
        <v>2258</v>
      </c>
      <c r="C524" s="4">
        <v>456</v>
      </c>
      <c r="D524" s="4">
        <v>2274</v>
      </c>
      <c r="E524" s="4">
        <v>456</v>
      </c>
      <c r="F524" s="4"/>
      <c r="G524" s="4"/>
      <c r="H524" s="4"/>
      <c r="I524" s="4"/>
      <c r="J524" s="4"/>
      <c r="K524" s="4"/>
      <c r="L524" s="4"/>
      <c r="M524" s="4"/>
      <c r="N524">
        <v>24</v>
      </c>
      <c r="O524" s="2">
        <f t="shared" si="48"/>
        <v>16</v>
      </c>
    </row>
    <row r="525" spans="1:15" x14ac:dyDescent="0.3">
      <c r="A525" t="s">
        <v>1419</v>
      </c>
      <c r="B525" s="4">
        <v>2554</v>
      </c>
      <c r="C525" s="4">
        <v>533</v>
      </c>
      <c r="D525" s="4">
        <v>2567</v>
      </c>
      <c r="E525" s="4">
        <v>533</v>
      </c>
      <c r="F525" s="4"/>
      <c r="G525" s="4"/>
      <c r="H525" s="4"/>
      <c r="I525" s="4"/>
      <c r="J525" s="4"/>
      <c r="K525" s="4"/>
      <c r="L525" s="4"/>
      <c r="M525" s="4"/>
      <c r="N525">
        <v>19.5</v>
      </c>
      <c r="O525" s="2">
        <f t="shared" si="48"/>
        <v>13</v>
      </c>
    </row>
    <row r="526" spans="1:15" x14ac:dyDescent="0.3">
      <c r="A526" t="s">
        <v>1420</v>
      </c>
      <c r="B526" s="4">
        <v>2505</v>
      </c>
      <c r="C526" s="4">
        <v>529</v>
      </c>
      <c r="D526" s="4">
        <v>2518</v>
      </c>
      <c r="E526" s="4">
        <v>529</v>
      </c>
      <c r="F526" s="4"/>
      <c r="G526" s="4"/>
      <c r="H526" s="4"/>
      <c r="I526" s="4"/>
      <c r="J526" s="4"/>
      <c r="K526" s="4"/>
      <c r="L526" s="4"/>
      <c r="M526" s="4"/>
      <c r="N526">
        <v>19.5</v>
      </c>
      <c r="O526" s="2">
        <f t="shared" si="48"/>
        <v>13</v>
      </c>
    </row>
    <row r="527" spans="1:15" x14ac:dyDescent="0.3">
      <c r="A527" t="s">
        <v>1421</v>
      </c>
      <c r="B527" s="4">
        <v>2511</v>
      </c>
      <c r="C527" s="4">
        <v>538</v>
      </c>
      <c r="D527" s="4">
        <v>2527</v>
      </c>
      <c r="E527" s="4">
        <v>538</v>
      </c>
      <c r="F527" s="4"/>
      <c r="G527" s="4"/>
      <c r="H527" s="4"/>
      <c r="I527" s="4"/>
      <c r="J527" s="4"/>
      <c r="K527" s="4"/>
      <c r="L527" s="4"/>
      <c r="M527" s="4"/>
      <c r="N527">
        <v>24</v>
      </c>
      <c r="O527" s="2">
        <f t="shared" si="48"/>
        <v>16</v>
      </c>
    </row>
    <row r="528" spans="1:15" x14ac:dyDescent="0.3">
      <c r="A528" t="s">
        <v>1422</v>
      </c>
      <c r="B528" s="4">
        <v>2465</v>
      </c>
      <c r="C528" s="4">
        <v>531</v>
      </c>
      <c r="D528" s="4">
        <v>2478</v>
      </c>
      <c r="E528" s="4">
        <v>531</v>
      </c>
      <c r="F528" s="4"/>
      <c r="G528" s="4"/>
      <c r="H528" s="4"/>
      <c r="I528" s="4"/>
      <c r="J528" s="4"/>
      <c r="K528" s="4"/>
      <c r="L528" s="4"/>
      <c r="M528" s="4"/>
      <c r="N528">
        <v>19.5</v>
      </c>
      <c r="O528" s="2">
        <f t="shared" si="48"/>
        <v>13</v>
      </c>
    </row>
    <row r="529" spans="1:15" x14ac:dyDescent="0.3">
      <c r="A529" t="s">
        <v>1423</v>
      </c>
      <c r="B529" s="4">
        <v>2526</v>
      </c>
      <c r="C529" s="4">
        <v>524</v>
      </c>
      <c r="D529" s="4">
        <v>2539</v>
      </c>
      <c r="E529" s="4">
        <v>524</v>
      </c>
      <c r="F529" s="4"/>
      <c r="G529" s="4"/>
      <c r="H529" s="4"/>
      <c r="I529" s="4"/>
      <c r="J529" s="4"/>
      <c r="K529" s="4"/>
      <c r="L529" s="4"/>
      <c r="M529" s="4"/>
      <c r="N529">
        <v>19.5</v>
      </c>
      <c r="O529" s="2">
        <f t="shared" si="48"/>
        <v>13</v>
      </c>
    </row>
    <row r="530" spans="1:15" x14ac:dyDescent="0.3">
      <c r="A530" t="s">
        <v>1424</v>
      </c>
      <c r="B530" s="4">
        <v>2436</v>
      </c>
      <c r="C530" s="4">
        <v>536</v>
      </c>
      <c r="D530" s="4">
        <v>2451</v>
      </c>
      <c r="E530" s="4">
        <v>536</v>
      </c>
      <c r="F530" s="4"/>
      <c r="G530" s="4"/>
      <c r="H530" s="4"/>
      <c r="I530" s="4"/>
      <c r="J530" s="4"/>
      <c r="K530" s="4"/>
      <c r="L530" s="4"/>
      <c r="M530" s="4"/>
      <c r="N530">
        <v>22.5</v>
      </c>
      <c r="O530" s="2">
        <f t="shared" si="48"/>
        <v>15</v>
      </c>
    </row>
    <row r="531" spans="1:15" x14ac:dyDescent="0.3">
      <c r="A531" t="s">
        <v>1425</v>
      </c>
      <c r="B531" s="4">
        <v>2521</v>
      </c>
      <c r="C531" s="4">
        <v>533</v>
      </c>
      <c r="D531" s="4">
        <v>2536</v>
      </c>
      <c r="E531" s="4">
        <v>533</v>
      </c>
      <c r="F531" s="4"/>
      <c r="G531" s="4"/>
      <c r="H531" s="4"/>
      <c r="I531" s="4"/>
      <c r="J531" s="4"/>
      <c r="K531" s="4"/>
      <c r="L531" s="4"/>
      <c r="M531" s="4"/>
      <c r="N531">
        <v>22.5</v>
      </c>
      <c r="O531" s="2">
        <f t="shared" si="48"/>
        <v>15</v>
      </c>
    </row>
    <row r="532" spans="1:15" x14ac:dyDescent="0.3">
      <c r="A532" t="s">
        <v>1426</v>
      </c>
      <c r="B532" s="4">
        <v>2439</v>
      </c>
      <c r="C532" s="4">
        <v>535</v>
      </c>
      <c r="D532" s="4">
        <v>2453</v>
      </c>
      <c r="E532" s="4">
        <v>535</v>
      </c>
      <c r="F532" s="4"/>
      <c r="G532" s="4"/>
      <c r="H532" s="4"/>
      <c r="I532" s="4"/>
      <c r="J532" s="4"/>
      <c r="K532" s="4"/>
      <c r="L532" s="4"/>
      <c r="M532" s="4"/>
      <c r="N532">
        <v>21</v>
      </c>
      <c r="O532" s="2">
        <f t="shared" si="48"/>
        <v>14</v>
      </c>
    </row>
    <row r="533" spans="1:15" x14ac:dyDescent="0.3">
      <c r="A533" t="s">
        <v>1427</v>
      </c>
      <c r="B533" s="4">
        <v>2550</v>
      </c>
      <c r="C533" s="4">
        <v>624</v>
      </c>
      <c r="D533" s="4">
        <v>2562</v>
      </c>
      <c r="E533" s="4">
        <v>524</v>
      </c>
      <c r="F533" s="4"/>
      <c r="G533" s="4"/>
      <c r="H533" s="4"/>
      <c r="I533" s="4"/>
      <c r="J533" s="4"/>
      <c r="K533" s="4"/>
      <c r="L533" s="4"/>
      <c r="M533" s="4"/>
      <c r="N533">
        <v>151.07613974417006</v>
      </c>
      <c r="O533" s="2">
        <f t="shared" si="48"/>
        <v>100.71742649611338</v>
      </c>
    </row>
    <row r="534" spans="1:15" x14ac:dyDescent="0.3">
      <c r="A534" t="s">
        <v>1428</v>
      </c>
      <c r="B534" s="4">
        <v>2509</v>
      </c>
      <c r="C534" s="4">
        <v>530</v>
      </c>
      <c r="D534" s="4">
        <v>2523</v>
      </c>
      <c r="E534" s="4">
        <v>530</v>
      </c>
      <c r="F534" s="4"/>
      <c r="G534" s="4"/>
      <c r="H534" s="4"/>
      <c r="I534" s="4"/>
      <c r="J534" s="4"/>
      <c r="K534" s="4"/>
      <c r="L534" s="4"/>
      <c r="M534" s="4"/>
      <c r="N534">
        <v>21</v>
      </c>
      <c r="O534" s="2">
        <f t="shared" si="48"/>
        <v>14</v>
      </c>
    </row>
    <row r="535" spans="1:15" x14ac:dyDescent="0.3">
      <c r="A535" t="s">
        <v>1429</v>
      </c>
      <c r="B535" s="4">
        <v>2508</v>
      </c>
      <c r="C535" s="4">
        <v>525</v>
      </c>
      <c r="D535" s="4">
        <v>2523</v>
      </c>
      <c r="E535" s="4">
        <v>525</v>
      </c>
      <c r="F535" s="4"/>
      <c r="G535" s="4"/>
      <c r="H535" s="4"/>
      <c r="I535" s="4"/>
      <c r="J535" s="4"/>
      <c r="K535" s="4"/>
      <c r="L535" s="4"/>
      <c r="M535" s="4"/>
      <c r="N535">
        <v>22.5</v>
      </c>
      <c r="O535" s="2">
        <f t="shared" si="48"/>
        <v>15</v>
      </c>
    </row>
    <row r="536" spans="1:15" x14ac:dyDescent="0.3">
      <c r="A536" t="s">
        <v>1430</v>
      </c>
      <c r="B536" s="4">
        <v>2504</v>
      </c>
      <c r="C536" s="4">
        <v>504</v>
      </c>
      <c r="D536" s="4">
        <v>2519</v>
      </c>
      <c r="E536" s="4">
        <v>504</v>
      </c>
      <c r="F536" s="4"/>
      <c r="G536" s="4"/>
      <c r="H536" s="4"/>
      <c r="I536" s="4"/>
      <c r="J536" s="4"/>
      <c r="K536" s="4"/>
      <c r="L536" s="4"/>
      <c r="M536" s="4"/>
      <c r="N536">
        <v>22.5</v>
      </c>
      <c r="O536" s="2">
        <f t="shared" si="48"/>
        <v>15</v>
      </c>
    </row>
    <row r="537" spans="1:15" x14ac:dyDescent="0.3">
      <c r="A537" t="s">
        <v>1431</v>
      </c>
      <c r="B537" s="4">
        <v>2475</v>
      </c>
      <c r="C537" s="4">
        <v>503</v>
      </c>
      <c r="D537" s="4">
        <v>2489</v>
      </c>
      <c r="E537" s="4">
        <v>503</v>
      </c>
      <c r="F537" s="4"/>
      <c r="G537" s="4"/>
      <c r="H537" s="4"/>
      <c r="I537" s="4"/>
      <c r="J537" s="4"/>
      <c r="K537" s="4"/>
      <c r="L537" s="4"/>
      <c r="M537" s="4"/>
      <c r="N537">
        <v>21</v>
      </c>
      <c r="O537" s="2">
        <f t="shared" si="48"/>
        <v>14</v>
      </c>
    </row>
    <row r="538" spans="1:15" x14ac:dyDescent="0.3">
      <c r="A538" t="s">
        <v>1432</v>
      </c>
      <c r="B538" s="4">
        <v>2477</v>
      </c>
      <c r="C538" s="4">
        <v>496</v>
      </c>
      <c r="D538" s="4">
        <v>2492</v>
      </c>
      <c r="E538" s="4">
        <v>496</v>
      </c>
      <c r="F538" s="4"/>
      <c r="G538" s="4"/>
      <c r="H538" s="4"/>
      <c r="I538" s="4"/>
      <c r="J538" s="4"/>
      <c r="K538" s="4"/>
      <c r="L538" s="4"/>
      <c r="M538" s="4"/>
      <c r="N538">
        <v>22.5</v>
      </c>
      <c r="O538" s="2">
        <f t="shared" si="48"/>
        <v>15</v>
      </c>
    </row>
    <row r="539" spans="1:15" x14ac:dyDescent="0.3">
      <c r="A539" t="s">
        <v>1433</v>
      </c>
      <c r="B539" s="4">
        <v>2474</v>
      </c>
      <c r="C539" s="4">
        <v>484</v>
      </c>
      <c r="D539" s="4">
        <v>2489</v>
      </c>
      <c r="E539" s="4">
        <v>2474</v>
      </c>
      <c r="F539" s="4"/>
      <c r="G539" s="4"/>
      <c r="H539" s="4"/>
      <c r="I539" s="4"/>
      <c r="J539" s="4"/>
      <c r="K539" s="4"/>
      <c r="L539" s="4"/>
      <c r="M539" s="4"/>
      <c r="N539">
        <v>2985.0847977905087</v>
      </c>
      <c r="O539" s="2">
        <f t="shared" si="48"/>
        <v>1990.0565318603392</v>
      </c>
    </row>
    <row r="540" spans="1:15" x14ac:dyDescent="0.3">
      <c r="A540" t="s">
        <v>1434</v>
      </c>
      <c r="B540" s="4">
        <v>2452</v>
      </c>
      <c r="C540" s="4">
        <v>489</v>
      </c>
      <c r="D540" s="4">
        <v>2470</v>
      </c>
      <c r="E540" s="4">
        <v>489</v>
      </c>
      <c r="F540" s="4"/>
      <c r="G540" s="4"/>
      <c r="H540" s="4"/>
      <c r="I540" s="4"/>
      <c r="J540" s="4"/>
      <c r="K540" s="4"/>
      <c r="L540" s="4"/>
      <c r="M540" s="4"/>
      <c r="N540">
        <v>27</v>
      </c>
      <c r="O540" s="2">
        <f t="shared" si="48"/>
        <v>18</v>
      </c>
    </row>
    <row r="541" spans="1:15" x14ac:dyDescent="0.3">
      <c r="A541" t="s">
        <v>1435</v>
      </c>
      <c r="B541" s="4">
        <v>2459</v>
      </c>
      <c r="C541" s="4">
        <v>500</v>
      </c>
      <c r="D541" s="4">
        <v>2473</v>
      </c>
      <c r="E541" s="4">
        <v>500</v>
      </c>
      <c r="F541" s="4"/>
      <c r="G541" s="4"/>
      <c r="H541" s="4"/>
      <c r="I541" s="4"/>
      <c r="J541" s="4"/>
      <c r="K541" s="4"/>
      <c r="L541" s="4"/>
      <c r="M541" s="4"/>
      <c r="N541">
        <v>21</v>
      </c>
      <c r="O541" s="2">
        <f t="shared" si="48"/>
        <v>14</v>
      </c>
    </row>
    <row r="542" spans="1:15" x14ac:dyDescent="0.3">
      <c r="A542" t="s">
        <v>1436</v>
      </c>
      <c r="B542" s="4">
        <v>2519</v>
      </c>
      <c r="C542" s="4">
        <v>483</v>
      </c>
      <c r="D542" s="4">
        <v>2532</v>
      </c>
      <c r="E542" s="4">
        <v>483</v>
      </c>
      <c r="F542" s="4"/>
      <c r="G542" s="4"/>
      <c r="H542" s="4"/>
      <c r="I542" s="4"/>
      <c r="J542" s="4"/>
      <c r="K542" s="4"/>
      <c r="L542" s="4"/>
      <c r="M542" s="4"/>
      <c r="N542">
        <v>19.5</v>
      </c>
      <c r="O542" s="2">
        <f t="shared" si="48"/>
        <v>13</v>
      </c>
    </row>
    <row r="543" spans="1:15" x14ac:dyDescent="0.3">
      <c r="A543" t="s">
        <v>1437</v>
      </c>
      <c r="B543" s="4">
        <v>2456</v>
      </c>
      <c r="C543" s="4">
        <v>470</v>
      </c>
      <c r="D543" s="4">
        <v>2473</v>
      </c>
      <c r="E543" s="4">
        <v>470</v>
      </c>
      <c r="F543" s="4"/>
      <c r="G543" s="4"/>
      <c r="H543" s="4"/>
      <c r="I543" s="4"/>
      <c r="J543" s="4"/>
      <c r="K543" s="4"/>
      <c r="L543" s="4"/>
      <c r="M543" s="4"/>
      <c r="N543">
        <v>25.5</v>
      </c>
      <c r="O543" s="2">
        <f t="shared" si="48"/>
        <v>17</v>
      </c>
    </row>
    <row r="544" spans="1:15" x14ac:dyDescent="0.3">
      <c r="A544" t="s">
        <v>1438</v>
      </c>
      <c r="B544" s="4">
        <v>2363</v>
      </c>
      <c r="C544" s="4">
        <v>457</v>
      </c>
      <c r="D544" s="4">
        <v>2378</v>
      </c>
      <c r="E544" s="4">
        <v>457</v>
      </c>
      <c r="F544" s="4"/>
      <c r="G544" s="4"/>
      <c r="H544" s="4"/>
      <c r="I544" s="4"/>
      <c r="J544" s="4"/>
      <c r="K544" s="4"/>
      <c r="L544" s="4"/>
      <c r="M544" s="4"/>
      <c r="N544">
        <v>22.5</v>
      </c>
      <c r="O544" s="2">
        <f t="shared" si="48"/>
        <v>15</v>
      </c>
    </row>
    <row r="545" spans="1:15" x14ac:dyDescent="0.3">
      <c r="A545" t="s">
        <v>1439</v>
      </c>
      <c r="B545" s="4">
        <v>2385</v>
      </c>
      <c r="C545" s="4">
        <v>534</v>
      </c>
      <c r="D545" s="4">
        <v>2399</v>
      </c>
      <c r="E545" s="4">
        <v>534</v>
      </c>
      <c r="F545" s="4"/>
      <c r="G545" s="4"/>
      <c r="H545" s="4"/>
      <c r="I545" s="4"/>
      <c r="J545" s="4"/>
      <c r="K545" s="4"/>
      <c r="L545" s="4"/>
      <c r="M545" s="4"/>
      <c r="N545">
        <v>21</v>
      </c>
      <c r="O545" s="2">
        <f t="shared" si="48"/>
        <v>14</v>
      </c>
    </row>
    <row r="546" spans="1:15" x14ac:dyDescent="0.3">
      <c r="A546" t="s">
        <v>1440</v>
      </c>
      <c r="B546" s="4">
        <v>2532</v>
      </c>
      <c r="C546" s="4">
        <v>518</v>
      </c>
      <c r="D546" s="4">
        <v>2547</v>
      </c>
      <c r="E546" s="4">
        <v>518</v>
      </c>
      <c r="F546" s="4"/>
      <c r="G546" s="4"/>
      <c r="H546" s="4"/>
      <c r="I546" s="4"/>
      <c r="J546" s="4"/>
      <c r="K546" s="4"/>
      <c r="L546" s="4"/>
      <c r="M546" s="4"/>
      <c r="N546">
        <v>22.5</v>
      </c>
      <c r="O546" s="2">
        <f t="shared" si="48"/>
        <v>15</v>
      </c>
    </row>
    <row r="547" spans="1:15" x14ac:dyDescent="0.3">
      <c r="A547" t="s">
        <v>1441</v>
      </c>
      <c r="B547" s="4">
        <v>2477</v>
      </c>
      <c r="C547" s="4">
        <v>513</v>
      </c>
      <c r="D547" s="4">
        <v>2492</v>
      </c>
      <c r="E547" s="4">
        <v>513</v>
      </c>
      <c r="F547" s="4"/>
      <c r="G547" s="4"/>
      <c r="H547" s="4"/>
      <c r="I547" s="4"/>
      <c r="J547" s="4"/>
      <c r="K547" s="4"/>
      <c r="L547" s="4"/>
      <c r="M547" s="4"/>
      <c r="N547">
        <v>22.5</v>
      </c>
      <c r="O547" s="2">
        <f t="shared" si="48"/>
        <v>15</v>
      </c>
    </row>
    <row r="548" spans="1:15" x14ac:dyDescent="0.3">
      <c r="A548" t="s">
        <v>1442</v>
      </c>
      <c r="B548" s="4">
        <v>2500</v>
      </c>
      <c r="C548" s="4">
        <v>535</v>
      </c>
      <c r="D548" s="4">
        <v>2515</v>
      </c>
      <c r="E548" s="4">
        <v>535</v>
      </c>
      <c r="F548" s="4"/>
      <c r="G548" s="4"/>
      <c r="H548" s="4"/>
      <c r="I548" s="4"/>
      <c r="J548" s="4"/>
      <c r="K548" s="4"/>
      <c r="L548" s="4"/>
      <c r="M548" s="4"/>
      <c r="N548">
        <v>22.5</v>
      </c>
      <c r="O548" s="2">
        <f t="shared" si="48"/>
        <v>15</v>
      </c>
    </row>
    <row r="549" spans="1:15" x14ac:dyDescent="0.3">
      <c r="A549" t="s">
        <v>1443</v>
      </c>
      <c r="B549" s="4">
        <v>2475</v>
      </c>
      <c r="C549" s="4">
        <v>519</v>
      </c>
      <c r="D549" s="4">
        <v>2490</v>
      </c>
      <c r="E549" s="4">
        <v>519</v>
      </c>
      <c r="F549" s="4"/>
      <c r="G549" s="4"/>
      <c r="H549" s="4"/>
      <c r="I549" s="4"/>
      <c r="J549" s="4"/>
      <c r="K549" s="4"/>
      <c r="L549" s="4"/>
      <c r="M549" s="4"/>
      <c r="N549">
        <v>22.5</v>
      </c>
      <c r="O549" s="2">
        <f t="shared" si="48"/>
        <v>15</v>
      </c>
    </row>
    <row r="550" spans="1:15" x14ac:dyDescent="0.3">
      <c r="A550" t="s">
        <v>1444</v>
      </c>
      <c r="B550" s="4">
        <v>2441</v>
      </c>
      <c r="C550" s="4">
        <v>513</v>
      </c>
      <c r="D550" s="4">
        <v>2456</v>
      </c>
      <c r="E550" s="4">
        <v>513</v>
      </c>
      <c r="F550" s="4"/>
      <c r="G550" s="4"/>
      <c r="H550" s="4"/>
      <c r="I550" s="4"/>
      <c r="J550" s="4"/>
      <c r="K550" s="4"/>
      <c r="L550" s="4"/>
      <c r="M550" s="4"/>
      <c r="N550">
        <v>22.5</v>
      </c>
      <c r="O550" s="2">
        <f t="shared" si="48"/>
        <v>15</v>
      </c>
    </row>
    <row r="551" spans="1:15" x14ac:dyDescent="0.3">
      <c r="A551" t="s">
        <v>1445</v>
      </c>
      <c r="B551" s="4">
        <v>2437</v>
      </c>
      <c r="C551" s="4">
        <v>519</v>
      </c>
      <c r="D551" s="4">
        <v>2451</v>
      </c>
      <c r="E551" s="4">
        <v>519</v>
      </c>
      <c r="F551" s="4"/>
      <c r="G551" s="4"/>
      <c r="H551" s="4"/>
      <c r="I551" s="4"/>
      <c r="J551" s="4"/>
      <c r="K551" s="4"/>
      <c r="L551" s="4"/>
      <c r="M551" s="4"/>
      <c r="N551">
        <v>21</v>
      </c>
      <c r="O551" s="2">
        <f t="shared" si="48"/>
        <v>14</v>
      </c>
    </row>
    <row r="552" spans="1:15" x14ac:dyDescent="0.3">
      <c r="A552" t="s">
        <v>1446</v>
      </c>
      <c r="B552" s="4">
        <v>2483</v>
      </c>
      <c r="C552" s="4">
        <v>514</v>
      </c>
      <c r="D552" s="4">
        <v>2498</v>
      </c>
      <c r="E552" s="4">
        <v>514</v>
      </c>
      <c r="F552" s="4"/>
      <c r="G552" s="4"/>
      <c r="H552" s="4"/>
      <c r="I552" s="4"/>
      <c r="J552" s="4"/>
      <c r="K552" s="4"/>
      <c r="L552" s="4"/>
      <c r="M552" s="4"/>
      <c r="N552">
        <v>22.5</v>
      </c>
      <c r="O552" s="2">
        <f t="shared" si="48"/>
        <v>15</v>
      </c>
    </row>
    <row r="553" spans="1:15" x14ac:dyDescent="0.3">
      <c r="A553" t="s">
        <v>1447</v>
      </c>
      <c r="B553" s="4">
        <v>2468</v>
      </c>
      <c r="C553" s="4">
        <v>517</v>
      </c>
      <c r="D553" s="4">
        <v>2483</v>
      </c>
      <c r="E553" s="4">
        <v>517</v>
      </c>
      <c r="F553" s="4"/>
      <c r="G553" s="4"/>
      <c r="H553" s="4"/>
      <c r="I553" s="4"/>
      <c r="J553" s="4"/>
      <c r="K553" s="4"/>
      <c r="L553" s="4"/>
      <c r="M553" s="4"/>
      <c r="N553">
        <v>22.5</v>
      </c>
      <c r="O553" s="2">
        <f t="shared" si="48"/>
        <v>15</v>
      </c>
    </row>
    <row r="554" spans="1:15" x14ac:dyDescent="0.3">
      <c r="A554" t="s">
        <v>1448</v>
      </c>
      <c r="B554" s="4">
        <v>2363</v>
      </c>
      <c r="C554" s="4">
        <v>502</v>
      </c>
      <c r="D554" s="4">
        <v>2376</v>
      </c>
      <c r="E554" s="4">
        <v>502</v>
      </c>
      <c r="F554" s="4"/>
      <c r="G554" s="4"/>
      <c r="H554" s="4"/>
      <c r="I554" s="4"/>
      <c r="J554" s="4"/>
      <c r="K554" s="4"/>
      <c r="L554" s="4"/>
      <c r="M554" s="4"/>
      <c r="N554">
        <v>19.5</v>
      </c>
      <c r="O554" s="2">
        <f t="shared" si="48"/>
        <v>13</v>
      </c>
    </row>
    <row r="555" spans="1:15" x14ac:dyDescent="0.3">
      <c r="A555" t="s">
        <v>1449</v>
      </c>
      <c r="B555" s="4">
        <v>2513</v>
      </c>
      <c r="C555" s="4">
        <v>633</v>
      </c>
      <c r="D555" s="4">
        <v>2529</v>
      </c>
      <c r="E555" s="4">
        <v>633</v>
      </c>
      <c r="F555" s="4"/>
      <c r="G555" s="4"/>
      <c r="H555" s="4"/>
      <c r="I555" s="4"/>
      <c r="J555" s="4"/>
      <c r="K555" s="4"/>
      <c r="L555" s="4"/>
      <c r="M555" s="4"/>
      <c r="N555">
        <v>24</v>
      </c>
      <c r="O555" s="2">
        <f t="shared" si="48"/>
        <v>16</v>
      </c>
    </row>
    <row r="556" spans="1:15" x14ac:dyDescent="0.3">
      <c r="A556" t="s">
        <v>1450</v>
      </c>
      <c r="B556" s="4">
        <v>2513</v>
      </c>
      <c r="C556" s="4">
        <v>667</v>
      </c>
      <c r="D556" s="4">
        <v>2529</v>
      </c>
      <c r="E556" s="4">
        <v>667</v>
      </c>
      <c r="F556" s="4"/>
      <c r="G556" s="4"/>
      <c r="H556" s="4"/>
      <c r="I556" s="4"/>
      <c r="J556" s="4"/>
      <c r="K556" s="4"/>
      <c r="L556" s="4"/>
      <c r="M556" s="4"/>
      <c r="N556">
        <v>24</v>
      </c>
      <c r="O556" s="2">
        <f t="shared" si="48"/>
        <v>16</v>
      </c>
    </row>
    <row r="557" spans="1:15" x14ac:dyDescent="0.3">
      <c r="A557" t="s">
        <v>1451</v>
      </c>
      <c r="B557" s="4">
        <v>2311</v>
      </c>
      <c r="C557" s="4">
        <v>638</v>
      </c>
      <c r="D557" s="4">
        <v>2326</v>
      </c>
      <c r="E557" s="4">
        <v>638</v>
      </c>
      <c r="F557" s="4"/>
      <c r="G557" s="4"/>
      <c r="H557" s="4"/>
      <c r="I557" s="4"/>
      <c r="J557" s="4"/>
      <c r="K557" s="4"/>
      <c r="L557" s="4"/>
      <c r="M557" s="4"/>
      <c r="N557">
        <v>22.5</v>
      </c>
      <c r="O557" s="2">
        <f t="shared" si="48"/>
        <v>15</v>
      </c>
    </row>
    <row r="558" spans="1:15" x14ac:dyDescent="0.3">
      <c r="A558" t="s">
        <v>1452</v>
      </c>
      <c r="B558" s="4">
        <v>2539</v>
      </c>
      <c r="C558" s="4">
        <v>627</v>
      </c>
      <c r="D558" s="4">
        <v>2553</v>
      </c>
      <c r="E558" s="4">
        <v>627</v>
      </c>
      <c r="F558" s="4"/>
      <c r="G558" s="4"/>
      <c r="H558" s="4"/>
      <c r="I558" s="4"/>
      <c r="J558" s="4"/>
      <c r="K558" s="4"/>
      <c r="L558" s="4"/>
      <c r="M558" s="4"/>
      <c r="N558">
        <v>21</v>
      </c>
      <c r="O558" s="2">
        <f t="shared" si="48"/>
        <v>14</v>
      </c>
    </row>
    <row r="559" spans="1:15" x14ac:dyDescent="0.3">
      <c r="A559" t="s">
        <v>1453</v>
      </c>
      <c r="B559" s="4">
        <v>2326</v>
      </c>
      <c r="C559" s="4">
        <v>634</v>
      </c>
      <c r="D559" s="4">
        <v>2340</v>
      </c>
      <c r="E559" s="4">
        <v>634</v>
      </c>
      <c r="F559" s="4"/>
      <c r="G559" s="4"/>
      <c r="H559" s="4"/>
      <c r="I559" s="4"/>
      <c r="J559" s="4"/>
      <c r="K559" s="4"/>
      <c r="L559" s="4"/>
      <c r="M559" s="4"/>
      <c r="N559">
        <v>21</v>
      </c>
      <c r="O559" s="2">
        <f t="shared" si="48"/>
        <v>14</v>
      </c>
    </row>
    <row r="560" spans="1:15" x14ac:dyDescent="0.3">
      <c r="A560" t="s">
        <v>1454</v>
      </c>
      <c r="B560" s="4">
        <v>2581</v>
      </c>
      <c r="C560" s="4">
        <v>626</v>
      </c>
      <c r="D560" s="4">
        <v>2599</v>
      </c>
      <c r="E560" s="4">
        <v>626</v>
      </c>
      <c r="F560" s="4"/>
      <c r="G560" s="4"/>
      <c r="H560" s="4"/>
      <c r="I560" s="4"/>
      <c r="J560" s="4"/>
      <c r="K560" s="4"/>
      <c r="L560" s="4"/>
      <c r="M560" s="4"/>
      <c r="N560">
        <v>27</v>
      </c>
      <c r="O560" s="2">
        <f t="shared" si="48"/>
        <v>18</v>
      </c>
    </row>
    <row r="561" spans="1:15" x14ac:dyDescent="0.3">
      <c r="A561" t="s">
        <v>1455</v>
      </c>
      <c r="B561" s="4">
        <v>2311</v>
      </c>
      <c r="C561" s="4">
        <v>641</v>
      </c>
      <c r="D561" s="4">
        <v>2348</v>
      </c>
      <c r="E561" s="4">
        <v>641</v>
      </c>
      <c r="F561" s="4"/>
      <c r="G561" s="4"/>
      <c r="H561" s="4"/>
      <c r="I561" s="4"/>
      <c r="J561" s="4"/>
      <c r="K561" s="4"/>
      <c r="L561" s="4"/>
      <c r="M561" s="4"/>
      <c r="N561">
        <v>55.5</v>
      </c>
      <c r="O561" s="2">
        <f t="shared" ref="O561:O577" si="49">N561/1.5</f>
        <v>37</v>
      </c>
    </row>
    <row r="562" spans="1:15" x14ac:dyDescent="0.3">
      <c r="A562" t="s">
        <v>1456</v>
      </c>
      <c r="B562" s="4">
        <v>2561</v>
      </c>
      <c r="C562" s="4">
        <v>634</v>
      </c>
      <c r="D562" s="4">
        <v>2579</v>
      </c>
      <c r="E562" s="4">
        <v>634</v>
      </c>
      <c r="F562" s="4"/>
      <c r="G562" s="4"/>
      <c r="H562" s="4"/>
      <c r="I562" s="4"/>
      <c r="J562" s="4"/>
      <c r="K562" s="4"/>
      <c r="L562" s="4"/>
      <c r="M562" s="4"/>
      <c r="N562">
        <v>27</v>
      </c>
      <c r="O562" s="2">
        <f t="shared" si="49"/>
        <v>18</v>
      </c>
    </row>
    <row r="563" spans="1:15" x14ac:dyDescent="0.3">
      <c r="A563" t="s">
        <v>1457</v>
      </c>
      <c r="B563" s="4">
        <v>2389</v>
      </c>
      <c r="C563" s="4">
        <v>619</v>
      </c>
      <c r="D563" s="4">
        <v>2406</v>
      </c>
      <c r="E563" s="4">
        <v>619</v>
      </c>
      <c r="F563" s="4"/>
      <c r="G563" s="4"/>
      <c r="H563" s="4"/>
      <c r="I563" s="4"/>
      <c r="J563" s="4"/>
      <c r="K563" s="4"/>
      <c r="L563" s="4"/>
      <c r="M563" s="4"/>
      <c r="N563">
        <v>25.5</v>
      </c>
      <c r="O563" s="2">
        <f t="shared" si="49"/>
        <v>17</v>
      </c>
    </row>
    <row r="564" spans="1:15" x14ac:dyDescent="0.3">
      <c r="A564" t="s">
        <v>1458</v>
      </c>
      <c r="B564" s="4">
        <v>2555</v>
      </c>
      <c r="C564" s="4">
        <v>625</v>
      </c>
      <c r="D564" s="4">
        <v>2570</v>
      </c>
      <c r="E564" s="4">
        <v>625</v>
      </c>
      <c r="F564" s="4"/>
      <c r="G564" s="4"/>
      <c r="H564" s="4"/>
      <c r="I564" s="4"/>
      <c r="J564" s="4"/>
      <c r="K564" s="4"/>
      <c r="L564" s="4"/>
      <c r="M564" s="4"/>
      <c r="N564">
        <v>22.5</v>
      </c>
      <c r="O564" s="2">
        <f t="shared" si="49"/>
        <v>15</v>
      </c>
    </row>
    <row r="565" spans="1:15" x14ac:dyDescent="0.3">
      <c r="A565" t="s">
        <v>1459</v>
      </c>
      <c r="B565" s="4">
        <v>2398</v>
      </c>
      <c r="C565" s="4">
        <v>583</v>
      </c>
      <c r="D565" s="4">
        <v>2415</v>
      </c>
      <c r="E565" s="4">
        <v>583</v>
      </c>
      <c r="F565" s="4"/>
      <c r="G565" s="4"/>
      <c r="H565" s="4"/>
      <c r="I565" s="4"/>
      <c r="J565" s="4"/>
      <c r="K565" s="4"/>
      <c r="L565" s="4"/>
      <c r="M565" s="4"/>
      <c r="N565">
        <v>25.5</v>
      </c>
      <c r="O565" s="2">
        <f t="shared" si="49"/>
        <v>17</v>
      </c>
    </row>
    <row r="566" spans="1:15" x14ac:dyDescent="0.3">
      <c r="A566" t="s">
        <v>1460</v>
      </c>
      <c r="B566" s="4">
        <v>2652</v>
      </c>
      <c r="C566" s="4">
        <v>575</v>
      </c>
      <c r="D566" s="4">
        <v>2668</v>
      </c>
      <c r="E566" s="4">
        <v>575</v>
      </c>
      <c r="F566" s="4"/>
      <c r="G566" s="4"/>
      <c r="H566" s="4"/>
      <c r="I566" s="4"/>
      <c r="J566" s="4"/>
      <c r="K566" s="4"/>
      <c r="L566" s="4"/>
      <c r="M566" s="4"/>
      <c r="N566">
        <v>24</v>
      </c>
      <c r="O566" s="2">
        <f t="shared" si="49"/>
        <v>16</v>
      </c>
    </row>
    <row r="567" spans="1:15" x14ac:dyDescent="0.3">
      <c r="A567" t="s">
        <v>1461</v>
      </c>
      <c r="B567" s="4">
        <v>2622</v>
      </c>
      <c r="C567" s="4">
        <v>562</v>
      </c>
      <c r="D567" s="4">
        <v>2639</v>
      </c>
      <c r="E567" s="4">
        <v>562</v>
      </c>
      <c r="F567" s="4"/>
      <c r="G567" s="4"/>
      <c r="H567" s="4"/>
      <c r="I567" s="4"/>
      <c r="J567" s="4"/>
      <c r="K567" s="4"/>
      <c r="L567" s="4"/>
      <c r="M567" s="4"/>
      <c r="N567">
        <v>25.5</v>
      </c>
      <c r="O567" s="2">
        <f t="shared" si="49"/>
        <v>17</v>
      </c>
    </row>
    <row r="568" spans="1:15" x14ac:dyDescent="0.3">
      <c r="A568" t="s">
        <v>1462</v>
      </c>
      <c r="B568" s="4">
        <v>2661</v>
      </c>
      <c r="C568" s="4">
        <v>536</v>
      </c>
      <c r="D568" s="4">
        <v>2678</v>
      </c>
      <c r="E568" s="4">
        <v>536</v>
      </c>
      <c r="F568" s="4"/>
      <c r="G568" s="4"/>
      <c r="H568" s="4"/>
      <c r="I568" s="4"/>
      <c r="J568" s="4"/>
      <c r="K568" s="4"/>
      <c r="L568" s="4"/>
      <c r="M568" s="4"/>
      <c r="N568">
        <v>25.5</v>
      </c>
      <c r="O568" s="2">
        <f t="shared" si="49"/>
        <v>17</v>
      </c>
    </row>
    <row r="569" spans="1:15" x14ac:dyDescent="0.3">
      <c r="A569" t="s">
        <v>1463</v>
      </c>
      <c r="B569" s="4">
        <v>2645</v>
      </c>
      <c r="C569" s="4">
        <v>529</v>
      </c>
      <c r="D569" s="4">
        <v>2661</v>
      </c>
      <c r="E569" s="4">
        <v>529</v>
      </c>
      <c r="F569" s="4"/>
      <c r="G569" s="4"/>
      <c r="H569" s="4"/>
      <c r="I569" s="4"/>
      <c r="J569" s="4"/>
      <c r="K569" s="4"/>
      <c r="L569" s="4"/>
      <c r="M569" s="4"/>
      <c r="N569">
        <v>24</v>
      </c>
      <c r="O569" s="2">
        <f t="shared" si="49"/>
        <v>16</v>
      </c>
    </row>
    <row r="570" spans="1:15" x14ac:dyDescent="0.3">
      <c r="A570" t="s">
        <v>1464</v>
      </c>
      <c r="B570" s="4">
        <v>2532</v>
      </c>
      <c r="C570" s="4">
        <v>600</v>
      </c>
      <c r="D570" s="4">
        <v>2547</v>
      </c>
      <c r="E570" s="4">
        <v>600</v>
      </c>
      <c r="F570" s="4"/>
      <c r="G570" s="4"/>
      <c r="H570" s="4"/>
      <c r="I570" s="4"/>
      <c r="J570" s="4"/>
      <c r="K570" s="4"/>
      <c r="L570" s="4"/>
      <c r="M570" s="4"/>
      <c r="N570">
        <v>22.5</v>
      </c>
      <c r="O570" s="2">
        <f t="shared" si="49"/>
        <v>15</v>
      </c>
    </row>
    <row r="571" spans="1:15" x14ac:dyDescent="0.3">
      <c r="A571" t="s">
        <v>1465</v>
      </c>
      <c r="B571" s="4">
        <v>2454</v>
      </c>
      <c r="C571" s="4">
        <v>626</v>
      </c>
      <c r="D571" s="4">
        <v>2469</v>
      </c>
      <c r="E571" s="4">
        <v>626</v>
      </c>
      <c r="F571" s="4"/>
      <c r="G571" s="4"/>
      <c r="H571" s="4"/>
      <c r="I571" s="4"/>
      <c r="J571" s="4"/>
      <c r="K571" s="4"/>
      <c r="L571" s="4"/>
      <c r="M571" s="4"/>
      <c r="N571">
        <v>22.5</v>
      </c>
      <c r="O571" s="2">
        <f t="shared" si="49"/>
        <v>15</v>
      </c>
    </row>
    <row r="572" spans="1:15" x14ac:dyDescent="0.3">
      <c r="A572" t="s">
        <v>1466</v>
      </c>
      <c r="B572" s="4">
        <v>2514</v>
      </c>
      <c r="C572" s="4">
        <v>630</v>
      </c>
      <c r="D572" s="4">
        <v>2529</v>
      </c>
      <c r="E572" s="4">
        <v>630</v>
      </c>
      <c r="F572" s="4"/>
      <c r="G572" s="4"/>
      <c r="H572" s="4"/>
      <c r="I572" s="4"/>
      <c r="J572" s="4"/>
      <c r="K572" s="4"/>
      <c r="L572" s="4"/>
      <c r="M572" s="4"/>
      <c r="N572">
        <v>22.5</v>
      </c>
      <c r="O572" s="2">
        <f t="shared" si="49"/>
        <v>15</v>
      </c>
    </row>
    <row r="573" spans="1:15" x14ac:dyDescent="0.3">
      <c r="A573" t="s">
        <v>1467</v>
      </c>
      <c r="B573" s="4">
        <v>2474</v>
      </c>
      <c r="C573" s="4">
        <v>627</v>
      </c>
      <c r="D573" s="4">
        <v>2487</v>
      </c>
      <c r="E573" s="4">
        <v>627</v>
      </c>
      <c r="F573" s="4"/>
      <c r="G573" s="4"/>
      <c r="H573" s="4"/>
      <c r="I573" s="4"/>
      <c r="J573" s="4"/>
      <c r="K573" s="4"/>
      <c r="L573" s="4"/>
      <c r="M573" s="4"/>
      <c r="N573">
        <v>19.5</v>
      </c>
      <c r="O573" s="2">
        <f t="shared" si="49"/>
        <v>13</v>
      </c>
    </row>
    <row r="574" spans="1:15" x14ac:dyDescent="0.3">
      <c r="A574" t="s">
        <v>1468</v>
      </c>
      <c r="B574" s="4">
        <v>2570</v>
      </c>
      <c r="C574" s="4">
        <v>597</v>
      </c>
      <c r="D574" s="4">
        <v>2583</v>
      </c>
      <c r="E574" s="4">
        <v>597</v>
      </c>
      <c r="F574" s="4"/>
      <c r="G574" s="4"/>
      <c r="H574" s="4"/>
      <c r="I574" s="4"/>
      <c r="J574" s="4"/>
      <c r="K574" s="4"/>
      <c r="L574" s="4"/>
      <c r="M574" s="4"/>
      <c r="N574">
        <v>19.5</v>
      </c>
      <c r="O574" s="2">
        <f t="shared" si="49"/>
        <v>13</v>
      </c>
    </row>
    <row r="575" spans="1:15" x14ac:dyDescent="0.3">
      <c r="A575" t="s">
        <v>1469</v>
      </c>
      <c r="B575" s="4">
        <v>2583</v>
      </c>
      <c r="C575" s="4">
        <v>606</v>
      </c>
      <c r="D575" s="4">
        <v>2599</v>
      </c>
      <c r="E575" s="4">
        <v>606</v>
      </c>
      <c r="F575" s="4"/>
      <c r="G575" s="4"/>
      <c r="H575" s="4"/>
      <c r="I575" s="4"/>
      <c r="J575" s="4"/>
      <c r="K575" s="4"/>
      <c r="L575" s="4"/>
      <c r="M575" s="4"/>
      <c r="N575">
        <v>24</v>
      </c>
      <c r="O575" s="2">
        <f t="shared" si="49"/>
        <v>16</v>
      </c>
    </row>
    <row r="576" spans="1:15" x14ac:dyDescent="0.3">
      <c r="A576" t="s">
        <v>1470</v>
      </c>
      <c r="B576" s="4">
        <v>2553</v>
      </c>
      <c r="C576" s="4">
        <v>583</v>
      </c>
      <c r="D576" s="4">
        <v>2570</v>
      </c>
      <c r="E576" s="4">
        <v>583</v>
      </c>
      <c r="F576" s="4"/>
      <c r="G576" s="4"/>
      <c r="H576" s="4"/>
      <c r="I576" s="4"/>
      <c r="J576" s="4"/>
      <c r="K576" s="4"/>
      <c r="L576" s="4"/>
      <c r="M576" s="4"/>
      <c r="N576">
        <v>25.5</v>
      </c>
      <c r="O576" s="2">
        <f t="shared" si="49"/>
        <v>17</v>
      </c>
    </row>
    <row r="577" spans="1:15" x14ac:dyDescent="0.3">
      <c r="A577" t="s">
        <v>1471</v>
      </c>
      <c r="B577" s="4">
        <v>2543</v>
      </c>
      <c r="C577" s="4">
        <v>593</v>
      </c>
      <c r="D577" s="4">
        <v>2559</v>
      </c>
      <c r="E577" s="4">
        <v>593</v>
      </c>
      <c r="F577" s="4"/>
      <c r="G577" s="4"/>
      <c r="H577" s="4"/>
      <c r="I577" s="4"/>
      <c r="J577" s="4"/>
      <c r="K577" s="4"/>
      <c r="L577" s="4"/>
      <c r="M577" s="4"/>
      <c r="N577">
        <v>24</v>
      </c>
      <c r="O577" s="2">
        <f t="shared" si="49"/>
        <v>16</v>
      </c>
    </row>
    <row r="578" spans="1:15" x14ac:dyDescent="0.3">
      <c r="A578" t="s">
        <v>1472</v>
      </c>
      <c r="B578" s="4">
        <v>2419</v>
      </c>
      <c r="C578" s="4">
        <v>571</v>
      </c>
      <c r="D578" s="4">
        <v>2433</v>
      </c>
      <c r="E578" s="4">
        <v>571</v>
      </c>
      <c r="F578" s="4"/>
      <c r="G578" s="4"/>
      <c r="H578" s="4"/>
      <c r="I578" s="4"/>
      <c r="J578" s="4"/>
      <c r="K578" s="4"/>
      <c r="L578" s="4"/>
      <c r="M578" s="4"/>
      <c r="N578">
        <v>21</v>
      </c>
      <c r="O578" s="2">
        <f>N578/1.5</f>
        <v>14</v>
      </c>
    </row>
    <row r="579" spans="1:15" x14ac:dyDescent="0.3">
      <c r="A579" t="s">
        <v>1473</v>
      </c>
      <c r="B579" s="4">
        <v>2238</v>
      </c>
      <c r="C579" s="4">
        <v>661</v>
      </c>
      <c r="D579" s="4">
        <v>2252</v>
      </c>
      <c r="E579" s="4">
        <v>661</v>
      </c>
      <c r="F579" s="5"/>
      <c r="G579" s="4"/>
      <c r="H579" s="4"/>
      <c r="I579" s="4"/>
      <c r="J579" s="4"/>
      <c r="K579" s="4"/>
      <c r="L579" s="4"/>
      <c r="M579" s="4"/>
      <c r="N579">
        <v>21</v>
      </c>
      <c r="O579" s="2">
        <f t="shared" ref="O579:O642" si="50">N579/1.5</f>
        <v>14</v>
      </c>
    </row>
    <row r="580" spans="1:15" x14ac:dyDescent="0.3">
      <c r="A580" t="s">
        <v>1474</v>
      </c>
      <c r="B580" s="4">
        <v>2501</v>
      </c>
      <c r="C580" s="4">
        <v>672</v>
      </c>
      <c r="D580" s="4">
        <v>2516</v>
      </c>
      <c r="E580" s="4">
        <v>672</v>
      </c>
      <c r="F580" s="5"/>
      <c r="G580" s="4"/>
      <c r="H580" s="4"/>
      <c r="I580" s="4"/>
      <c r="J580" s="4"/>
      <c r="K580" s="4"/>
      <c r="L580" s="4"/>
      <c r="M580" s="4"/>
      <c r="N580">
        <v>22.5</v>
      </c>
      <c r="O580" s="2">
        <f t="shared" si="50"/>
        <v>15</v>
      </c>
    </row>
    <row r="581" spans="1:15" x14ac:dyDescent="0.3">
      <c r="A581" t="s">
        <v>1475</v>
      </c>
      <c r="B581" s="4">
        <v>2416</v>
      </c>
      <c r="C581" s="4">
        <v>647</v>
      </c>
      <c r="D581" s="4">
        <v>2430</v>
      </c>
      <c r="E581" s="4">
        <v>647</v>
      </c>
      <c r="F581" s="5"/>
      <c r="G581" s="4"/>
      <c r="H581" s="4"/>
      <c r="I581" s="4"/>
      <c r="J581" s="4"/>
      <c r="K581" s="4"/>
      <c r="L581" s="4"/>
      <c r="M581" s="4"/>
      <c r="N581">
        <v>21</v>
      </c>
      <c r="O581" s="2">
        <f t="shared" si="50"/>
        <v>14</v>
      </c>
    </row>
    <row r="582" spans="1:15" x14ac:dyDescent="0.3">
      <c r="A582" t="s">
        <v>1476</v>
      </c>
      <c r="B582" s="4">
        <v>2531</v>
      </c>
      <c r="C582" s="4">
        <v>649</v>
      </c>
      <c r="D582" s="4">
        <v>2546</v>
      </c>
      <c r="E582" s="4">
        <v>649</v>
      </c>
      <c r="F582" s="5"/>
      <c r="G582" s="4"/>
      <c r="H582" s="4"/>
      <c r="I582" s="4"/>
      <c r="J582" s="4"/>
      <c r="K582" s="4"/>
      <c r="L582" s="4"/>
      <c r="M582" s="4"/>
      <c r="N582">
        <v>22.5</v>
      </c>
      <c r="O582" s="2">
        <f t="shared" si="50"/>
        <v>15</v>
      </c>
    </row>
    <row r="583" spans="1:15" x14ac:dyDescent="0.3">
      <c r="A583" t="s">
        <v>1477</v>
      </c>
      <c r="B583" s="4">
        <v>2289</v>
      </c>
      <c r="C583" s="4">
        <v>673</v>
      </c>
      <c r="D583" s="4">
        <v>2304</v>
      </c>
      <c r="E583" s="4">
        <v>673</v>
      </c>
      <c r="F583" s="5"/>
      <c r="G583" s="4"/>
      <c r="H583" s="4"/>
      <c r="I583" s="4"/>
      <c r="J583" s="4"/>
      <c r="K583" s="4"/>
      <c r="L583" s="4"/>
      <c r="M583" s="4"/>
      <c r="N583">
        <v>22.5</v>
      </c>
      <c r="O583" s="2">
        <f t="shared" si="50"/>
        <v>15</v>
      </c>
    </row>
    <row r="584" spans="1:15" x14ac:dyDescent="0.3">
      <c r="A584" t="s">
        <v>1478</v>
      </c>
      <c r="B584" s="4">
        <v>2494</v>
      </c>
      <c r="C584" s="4">
        <v>633</v>
      </c>
      <c r="D584" s="4">
        <v>2509</v>
      </c>
      <c r="E584" s="4">
        <v>633</v>
      </c>
      <c r="F584" s="5"/>
      <c r="G584" s="4"/>
      <c r="H584" s="4"/>
      <c r="I584" s="4"/>
      <c r="J584" s="4"/>
      <c r="K584" s="4"/>
      <c r="L584" s="4"/>
      <c r="M584" s="4"/>
      <c r="N584">
        <v>22.5</v>
      </c>
      <c r="O584" s="2">
        <f t="shared" si="50"/>
        <v>15</v>
      </c>
    </row>
    <row r="585" spans="1:15" x14ac:dyDescent="0.3">
      <c r="A585" t="s">
        <v>1479</v>
      </c>
      <c r="B585" s="4">
        <v>2293</v>
      </c>
      <c r="C585" s="4">
        <v>613</v>
      </c>
      <c r="D585" s="4">
        <v>2309</v>
      </c>
      <c r="E585" s="4">
        <v>613</v>
      </c>
      <c r="F585" s="5"/>
      <c r="G585" s="4"/>
      <c r="H585" s="4"/>
      <c r="I585" s="4"/>
      <c r="J585" s="4"/>
      <c r="K585" s="4"/>
      <c r="L585" s="4"/>
      <c r="M585" s="4"/>
      <c r="N585">
        <v>24</v>
      </c>
      <c r="O585" s="2">
        <f t="shared" si="50"/>
        <v>16</v>
      </c>
    </row>
    <row r="586" spans="1:15" x14ac:dyDescent="0.3">
      <c r="A586" t="s">
        <v>1480</v>
      </c>
      <c r="B586" s="4">
        <v>2569</v>
      </c>
      <c r="C586" s="4">
        <v>619</v>
      </c>
      <c r="D586" s="4">
        <v>2585</v>
      </c>
      <c r="E586" s="4">
        <v>619</v>
      </c>
      <c r="F586" s="5"/>
      <c r="G586" s="4"/>
      <c r="H586" s="4"/>
      <c r="I586" s="4"/>
      <c r="J586" s="4"/>
      <c r="K586" s="4"/>
      <c r="L586" s="4"/>
      <c r="M586" s="4"/>
      <c r="N586">
        <v>24</v>
      </c>
      <c r="O586" s="2">
        <f t="shared" si="50"/>
        <v>16</v>
      </c>
    </row>
    <row r="587" spans="1:15" x14ac:dyDescent="0.3">
      <c r="A587" t="s">
        <v>1481</v>
      </c>
      <c r="B587" s="4">
        <v>2398</v>
      </c>
      <c r="C587" s="4">
        <v>599</v>
      </c>
      <c r="D587" s="4">
        <v>2412</v>
      </c>
      <c r="E587" s="4">
        <v>599</v>
      </c>
      <c r="F587" s="5"/>
      <c r="G587" s="4"/>
      <c r="H587" s="4"/>
      <c r="I587" s="4"/>
      <c r="J587" s="4"/>
      <c r="K587" s="4"/>
      <c r="L587" s="4"/>
      <c r="M587" s="4"/>
      <c r="N587">
        <v>21</v>
      </c>
      <c r="O587" s="2">
        <f t="shared" si="50"/>
        <v>14</v>
      </c>
    </row>
    <row r="588" spans="1:15" x14ac:dyDescent="0.3">
      <c r="A588" t="s">
        <v>1482</v>
      </c>
      <c r="B588" s="4">
        <v>2532</v>
      </c>
      <c r="C588" s="4">
        <v>585</v>
      </c>
      <c r="D588" s="4">
        <v>2548</v>
      </c>
      <c r="E588" s="4">
        <v>585</v>
      </c>
      <c r="F588" s="5"/>
      <c r="G588" s="4"/>
      <c r="H588" s="4"/>
      <c r="I588" s="4"/>
      <c r="J588" s="4"/>
      <c r="K588" s="4"/>
      <c r="L588" s="4"/>
      <c r="M588" s="4"/>
      <c r="N588">
        <v>24</v>
      </c>
      <c r="O588" s="2">
        <f t="shared" si="50"/>
        <v>16</v>
      </c>
    </row>
    <row r="589" spans="1:15" x14ac:dyDescent="0.3">
      <c r="A589" t="s">
        <v>1483</v>
      </c>
      <c r="B589" s="4">
        <v>2579</v>
      </c>
      <c r="C589" s="4">
        <v>643</v>
      </c>
      <c r="D589" s="4">
        <v>2592</v>
      </c>
      <c r="E589" s="4">
        <v>643</v>
      </c>
      <c r="F589" s="5"/>
      <c r="G589" s="4"/>
      <c r="H589" s="4"/>
      <c r="I589" s="4"/>
      <c r="J589" s="4"/>
      <c r="K589" s="4"/>
      <c r="L589" s="4"/>
      <c r="M589" s="4"/>
      <c r="N589">
        <v>19.5</v>
      </c>
      <c r="O589" s="2">
        <f t="shared" si="50"/>
        <v>13</v>
      </c>
    </row>
    <row r="590" spans="1:15" x14ac:dyDescent="0.3">
      <c r="A590" t="s">
        <v>1484</v>
      </c>
      <c r="B590" s="4">
        <v>2378</v>
      </c>
      <c r="C590" s="4">
        <v>584</v>
      </c>
      <c r="D590" s="4">
        <v>2393</v>
      </c>
      <c r="E590" s="4">
        <v>584</v>
      </c>
      <c r="F590" s="5"/>
      <c r="G590" s="4"/>
      <c r="H590" s="4"/>
      <c r="I590" s="4"/>
      <c r="J590" s="4"/>
      <c r="K590" s="4"/>
      <c r="L590" s="4"/>
      <c r="M590" s="4"/>
      <c r="N590">
        <v>22.5</v>
      </c>
      <c r="O590" s="2">
        <f t="shared" si="50"/>
        <v>15</v>
      </c>
    </row>
    <row r="591" spans="1:15" x14ac:dyDescent="0.3">
      <c r="A591" t="s">
        <v>1485</v>
      </c>
      <c r="B591" s="4">
        <v>2592</v>
      </c>
      <c r="C591" s="4">
        <v>605</v>
      </c>
      <c r="D591" s="4">
        <v>2608</v>
      </c>
      <c r="E591" s="4">
        <v>608</v>
      </c>
      <c r="F591" s="5"/>
      <c r="G591" s="4"/>
      <c r="H591" s="4"/>
      <c r="I591" s="4"/>
      <c r="J591" s="4"/>
      <c r="K591" s="4"/>
      <c r="L591" s="4"/>
      <c r="M591" s="4"/>
      <c r="N591">
        <v>24.418230894149559</v>
      </c>
      <c r="O591" s="2">
        <f t="shared" si="50"/>
        <v>16.278820596099706</v>
      </c>
    </row>
    <row r="592" spans="1:15" x14ac:dyDescent="0.3">
      <c r="A592" t="s">
        <v>1486</v>
      </c>
      <c r="B592" s="4">
        <v>2411</v>
      </c>
      <c r="C592" s="4">
        <v>615</v>
      </c>
      <c r="D592" s="4">
        <v>2425</v>
      </c>
      <c r="E592" s="4">
        <v>615</v>
      </c>
      <c r="F592" s="5"/>
      <c r="G592" s="4"/>
      <c r="H592" s="4"/>
      <c r="I592" s="4"/>
      <c r="J592" s="4"/>
      <c r="K592" s="4"/>
      <c r="L592" s="4"/>
      <c r="M592" s="4"/>
      <c r="N592">
        <v>21</v>
      </c>
      <c r="O592" s="2">
        <f t="shared" si="50"/>
        <v>14</v>
      </c>
    </row>
    <row r="593" spans="1:15" x14ac:dyDescent="0.3">
      <c r="A593" t="s">
        <v>1487</v>
      </c>
      <c r="B593" s="4">
        <v>2392</v>
      </c>
      <c r="C593" s="4">
        <v>581</v>
      </c>
      <c r="D593" s="4">
        <v>2408</v>
      </c>
      <c r="E593" s="4">
        <v>581</v>
      </c>
      <c r="F593" s="5"/>
      <c r="G593" s="4"/>
      <c r="H593" s="4"/>
      <c r="I593" s="4"/>
      <c r="J593" s="4"/>
      <c r="K593" s="4"/>
      <c r="L593" s="4"/>
      <c r="M593" s="4"/>
      <c r="N593">
        <v>24</v>
      </c>
      <c r="O593" s="2">
        <f t="shared" si="50"/>
        <v>16</v>
      </c>
    </row>
    <row r="594" spans="1:15" x14ac:dyDescent="0.3">
      <c r="A594" t="s">
        <v>1488</v>
      </c>
      <c r="B594" s="4">
        <v>2286</v>
      </c>
      <c r="C594" s="4">
        <v>614</v>
      </c>
      <c r="D594" s="4">
        <v>2301</v>
      </c>
      <c r="E594" s="4">
        <v>614</v>
      </c>
      <c r="F594" s="5"/>
      <c r="G594" s="4"/>
      <c r="H594" s="4"/>
      <c r="I594" s="4"/>
      <c r="J594" s="4"/>
      <c r="K594" s="4"/>
      <c r="L594" s="4"/>
      <c r="M594" s="4"/>
      <c r="N594">
        <v>22.5</v>
      </c>
      <c r="O594" s="2">
        <f t="shared" si="50"/>
        <v>15</v>
      </c>
    </row>
    <row r="595" spans="1:15" x14ac:dyDescent="0.3">
      <c r="A595" t="s">
        <v>1489</v>
      </c>
      <c r="B595" s="4">
        <v>2571</v>
      </c>
      <c r="C595" s="4">
        <v>575</v>
      </c>
      <c r="D595" s="4">
        <v>2586</v>
      </c>
      <c r="E595" s="4">
        <v>575</v>
      </c>
      <c r="F595" s="5"/>
      <c r="G595" s="4"/>
      <c r="H595" s="4"/>
      <c r="I595" s="4"/>
      <c r="J595" s="4"/>
      <c r="K595" s="4"/>
      <c r="L595" s="4"/>
      <c r="M595" s="4"/>
      <c r="N595">
        <v>22.5</v>
      </c>
      <c r="O595" s="2">
        <f t="shared" si="50"/>
        <v>15</v>
      </c>
    </row>
    <row r="596" spans="1:15" x14ac:dyDescent="0.3">
      <c r="A596" t="s">
        <v>1490</v>
      </c>
      <c r="B596" s="4">
        <v>2310</v>
      </c>
      <c r="C596" s="4">
        <v>631</v>
      </c>
      <c r="D596" s="4">
        <v>2326</v>
      </c>
      <c r="E596" s="4">
        <v>631</v>
      </c>
      <c r="F596" s="5"/>
      <c r="G596" s="4"/>
      <c r="H596" s="4"/>
      <c r="I596" s="4"/>
      <c r="J596" s="4"/>
      <c r="K596" s="4"/>
      <c r="L596" s="4"/>
      <c r="M596" s="4"/>
      <c r="N596">
        <v>24</v>
      </c>
      <c r="O596" s="2">
        <f t="shared" si="50"/>
        <v>16</v>
      </c>
    </row>
    <row r="597" spans="1:15" x14ac:dyDescent="0.3">
      <c r="A597" t="s">
        <v>1491</v>
      </c>
      <c r="B597" s="4">
        <v>2542</v>
      </c>
      <c r="C597" s="4">
        <v>658</v>
      </c>
      <c r="D597" s="4">
        <v>2558</v>
      </c>
      <c r="E597" s="4">
        <v>658</v>
      </c>
      <c r="F597" s="5"/>
      <c r="G597" s="4"/>
      <c r="H597" s="4"/>
      <c r="I597" s="4"/>
      <c r="J597" s="4"/>
      <c r="K597" s="4"/>
      <c r="L597" s="4"/>
      <c r="M597" s="4"/>
      <c r="N597">
        <v>24</v>
      </c>
      <c r="O597" s="2">
        <f t="shared" si="50"/>
        <v>16</v>
      </c>
    </row>
    <row r="598" spans="1:15" x14ac:dyDescent="0.3">
      <c r="A598" t="s">
        <v>1492</v>
      </c>
      <c r="B598" s="4">
        <v>2419</v>
      </c>
      <c r="C598" s="4">
        <v>630</v>
      </c>
      <c r="D598" s="4">
        <v>2437</v>
      </c>
      <c r="E598" s="4">
        <v>630</v>
      </c>
      <c r="F598" s="5"/>
      <c r="G598" s="4"/>
      <c r="H598" s="4"/>
      <c r="I598" s="4"/>
      <c r="J598" s="4"/>
      <c r="K598" s="4"/>
      <c r="L598" s="4"/>
      <c r="M598" s="4"/>
      <c r="N598">
        <v>27</v>
      </c>
      <c r="O598" s="2">
        <f t="shared" si="50"/>
        <v>18</v>
      </c>
    </row>
    <row r="599" spans="1:15" x14ac:dyDescent="0.3">
      <c r="A599" t="s">
        <v>1493</v>
      </c>
      <c r="B599" s="4">
        <v>2548</v>
      </c>
      <c r="C599" s="4">
        <v>670</v>
      </c>
      <c r="D599" s="4">
        <v>2563</v>
      </c>
      <c r="E599" s="4">
        <v>670</v>
      </c>
      <c r="F599" s="5"/>
      <c r="G599" s="4"/>
      <c r="H599" s="4"/>
      <c r="I599" s="4"/>
      <c r="J599" s="4"/>
      <c r="K599" s="4"/>
      <c r="L599" s="4"/>
      <c r="M599" s="4"/>
      <c r="N599">
        <v>22.5</v>
      </c>
      <c r="O599" s="2">
        <f t="shared" si="50"/>
        <v>15</v>
      </c>
    </row>
    <row r="600" spans="1:15" x14ac:dyDescent="0.3">
      <c r="A600" t="s">
        <v>1494</v>
      </c>
      <c r="B600" s="4">
        <v>2499</v>
      </c>
      <c r="C600" s="4">
        <v>621</v>
      </c>
      <c r="D600" s="4">
        <v>2513</v>
      </c>
      <c r="E600" s="4">
        <v>621</v>
      </c>
      <c r="F600" s="5"/>
      <c r="G600" s="4"/>
      <c r="H600" s="4"/>
      <c r="I600" s="4"/>
      <c r="J600" s="4"/>
      <c r="K600" s="4"/>
      <c r="L600" s="4"/>
      <c r="M600" s="4"/>
      <c r="N600">
        <v>21</v>
      </c>
      <c r="O600" s="2">
        <f t="shared" si="50"/>
        <v>14</v>
      </c>
    </row>
    <row r="601" spans="1:15" x14ac:dyDescent="0.3">
      <c r="A601" t="s">
        <v>1895</v>
      </c>
      <c r="B601" s="4">
        <v>2476</v>
      </c>
      <c r="C601" s="4">
        <v>638</v>
      </c>
      <c r="D601" s="4">
        <v>2491</v>
      </c>
      <c r="E601" s="4">
        <v>638</v>
      </c>
      <c r="F601" s="5"/>
      <c r="G601" s="4"/>
      <c r="H601" s="4"/>
      <c r="I601" s="4"/>
      <c r="J601" s="4"/>
      <c r="K601" s="4"/>
      <c r="L601" s="4"/>
      <c r="M601" s="4"/>
      <c r="N601">
        <v>22.5</v>
      </c>
      <c r="O601" s="2">
        <f t="shared" si="50"/>
        <v>15</v>
      </c>
    </row>
    <row r="602" spans="1:15" x14ac:dyDescent="0.3">
      <c r="A602" t="s">
        <v>1896</v>
      </c>
      <c r="B602" s="4">
        <v>2532</v>
      </c>
      <c r="C602" s="4">
        <v>644</v>
      </c>
      <c r="D602" s="4">
        <v>2547</v>
      </c>
      <c r="E602" s="4">
        <v>644</v>
      </c>
      <c r="F602" s="5"/>
      <c r="G602" s="4"/>
      <c r="H602" s="4"/>
      <c r="I602" s="4"/>
      <c r="J602" s="4"/>
      <c r="K602" s="4"/>
      <c r="L602" s="4"/>
      <c r="M602" s="4"/>
      <c r="N602">
        <v>22.5</v>
      </c>
      <c r="O602" s="2">
        <f t="shared" si="50"/>
        <v>15</v>
      </c>
    </row>
    <row r="603" spans="1:15" x14ac:dyDescent="0.3">
      <c r="A603" t="s">
        <v>1897</v>
      </c>
      <c r="B603" s="4">
        <v>2390</v>
      </c>
      <c r="C603" s="4">
        <v>650</v>
      </c>
      <c r="D603" s="4">
        <v>2407</v>
      </c>
      <c r="E603" s="4">
        <v>650</v>
      </c>
      <c r="F603" s="5"/>
      <c r="G603" s="4"/>
      <c r="H603" s="4"/>
      <c r="I603" s="4"/>
      <c r="J603" s="4"/>
      <c r="K603" s="4"/>
      <c r="L603" s="4"/>
      <c r="M603" s="4"/>
      <c r="N603">
        <v>25.5</v>
      </c>
      <c r="O603" s="2">
        <f t="shared" si="50"/>
        <v>17</v>
      </c>
    </row>
    <row r="604" spans="1:15" x14ac:dyDescent="0.3">
      <c r="A604" t="s">
        <v>1898</v>
      </c>
      <c r="B604" s="4">
        <v>2459</v>
      </c>
      <c r="C604" s="4">
        <v>634</v>
      </c>
      <c r="D604" s="4">
        <v>2474</v>
      </c>
      <c r="E604" s="4">
        <v>634</v>
      </c>
      <c r="F604" s="5"/>
      <c r="G604" s="4"/>
      <c r="H604" s="4"/>
      <c r="I604" s="4"/>
      <c r="J604" s="4"/>
      <c r="K604" s="4"/>
      <c r="L604" s="4"/>
      <c r="M604" s="4"/>
      <c r="N604">
        <v>22.5</v>
      </c>
      <c r="O604" s="2">
        <f t="shared" si="50"/>
        <v>15</v>
      </c>
    </row>
    <row r="605" spans="1:15" x14ac:dyDescent="0.3">
      <c r="A605" t="s">
        <v>1899</v>
      </c>
      <c r="B605" s="4">
        <v>2327</v>
      </c>
      <c r="C605" s="4">
        <v>633</v>
      </c>
      <c r="D605" s="4">
        <v>2343</v>
      </c>
      <c r="E605" s="4">
        <v>633</v>
      </c>
      <c r="F605" s="5"/>
      <c r="G605" s="4"/>
      <c r="H605" s="4"/>
      <c r="I605" s="4"/>
      <c r="J605" s="4"/>
      <c r="K605" s="4"/>
      <c r="L605" s="4"/>
      <c r="M605" s="4"/>
      <c r="N605">
        <v>24</v>
      </c>
      <c r="O605" s="2">
        <f t="shared" si="50"/>
        <v>16</v>
      </c>
    </row>
    <row r="606" spans="1:15" x14ac:dyDescent="0.3">
      <c r="A606" t="s">
        <v>1900</v>
      </c>
      <c r="B606" s="4">
        <v>2528</v>
      </c>
      <c r="C606" s="4">
        <v>613</v>
      </c>
      <c r="D606" s="4">
        <v>2544</v>
      </c>
      <c r="E606" s="4">
        <v>613</v>
      </c>
      <c r="F606" s="5"/>
      <c r="G606" s="4"/>
      <c r="H606" s="4"/>
      <c r="I606" s="4"/>
      <c r="J606" s="4"/>
      <c r="K606" s="4"/>
      <c r="L606" s="4"/>
      <c r="M606" s="4"/>
      <c r="N606">
        <v>24</v>
      </c>
      <c r="O606" s="2">
        <f t="shared" si="50"/>
        <v>16</v>
      </c>
    </row>
    <row r="607" spans="1:15" x14ac:dyDescent="0.3">
      <c r="A607" t="s">
        <v>1901</v>
      </c>
      <c r="B607" s="4">
        <v>2331</v>
      </c>
      <c r="C607" s="4">
        <v>604</v>
      </c>
      <c r="D607" s="4">
        <v>2346</v>
      </c>
      <c r="E607" s="4">
        <v>604</v>
      </c>
      <c r="F607" s="5"/>
      <c r="G607" s="4"/>
      <c r="H607" s="4"/>
      <c r="I607" s="4"/>
      <c r="J607" s="4"/>
      <c r="K607" s="4"/>
      <c r="L607" s="4"/>
      <c r="M607" s="4"/>
      <c r="N607">
        <v>22.5</v>
      </c>
      <c r="O607" s="2">
        <f t="shared" si="50"/>
        <v>15</v>
      </c>
    </row>
    <row r="608" spans="1:15" x14ac:dyDescent="0.3">
      <c r="A608" t="s">
        <v>1902</v>
      </c>
      <c r="B608" s="4">
        <v>2531</v>
      </c>
      <c r="C608" s="4">
        <v>579</v>
      </c>
      <c r="D608" s="4">
        <v>2545</v>
      </c>
      <c r="E608" s="4">
        <v>579</v>
      </c>
      <c r="F608" s="5"/>
      <c r="G608" s="4"/>
      <c r="H608" s="4"/>
      <c r="I608" s="4"/>
      <c r="J608" s="4"/>
      <c r="K608" s="4"/>
      <c r="L608" s="4"/>
      <c r="M608" s="4"/>
      <c r="N608">
        <v>21</v>
      </c>
      <c r="O608" s="2">
        <f t="shared" si="50"/>
        <v>14</v>
      </c>
    </row>
    <row r="609" spans="1:15" x14ac:dyDescent="0.3">
      <c r="A609" t="s">
        <v>1903</v>
      </c>
      <c r="B609" s="4">
        <v>2403</v>
      </c>
      <c r="C609" s="4">
        <v>540</v>
      </c>
      <c r="D609" s="4">
        <v>2417</v>
      </c>
      <c r="E609" s="4">
        <v>540</v>
      </c>
      <c r="F609" s="5"/>
      <c r="G609" s="4"/>
      <c r="H609" s="4"/>
      <c r="I609" s="4"/>
      <c r="J609" s="4"/>
      <c r="K609" s="4"/>
      <c r="L609" s="4"/>
      <c r="M609" s="4"/>
      <c r="N609">
        <v>21</v>
      </c>
      <c r="O609" s="2">
        <f t="shared" si="50"/>
        <v>14</v>
      </c>
    </row>
    <row r="610" spans="1:15" x14ac:dyDescent="0.3">
      <c r="A610" t="s">
        <v>1904</v>
      </c>
      <c r="B610" s="4">
        <v>2478</v>
      </c>
      <c r="C610" s="4">
        <v>534</v>
      </c>
      <c r="D610" s="4">
        <v>2491</v>
      </c>
      <c r="E610" s="4">
        <v>534</v>
      </c>
      <c r="F610" s="5"/>
      <c r="G610" s="4"/>
      <c r="H610" s="4"/>
      <c r="I610" s="4"/>
      <c r="J610" s="4"/>
      <c r="K610" s="4"/>
      <c r="L610" s="4"/>
      <c r="M610" s="4"/>
      <c r="N610">
        <v>19.5</v>
      </c>
      <c r="O610" s="2">
        <f t="shared" si="50"/>
        <v>13</v>
      </c>
    </row>
    <row r="611" spans="1:15" x14ac:dyDescent="0.3">
      <c r="A611" t="s">
        <v>1905</v>
      </c>
      <c r="B611" s="4">
        <v>2453</v>
      </c>
      <c r="C611" s="4">
        <v>611</v>
      </c>
      <c r="D611" s="4">
        <v>2466</v>
      </c>
      <c r="E611" s="4">
        <v>611</v>
      </c>
      <c r="F611" s="5"/>
      <c r="G611" s="4"/>
      <c r="H611" s="4"/>
      <c r="I611" s="4"/>
      <c r="J611" s="4"/>
      <c r="K611" s="4"/>
      <c r="L611" s="4"/>
      <c r="M611" s="4"/>
      <c r="N611">
        <v>19.5</v>
      </c>
      <c r="O611" s="2">
        <f t="shared" si="50"/>
        <v>13</v>
      </c>
    </row>
    <row r="612" spans="1:15" x14ac:dyDescent="0.3">
      <c r="A612" t="s">
        <v>1906</v>
      </c>
      <c r="B612" s="4">
        <v>2582</v>
      </c>
      <c r="C612" s="4">
        <v>556</v>
      </c>
      <c r="D612" s="4">
        <v>2595</v>
      </c>
      <c r="E612" s="4">
        <v>556</v>
      </c>
      <c r="F612" s="5"/>
      <c r="G612" s="4"/>
      <c r="H612" s="4"/>
      <c r="I612" s="4"/>
      <c r="J612" s="4"/>
      <c r="K612" s="4"/>
      <c r="L612" s="4"/>
      <c r="M612" s="4"/>
      <c r="N612">
        <v>19.5</v>
      </c>
      <c r="O612" s="2">
        <f t="shared" si="50"/>
        <v>13</v>
      </c>
    </row>
    <row r="613" spans="1:15" x14ac:dyDescent="0.3">
      <c r="A613" t="s">
        <v>1907</v>
      </c>
      <c r="B613" s="4">
        <v>2526</v>
      </c>
      <c r="C613" s="4">
        <v>640</v>
      </c>
      <c r="D613" s="4">
        <v>2541</v>
      </c>
      <c r="E613" s="4">
        <v>640</v>
      </c>
      <c r="F613" s="5"/>
      <c r="G613" s="4"/>
      <c r="H613" s="4"/>
      <c r="I613" s="4"/>
      <c r="J613" s="4"/>
      <c r="K613" s="4"/>
      <c r="L613" s="4"/>
      <c r="M613" s="4"/>
      <c r="N613">
        <v>22.5</v>
      </c>
      <c r="O613" s="2">
        <f t="shared" si="50"/>
        <v>15</v>
      </c>
    </row>
    <row r="614" spans="1:15" x14ac:dyDescent="0.3">
      <c r="A614" t="s">
        <v>1908</v>
      </c>
      <c r="B614" s="4">
        <v>2410</v>
      </c>
      <c r="C614" s="4">
        <v>631</v>
      </c>
      <c r="D614" s="4">
        <v>2423</v>
      </c>
      <c r="E614" s="4">
        <v>631</v>
      </c>
      <c r="F614" s="5"/>
      <c r="G614" s="4"/>
      <c r="H614" s="4"/>
      <c r="I614" s="4"/>
      <c r="J614" s="4"/>
      <c r="K614" s="4"/>
      <c r="L614" s="4"/>
      <c r="M614" s="4"/>
      <c r="N614">
        <v>19.5</v>
      </c>
      <c r="O614" s="2">
        <f t="shared" si="50"/>
        <v>13</v>
      </c>
    </row>
    <row r="615" spans="1:15" x14ac:dyDescent="0.3">
      <c r="A615" t="s">
        <v>1909</v>
      </c>
      <c r="B615" s="4">
        <v>2288</v>
      </c>
      <c r="C615" s="4">
        <v>607</v>
      </c>
      <c r="D615" s="4">
        <v>2303</v>
      </c>
      <c r="E615" s="4">
        <v>607</v>
      </c>
      <c r="F615" s="5"/>
      <c r="G615" s="4"/>
      <c r="H615" s="4"/>
      <c r="I615" s="4"/>
      <c r="J615" s="4"/>
      <c r="K615" s="4"/>
      <c r="L615" s="4"/>
      <c r="M615" s="4"/>
      <c r="N615">
        <v>22.5</v>
      </c>
      <c r="O615" s="2">
        <f t="shared" si="50"/>
        <v>15</v>
      </c>
    </row>
    <row r="616" spans="1:15" x14ac:dyDescent="0.3">
      <c r="A616" t="s">
        <v>1910</v>
      </c>
      <c r="B616" s="4">
        <v>2365</v>
      </c>
      <c r="C616" s="4">
        <v>630</v>
      </c>
      <c r="D616" s="4">
        <v>2379</v>
      </c>
      <c r="E616" s="4">
        <v>630</v>
      </c>
      <c r="F616" s="5"/>
      <c r="G616" s="4"/>
      <c r="H616" s="4"/>
      <c r="I616" s="4"/>
      <c r="J616" s="4"/>
      <c r="K616" s="4"/>
      <c r="L616" s="4"/>
      <c r="M616" s="4"/>
      <c r="N616">
        <v>21</v>
      </c>
      <c r="O616" s="2">
        <f t="shared" si="50"/>
        <v>14</v>
      </c>
    </row>
    <row r="617" spans="1:15" x14ac:dyDescent="0.3">
      <c r="A617" t="s">
        <v>1911</v>
      </c>
      <c r="B617" s="4">
        <v>2650</v>
      </c>
      <c r="C617" s="4">
        <v>631</v>
      </c>
      <c r="D617" s="4">
        <v>2661</v>
      </c>
      <c r="E617" s="4">
        <v>631</v>
      </c>
      <c r="F617" s="5"/>
      <c r="G617" s="4"/>
      <c r="H617" s="4"/>
      <c r="I617" s="4"/>
      <c r="J617" s="4"/>
      <c r="K617" s="4"/>
      <c r="L617" s="4"/>
      <c r="M617" s="4"/>
      <c r="N617">
        <v>16.5</v>
      </c>
      <c r="O617" s="2">
        <f t="shared" si="50"/>
        <v>11</v>
      </c>
    </row>
    <row r="618" spans="1:15" x14ac:dyDescent="0.3">
      <c r="A618" t="s">
        <v>1912</v>
      </c>
      <c r="B618" s="4">
        <v>2673</v>
      </c>
      <c r="C618" s="4">
        <v>641</v>
      </c>
      <c r="D618" s="4">
        <v>2690</v>
      </c>
      <c r="E618" s="4">
        <v>641</v>
      </c>
      <c r="F618" s="5"/>
      <c r="G618" s="4"/>
      <c r="H618" s="4"/>
      <c r="I618" s="4"/>
      <c r="J618" s="4"/>
      <c r="K618" s="4"/>
      <c r="L618" s="4"/>
      <c r="M618" s="4"/>
      <c r="N618">
        <v>25.5</v>
      </c>
      <c r="O618" s="2">
        <f t="shared" si="50"/>
        <v>17</v>
      </c>
    </row>
    <row r="619" spans="1:15" x14ac:dyDescent="0.3">
      <c r="A619" t="s">
        <v>1913</v>
      </c>
      <c r="B619" s="4">
        <v>2736</v>
      </c>
      <c r="C619" s="4">
        <v>621</v>
      </c>
      <c r="D619" s="4">
        <v>2751</v>
      </c>
      <c r="E619" s="4">
        <v>621</v>
      </c>
      <c r="F619" s="5"/>
      <c r="G619" s="4"/>
      <c r="H619" s="4"/>
      <c r="I619" s="4"/>
      <c r="J619" s="4"/>
      <c r="K619" s="4"/>
      <c r="L619" s="4"/>
      <c r="M619" s="4"/>
      <c r="N619">
        <v>22.5</v>
      </c>
      <c r="O619" s="2">
        <f t="shared" si="50"/>
        <v>15</v>
      </c>
    </row>
    <row r="620" spans="1:15" x14ac:dyDescent="0.3">
      <c r="A620" t="s">
        <v>1914</v>
      </c>
      <c r="B620" s="4">
        <v>2608</v>
      </c>
      <c r="C620" s="4">
        <v>642</v>
      </c>
      <c r="D620" s="4">
        <v>2625</v>
      </c>
      <c r="E620" s="4">
        <v>642</v>
      </c>
      <c r="F620" s="5"/>
      <c r="G620" s="4"/>
      <c r="H620" s="4"/>
      <c r="I620" s="4"/>
      <c r="J620" s="4"/>
      <c r="K620" s="4"/>
      <c r="L620" s="4"/>
      <c r="M620" s="4"/>
      <c r="N620">
        <v>25.5</v>
      </c>
      <c r="O620" s="2">
        <f t="shared" si="50"/>
        <v>17</v>
      </c>
    </row>
    <row r="621" spans="1:15" x14ac:dyDescent="0.3">
      <c r="A621" t="s">
        <v>1915</v>
      </c>
      <c r="B621" s="4">
        <v>2763</v>
      </c>
      <c r="C621" s="4">
        <v>601</v>
      </c>
      <c r="D621" s="4">
        <v>2778</v>
      </c>
      <c r="E621" s="4">
        <v>601</v>
      </c>
      <c r="F621" s="5"/>
      <c r="G621" s="4"/>
      <c r="H621" s="4"/>
      <c r="I621" s="4"/>
      <c r="J621" s="4"/>
      <c r="K621" s="4"/>
      <c r="L621" s="4"/>
      <c r="M621" s="4"/>
      <c r="N621">
        <v>22.5</v>
      </c>
      <c r="O621" s="2">
        <f t="shared" si="50"/>
        <v>15</v>
      </c>
    </row>
    <row r="622" spans="1:15" x14ac:dyDescent="0.3">
      <c r="A622" t="s">
        <v>1916</v>
      </c>
      <c r="B622" s="4">
        <v>2354</v>
      </c>
      <c r="C622" s="4">
        <v>639</v>
      </c>
      <c r="D622" s="4">
        <v>2367</v>
      </c>
      <c r="E622" s="4">
        <v>639</v>
      </c>
      <c r="F622" s="5"/>
      <c r="G622" s="4"/>
      <c r="H622" s="4"/>
      <c r="I622" s="4"/>
      <c r="J622" s="4"/>
      <c r="K622" s="4"/>
      <c r="L622" s="4"/>
      <c r="M622" s="4"/>
      <c r="N622">
        <v>19.5</v>
      </c>
      <c r="O622" s="2">
        <f t="shared" si="50"/>
        <v>13</v>
      </c>
    </row>
    <row r="623" spans="1:15" x14ac:dyDescent="0.3">
      <c r="A623" t="s">
        <v>1917</v>
      </c>
      <c r="B623" s="4">
        <v>2631</v>
      </c>
      <c r="C623" s="4">
        <v>629</v>
      </c>
      <c r="D623" s="4">
        <v>2647</v>
      </c>
      <c r="E623" s="4">
        <v>629</v>
      </c>
      <c r="F623" s="5"/>
      <c r="G623" s="4"/>
      <c r="H623" s="4"/>
      <c r="I623" s="4"/>
      <c r="J623" s="4"/>
      <c r="K623" s="4"/>
      <c r="L623" s="4"/>
      <c r="M623" s="4"/>
      <c r="N623">
        <v>24</v>
      </c>
      <c r="O623" s="2">
        <f t="shared" si="50"/>
        <v>16</v>
      </c>
    </row>
    <row r="624" spans="1:15" x14ac:dyDescent="0.3">
      <c r="A624" t="s">
        <v>1918</v>
      </c>
      <c r="B624" s="4">
        <v>2717</v>
      </c>
      <c r="C624" s="4">
        <v>629</v>
      </c>
      <c r="D624" s="4">
        <v>2735</v>
      </c>
      <c r="E624" s="4">
        <v>629</v>
      </c>
      <c r="F624" s="5"/>
      <c r="G624" s="4"/>
      <c r="H624" s="4"/>
      <c r="I624" s="4"/>
      <c r="J624" s="4"/>
      <c r="K624" s="4"/>
      <c r="L624" s="4"/>
      <c r="M624" s="4"/>
      <c r="N624">
        <v>27</v>
      </c>
      <c r="O624" s="2">
        <f t="shared" si="50"/>
        <v>18</v>
      </c>
    </row>
    <row r="625" spans="1:15" x14ac:dyDescent="0.3">
      <c r="A625" t="s">
        <v>1919</v>
      </c>
      <c r="B625" s="4">
        <v>2529</v>
      </c>
      <c r="C625" s="4">
        <v>631</v>
      </c>
      <c r="D625" s="4">
        <v>2546</v>
      </c>
      <c r="E625" s="4">
        <v>631</v>
      </c>
      <c r="F625" s="5"/>
      <c r="G625" s="4"/>
      <c r="H625" s="4"/>
      <c r="I625" s="4"/>
      <c r="J625" s="4"/>
      <c r="K625" s="4"/>
      <c r="L625" s="4"/>
      <c r="M625" s="4"/>
      <c r="N625">
        <v>25.5</v>
      </c>
      <c r="O625" s="2">
        <f t="shared" si="50"/>
        <v>17</v>
      </c>
    </row>
    <row r="626" spans="1:15" x14ac:dyDescent="0.3">
      <c r="A626" t="s">
        <v>1920</v>
      </c>
      <c r="B626" s="4">
        <v>2742</v>
      </c>
      <c r="C626" s="4">
        <v>632</v>
      </c>
      <c r="D626" s="4">
        <v>2758</v>
      </c>
      <c r="E626" s="4">
        <v>632</v>
      </c>
      <c r="F626" s="5"/>
      <c r="G626" s="4"/>
      <c r="H626" s="4"/>
      <c r="I626" s="4"/>
      <c r="J626" s="4"/>
      <c r="K626" s="4"/>
      <c r="L626" s="4"/>
      <c r="M626" s="4"/>
      <c r="N626">
        <v>24</v>
      </c>
      <c r="O626" s="2">
        <f t="shared" si="50"/>
        <v>16</v>
      </c>
    </row>
    <row r="627" spans="1:15" x14ac:dyDescent="0.3">
      <c r="A627" t="s">
        <v>1921</v>
      </c>
      <c r="B627" s="4">
        <v>2534</v>
      </c>
      <c r="C627" s="4">
        <v>632</v>
      </c>
      <c r="D627" s="4">
        <v>2549</v>
      </c>
      <c r="E627" s="4">
        <v>632</v>
      </c>
      <c r="F627" s="5"/>
      <c r="G627" s="4"/>
      <c r="H627" s="4"/>
      <c r="I627" s="4"/>
      <c r="J627" s="4"/>
      <c r="K627" s="4"/>
      <c r="L627" s="4"/>
      <c r="M627" s="4"/>
      <c r="N627">
        <v>22.5</v>
      </c>
      <c r="O627" s="2">
        <f t="shared" si="50"/>
        <v>15</v>
      </c>
    </row>
    <row r="628" spans="1:15" x14ac:dyDescent="0.3">
      <c r="A628" t="s">
        <v>1922</v>
      </c>
      <c r="B628" s="4">
        <v>2733</v>
      </c>
      <c r="C628" s="4">
        <v>630</v>
      </c>
      <c r="D628" s="4">
        <v>2747</v>
      </c>
      <c r="E628" s="4">
        <v>630</v>
      </c>
      <c r="F628" s="5"/>
      <c r="G628" s="4"/>
      <c r="H628" s="4"/>
      <c r="I628" s="4"/>
      <c r="J628" s="4"/>
      <c r="K628" s="4"/>
      <c r="L628" s="4"/>
      <c r="M628" s="4"/>
      <c r="N628">
        <v>21</v>
      </c>
      <c r="O628" s="2">
        <f t="shared" si="50"/>
        <v>14</v>
      </c>
    </row>
    <row r="629" spans="1:15" x14ac:dyDescent="0.3">
      <c r="A629" t="s">
        <v>1923</v>
      </c>
      <c r="B629" s="4">
        <v>2628</v>
      </c>
      <c r="C629" s="4">
        <v>651</v>
      </c>
      <c r="D629" s="4">
        <v>2644</v>
      </c>
      <c r="E629" s="4">
        <v>651</v>
      </c>
      <c r="F629" s="5"/>
      <c r="G629" s="4"/>
      <c r="H629" s="4"/>
      <c r="I629" s="4"/>
      <c r="J629" s="4"/>
      <c r="K629" s="4"/>
      <c r="L629" s="4"/>
      <c r="M629" s="4"/>
      <c r="N629">
        <v>24</v>
      </c>
      <c r="O629" s="2">
        <f t="shared" si="50"/>
        <v>16</v>
      </c>
    </row>
    <row r="630" spans="1:15" x14ac:dyDescent="0.3">
      <c r="A630" t="s">
        <v>1924</v>
      </c>
      <c r="B630" s="4">
        <v>2391</v>
      </c>
      <c r="C630" s="4">
        <v>626</v>
      </c>
      <c r="D630" s="4">
        <v>2406</v>
      </c>
      <c r="E630" s="4">
        <v>626</v>
      </c>
      <c r="F630" s="5"/>
      <c r="G630" s="4"/>
      <c r="H630" s="4"/>
      <c r="I630" s="4"/>
      <c r="J630" s="4"/>
      <c r="K630" s="4"/>
      <c r="L630" s="4"/>
      <c r="M630" s="4"/>
      <c r="N630">
        <v>22.5</v>
      </c>
      <c r="O630" s="2">
        <f t="shared" si="50"/>
        <v>15</v>
      </c>
    </row>
    <row r="631" spans="1:15" x14ac:dyDescent="0.3">
      <c r="A631" t="s">
        <v>1925</v>
      </c>
      <c r="B631" s="4">
        <v>2448</v>
      </c>
      <c r="C631" s="4">
        <v>620</v>
      </c>
      <c r="D631" s="4">
        <v>2462</v>
      </c>
      <c r="E631" s="4">
        <v>620</v>
      </c>
      <c r="F631" s="5"/>
      <c r="G631" s="4"/>
      <c r="H631" s="4"/>
      <c r="I631" s="4"/>
      <c r="J631" s="4"/>
      <c r="K631" s="4"/>
      <c r="L631" s="4"/>
      <c r="M631" s="4"/>
      <c r="N631">
        <v>21</v>
      </c>
      <c r="O631" s="2">
        <f t="shared" si="50"/>
        <v>14</v>
      </c>
    </row>
    <row r="632" spans="1:15" x14ac:dyDescent="0.3">
      <c r="A632" t="s">
        <v>1926</v>
      </c>
      <c r="B632" s="4">
        <v>2569</v>
      </c>
      <c r="C632" s="4">
        <v>625</v>
      </c>
      <c r="D632" s="4">
        <v>2585</v>
      </c>
      <c r="E632" s="4">
        <v>625</v>
      </c>
      <c r="F632" s="5"/>
      <c r="G632" s="4"/>
      <c r="H632" s="4"/>
      <c r="I632" s="4"/>
      <c r="J632" s="4"/>
      <c r="K632" s="4"/>
      <c r="L632" s="4"/>
      <c r="M632" s="4"/>
      <c r="N632">
        <v>24</v>
      </c>
      <c r="O632" s="2">
        <f t="shared" si="50"/>
        <v>16</v>
      </c>
    </row>
    <row r="633" spans="1:15" x14ac:dyDescent="0.3">
      <c r="A633" t="s">
        <v>1927</v>
      </c>
      <c r="B633" s="4">
        <v>2528</v>
      </c>
      <c r="C633" s="4">
        <v>626</v>
      </c>
      <c r="D633" s="4">
        <v>2540</v>
      </c>
      <c r="E633" s="4">
        <v>626</v>
      </c>
      <c r="F633" s="5"/>
      <c r="G633" s="4"/>
      <c r="H633" s="4"/>
      <c r="I633" s="4"/>
      <c r="J633" s="4"/>
      <c r="K633" s="4"/>
      <c r="L633" s="4"/>
      <c r="M633" s="4"/>
      <c r="N633">
        <v>18</v>
      </c>
      <c r="O633" s="2">
        <f t="shared" si="50"/>
        <v>12</v>
      </c>
    </row>
    <row r="634" spans="1:15" x14ac:dyDescent="0.3">
      <c r="A634" t="s">
        <v>1928</v>
      </c>
      <c r="B634" s="4">
        <v>2474</v>
      </c>
      <c r="C634" s="4">
        <v>599</v>
      </c>
      <c r="D634" s="4">
        <v>2487</v>
      </c>
      <c r="E634" s="4">
        <v>599</v>
      </c>
      <c r="F634" s="5"/>
      <c r="G634" s="4"/>
      <c r="H634" s="4"/>
      <c r="I634" s="4"/>
      <c r="J634" s="4"/>
      <c r="K634" s="4"/>
      <c r="L634" s="4"/>
      <c r="M634" s="4"/>
      <c r="N634">
        <v>19.5</v>
      </c>
      <c r="O634" s="2">
        <f t="shared" si="50"/>
        <v>13</v>
      </c>
    </row>
    <row r="635" spans="1:15" x14ac:dyDescent="0.3">
      <c r="A635" t="s">
        <v>1929</v>
      </c>
      <c r="B635" s="4">
        <v>2664</v>
      </c>
      <c r="C635" s="4">
        <v>631</v>
      </c>
      <c r="D635" s="4">
        <v>2682</v>
      </c>
      <c r="E635" s="4">
        <v>631</v>
      </c>
      <c r="F635" s="5"/>
      <c r="G635" s="4"/>
      <c r="H635" s="4"/>
      <c r="I635" s="4"/>
      <c r="J635" s="4"/>
      <c r="K635" s="4"/>
      <c r="L635" s="4"/>
      <c r="M635" s="4"/>
      <c r="N635">
        <v>27</v>
      </c>
      <c r="O635" s="2">
        <f t="shared" si="50"/>
        <v>18</v>
      </c>
    </row>
    <row r="636" spans="1:15" x14ac:dyDescent="0.3">
      <c r="A636" t="s">
        <v>1930</v>
      </c>
      <c r="B636" s="4">
        <v>2516</v>
      </c>
      <c r="C636" s="4">
        <v>646</v>
      </c>
      <c r="D636" s="4">
        <v>2533</v>
      </c>
      <c r="E636" s="4">
        <v>646</v>
      </c>
      <c r="F636" s="5"/>
      <c r="G636" s="4"/>
      <c r="H636" s="4"/>
      <c r="I636" s="4"/>
      <c r="J636" s="4"/>
      <c r="K636" s="4"/>
      <c r="L636" s="4"/>
      <c r="M636" s="4"/>
      <c r="N636">
        <v>25.5</v>
      </c>
      <c r="O636" s="2">
        <f t="shared" si="50"/>
        <v>17</v>
      </c>
    </row>
    <row r="637" spans="1:15" x14ac:dyDescent="0.3">
      <c r="A637" t="s">
        <v>1931</v>
      </c>
      <c r="B637" s="4">
        <v>2597</v>
      </c>
      <c r="C637" s="4">
        <v>629</v>
      </c>
      <c r="D637" s="4">
        <v>2613</v>
      </c>
      <c r="E637" s="4">
        <v>629</v>
      </c>
      <c r="F637" s="5"/>
      <c r="G637" s="4"/>
      <c r="H637" s="4"/>
      <c r="I637" s="4"/>
      <c r="J637" s="4"/>
      <c r="K637" s="4"/>
      <c r="L637" s="4"/>
      <c r="M637" s="4"/>
      <c r="N637">
        <v>24</v>
      </c>
      <c r="O637" s="2">
        <f t="shared" si="50"/>
        <v>16</v>
      </c>
    </row>
    <row r="638" spans="1:15" x14ac:dyDescent="0.3">
      <c r="A638" t="s">
        <v>1932</v>
      </c>
      <c r="B638" s="4">
        <v>2423</v>
      </c>
      <c r="C638" s="4">
        <v>618</v>
      </c>
      <c r="D638" s="4">
        <v>2441</v>
      </c>
      <c r="E638" s="4">
        <v>618</v>
      </c>
      <c r="F638" s="5"/>
      <c r="G638" s="4"/>
      <c r="H638" s="4"/>
      <c r="I638" s="4"/>
      <c r="J638" s="4"/>
      <c r="K638" s="4"/>
      <c r="L638" s="4"/>
      <c r="M638" s="4"/>
      <c r="N638">
        <v>27</v>
      </c>
      <c r="O638" s="2">
        <f t="shared" si="50"/>
        <v>18</v>
      </c>
    </row>
    <row r="639" spans="1:15" x14ac:dyDescent="0.3">
      <c r="A639" t="s">
        <v>1933</v>
      </c>
      <c r="B639" s="4">
        <v>2609</v>
      </c>
      <c r="C639" s="4">
        <v>612</v>
      </c>
      <c r="D639" s="4">
        <v>2624</v>
      </c>
      <c r="E639" s="4">
        <v>612</v>
      </c>
      <c r="F639" s="5"/>
      <c r="G639" s="4"/>
      <c r="H639" s="4"/>
      <c r="I639" s="4"/>
      <c r="J639" s="4"/>
      <c r="K639" s="4"/>
      <c r="L639" s="4"/>
      <c r="M639" s="4"/>
      <c r="N639">
        <v>22.5</v>
      </c>
      <c r="O639" s="2">
        <f t="shared" si="50"/>
        <v>15</v>
      </c>
    </row>
    <row r="640" spans="1:15" x14ac:dyDescent="0.3">
      <c r="A640" t="s">
        <v>1934</v>
      </c>
      <c r="B640" s="4">
        <v>2400</v>
      </c>
      <c r="C640" s="4">
        <v>652</v>
      </c>
      <c r="D640" s="4">
        <v>2417</v>
      </c>
      <c r="E640" s="4">
        <v>652</v>
      </c>
      <c r="F640" s="5"/>
      <c r="G640" s="4"/>
      <c r="H640" s="4"/>
      <c r="I640" s="4"/>
      <c r="J640" s="4"/>
      <c r="K640" s="4"/>
      <c r="L640" s="4"/>
      <c r="M640" s="4"/>
      <c r="N640">
        <v>25.5</v>
      </c>
      <c r="O640" s="2">
        <f t="shared" si="50"/>
        <v>17</v>
      </c>
    </row>
    <row r="641" spans="1:15" x14ac:dyDescent="0.3">
      <c r="A641" t="s">
        <v>1935</v>
      </c>
      <c r="B641" s="4">
        <v>2397</v>
      </c>
      <c r="C641" s="4">
        <v>620</v>
      </c>
      <c r="D641" s="4">
        <v>2414</v>
      </c>
      <c r="E641" s="4">
        <v>620</v>
      </c>
      <c r="F641" s="5"/>
      <c r="G641" s="4"/>
      <c r="H641" s="4"/>
      <c r="I641" s="4"/>
      <c r="J641" s="4"/>
      <c r="K641" s="4"/>
      <c r="L641" s="4"/>
      <c r="M641" s="4"/>
      <c r="N641">
        <v>25.5</v>
      </c>
      <c r="O641" s="2">
        <f t="shared" si="50"/>
        <v>17</v>
      </c>
    </row>
    <row r="642" spans="1:15" x14ac:dyDescent="0.3">
      <c r="A642" t="s">
        <v>1936</v>
      </c>
      <c r="B642" s="4">
        <v>2408</v>
      </c>
      <c r="C642" s="4">
        <v>662</v>
      </c>
      <c r="D642" s="4">
        <v>2426</v>
      </c>
      <c r="E642" s="4">
        <v>662</v>
      </c>
      <c r="F642" s="5"/>
      <c r="G642" s="4"/>
      <c r="H642" s="4"/>
      <c r="I642" s="4"/>
      <c r="J642" s="4"/>
      <c r="K642" s="4"/>
      <c r="L642" s="4"/>
      <c r="M642" s="4"/>
      <c r="N642">
        <v>27</v>
      </c>
      <c r="O642" s="2">
        <f t="shared" si="50"/>
        <v>18</v>
      </c>
    </row>
    <row r="643" spans="1:15" x14ac:dyDescent="0.3">
      <c r="A643" t="s">
        <v>1937</v>
      </c>
      <c r="B643" s="4">
        <v>2626</v>
      </c>
      <c r="C643" s="4">
        <v>622</v>
      </c>
      <c r="D643" s="4">
        <v>2642</v>
      </c>
      <c r="E643" s="4">
        <v>622</v>
      </c>
      <c r="F643" s="5"/>
      <c r="G643" s="4"/>
      <c r="H643" s="4"/>
      <c r="I643" s="4"/>
      <c r="J643" s="4"/>
      <c r="K643" s="4"/>
      <c r="L643" s="4"/>
      <c r="M643" s="4"/>
      <c r="N643">
        <v>24</v>
      </c>
      <c r="O643" s="2">
        <f t="shared" ref="O643:O653" si="51">N643/1.5</f>
        <v>16</v>
      </c>
    </row>
    <row r="644" spans="1:15" x14ac:dyDescent="0.3">
      <c r="A644" t="s">
        <v>1938</v>
      </c>
      <c r="B644" s="4">
        <v>2316</v>
      </c>
      <c r="C644" s="4">
        <v>648</v>
      </c>
      <c r="D644" s="4">
        <v>2329</v>
      </c>
      <c r="E644" s="4">
        <v>648</v>
      </c>
      <c r="F644" s="5"/>
      <c r="G644" s="4"/>
      <c r="H644" s="4"/>
      <c r="I644" s="4"/>
      <c r="J644" s="4"/>
      <c r="K644" s="4"/>
      <c r="L644" s="4"/>
      <c r="M644" s="4"/>
      <c r="N644">
        <v>19.5</v>
      </c>
      <c r="O644" s="2">
        <f t="shared" si="51"/>
        <v>13</v>
      </c>
    </row>
    <row r="645" spans="1:15" x14ac:dyDescent="0.3">
      <c r="A645" t="s">
        <v>1939</v>
      </c>
      <c r="B645" s="4">
        <v>2412</v>
      </c>
      <c r="C645" s="4">
        <v>616</v>
      </c>
      <c r="D645" s="4">
        <v>2429</v>
      </c>
      <c r="E645" s="4">
        <v>616</v>
      </c>
      <c r="F645" s="5"/>
      <c r="G645" s="4"/>
      <c r="H645" s="4"/>
      <c r="I645" s="4"/>
      <c r="J645" s="4"/>
      <c r="K645" s="4"/>
      <c r="L645" s="4"/>
      <c r="M645" s="4"/>
      <c r="N645">
        <v>25.5</v>
      </c>
      <c r="O645" s="2">
        <f t="shared" si="51"/>
        <v>17</v>
      </c>
    </row>
    <row r="646" spans="1:15" x14ac:dyDescent="0.3">
      <c r="A646" t="s">
        <v>1940</v>
      </c>
      <c r="B646" s="4">
        <v>2596</v>
      </c>
      <c r="C646" s="4">
        <v>542</v>
      </c>
      <c r="D646" s="4">
        <v>2612</v>
      </c>
      <c r="E646" s="4">
        <v>542</v>
      </c>
      <c r="F646" s="5"/>
      <c r="G646" s="4"/>
      <c r="H646" s="4"/>
      <c r="I646" s="4"/>
      <c r="J646" s="4"/>
      <c r="K646" s="4"/>
      <c r="L646" s="4"/>
      <c r="M646" s="4"/>
      <c r="N646">
        <v>24</v>
      </c>
      <c r="O646" s="2">
        <f t="shared" si="51"/>
        <v>16</v>
      </c>
    </row>
    <row r="647" spans="1:15" x14ac:dyDescent="0.3">
      <c r="A647" t="s">
        <v>1941</v>
      </c>
      <c r="B647" s="4">
        <v>2597</v>
      </c>
      <c r="C647" s="4">
        <v>589</v>
      </c>
      <c r="D647" s="4">
        <v>2612</v>
      </c>
      <c r="E647" s="4">
        <v>589</v>
      </c>
      <c r="F647" s="5"/>
      <c r="G647" s="4"/>
      <c r="H647" s="4"/>
      <c r="I647" s="4"/>
      <c r="J647" s="4"/>
      <c r="K647" s="4"/>
      <c r="L647" s="4"/>
      <c r="M647" s="4"/>
      <c r="N647">
        <v>22.5</v>
      </c>
      <c r="O647" s="2">
        <f t="shared" si="51"/>
        <v>15</v>
      </c>
    </row>
    <row r="648" spans="1:15" x14ac:dyDescent="0.3">
      <c r="A648" t="s">
        <v>1942</v>
      </c>
      <c r="B648" s="4">
        <v>2595</v>
      </c>
      <c r="C648" s="4">
        <v>523</v>
      </c>
      <c r="D648" s="4">
        <v>2609</v>
      </c>
      <c r="E648" s="4">
        <v>523</v>
      </c>
      <c r="F648" s="5"/>
      <c r="G648" s="4"/>
      <c r="H648" s="4"/>
      <c r="I648" s="4"/>
      <c r="J648" s="4"/>
      <c r="K648" s="4"/>
      <c r="L648" s="4"/>
      <c r="M648" s="4"/>
      <c r="N648">
        <v>21</v>
      </c>
      <c r="O648" s="2">
        <f t="shared" si="51"/>
        <v>14</v>
      </c>
    </row>
    <row r="649" spans="1:15" x14ac:dyDescent="0.3">
      <c r="A649" t="s">
        <v>1943</v>
      </c>
      <c r="B649" s="4">
        <v>2424</v>
      </c>
      <c r="C649" s="4">
        <v>563</v>
      </c>
      <c r="D649" s="4">
        <v>2438</v>
      </c>
      <c r="E649" s="4">
        <v>563</v>
      </c>
      <c r="F649" s="5"/>
      <c r="G649" s="4"/>
      <c r="H649" s="4"/>
      <c r="I649" s="4"/>
      <c r="J649" s="4"/>
      <c r="K649" s="4"/>
      <c r="L649" s="4"/>
      <c r="M649" s="4"/>
      <c r="N649">
        <v>21</v>
      </c>
      <c r="O649" s="2">
        <f t="shared" si="51"/>
        <v>14</v>
      </c>
    </row>
    <row r="650" spans="1:15" x14ac:dyDescent="0.3">
      <c r="A650" t="s">
        <v>1944</v>
      </c>
      <c r="B650" s="4">
        <v>2617</v>
      </c>
      <c r="C650" s="4">
        <v>510</v>
      </c>
      <c r="D650" s="4">
        <v>2631</v>
      </c>
      <c r="E650" s="4">
        <v>510</v>
      </c>
      <c r="F650" s="5"/>
      <c r="G650" s="4"/>
      <c r="H650" s="4"/>
      <c r="I650" s="4"/>
      <c r="J650" s="4"/>
      <c r="K650" s="4"/>
      <c r="L650" s="4"/>
      <c r="M650" s="4"/>
      <c r="N650">
        <v>21</v>
      </c>
      <c r="O650" s="2">
        <f t="shared" si="51"/>
        <v>14</v>
      </c>
    </row>
    <row r="651" spans="1:15" x14ac:dyDescent="0.3">
      <c r="A651" t="s">
        <v>1945</v>
      </c>
      <c r="B651" s="4">
        <v>2488</v>
      </c>
      <c r="C651" s="4">
        <v>636</v>
      </c>
      <c r="D651" s="4">
        <v>2502</v>
      </c>
      <c r="E651" s="4">
        <v>636</v>
      </c>
      <c r="F651" s="5"/>
      <c r="G651" s="4"/>
      <c r="H651" s="4"/>
      <c r="I651" s="4"/>
      <c r="J651" s="4"/>
      <c r="K651" s="4"/>
      <c r="L651" s="4"/>
      <c r="M651" s="4"/>
      <c r="N651">
        <v>21</v>
      </c>
      <c r="O651" s="2">
        <f t="shared" si="51"/>
        <v>14</v>
      </c>
    </row>
    <row r="652" spans="1:15" x14ac:dyDescent="0.3">
      <c r="A652" t="s">
        <v>1946</v>
      </c>
      <c r="B652" s="4">
        <v>2295</v>
      </c>
      <c r="C652" s="4">
        <v>657</v>
      </c>
      <c r="D652" s="4">
        <v>2310</v>
      </c>
      <c r="E652" s="4">
        <v>657</v>
      </c>
      <c r="F652" s="5"/>
      <c r="G652" s="4"/>
      <c r="H652" s="4"/>
      <c r="I652" s="4"/>
      <c r="J652" s="4"/>
      <c r="K652" s="4"/>
      <c r="L652" s="4"/>
      <c r="M652" s="4"/>
      <c r="N652">
        <v>22.5</v>
      </c>
      <c r="O652" s="2">
        <f t="shared" si="51"/>
        <v>15</v>
      </c>
    </row>
    <row r="653" spans="1:15" x14ac:dyDescent="0.3">
      <c r="A653" t="s">
        <v>1947</v>
      </c>
      <c r="B653" s="4">
        <v>2403</v>
      </c>
      <c r="C653" s="4">
        <v>640</v>
      </c>
      <c r="D653" s="4">
        <v>2418</v>
      </c>
      <c r="E653" s="4">
        <v>640</v>
      </c>
      <c r="F653" s="5"/>
      <c r="G653" s="4"/>
      <c r="H653" s="4"/>
      <c r="I653" s="4"/>
      <c r="J653" s="4"/>
      <c r="K653" s="4"/>
      <c r="L653" s="4"/>
      <c r="M653" s="4"/>
      <c r="N653">
        <v>22.5</v>
      </c>
      <c r="O653" s="2">
        <f t="shared" si="51"/>
        <v>15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D1F4-CE4F-42BB-8759-4E40E1DE064E}">
  <dimension ref="A1:F653"/>
  <sheetViews>
    <sheetView topLeftCell="A601" zoomScaleNormal="100" workbookViewId="0">
      <selection activeCell="E638" sqref="E638"/>
    </sheetView>
  </sheetViews>
  <sheetFormatPr defaultRowHeight="16.5" x14ac:dyDescent="0.3"/>
  <sheetData>
    <row r="1" spans="1:4" x14ac:dyDescent="0.3">
      <c r="A1" t="s">
        <v>1948</v>
      </c>
      <c r="B1" t="s">
        <v>1968</v>
      </c>
      <c r="C1" t="s">
        <v>1970</v>
      </c>
      <c r="D1" t="s">
        <v>1969</v>
      </c>
    </row>
    <row r="2" spans="1:4" x14ac:dyDescent="0.3">
      <c r="A2" t="s">
        <v>0</v>
      </c>
      <c r="B2">
        <v>24.5</v>
      </c>
      <c r="C2">
        <v>16.333333333333332</v>
      </c>
    </row>
    <row r="3" spans="1:4" x14ac:dyDescent="0.3">
      <c r="A3" t="s">
        <v>2</v>
      </c>
      <c r="B3">
        <v>18.5</v>
      </c>
      <c r="C3">
        <v>12.333333333333334</v>
      </c>
    </row>
    <row r="4" spans="1:4" x14ac:dyDescent="0.3">
      <c r="A4" t="s">
        <v>4</v>
      </c>
      <c r="B4">
        <v>21.5</v>
      </c>
      <c r="C4">
        <v>14.333333333333334</v>
      </c>
    </row>
    <row r="5" spans="1:4" x14ac:dyDescent="0.3">
      <c r="A5" t="s">
        <v>6</v>
      </c>
      <c r="B5">
        <v>19.5</v>
      </c>
      <c r="C5">
        <v>13</v>
      </c>
    </row>
    <row r="6" spans="1:4" x14ac:dyDescent="0.3">
      <c r="A6" t="s">
        <v>8</v>
      </c>
      <c r="B6">
        <v>21</v>
      </c>
      <c r="C6">
        <v>14</v>
      </c>
    </row>
    <row r="7" spans="1:4" x14ac:dyDescent="0.3">
      <c r="A7" t="s">
        <v>10</v>
      </c>
      <c r="B7">
        <v>20</v>
      </c>
      <c r="C7">
        <v>13.333333333333334</v>
      </c>
    </row>
    <row r="8" spans="1:4" x14ac:dyDescent="0.3">
      <c r="A8" t="s">
        <v>11</v>
      </c>
      <c r="B8">
        <v>20</v>
      </c>
      <c r="C8">
        <v>13.333333333333334</v>
      </c>
    </row>
    <row r="9" spans="1:4" x14ac:dyDescent="0.3">
      <c r="A9" t="s">
        <v>13</v>
      </c>
      <c r="B9">
        <v>19</v>
      </c>
      <c r="C9">
        <v>12.666666666666666</v>
      </c>
    </row>
    <row r="10" spans="1:4" x14ac:dyDescent="0.3">
      <c r="A10" t="s">
        <v>15</v>
      </c>
      <c r="B10">
        <v>22.5</v>
      </c>
      <c r="C10">
        <v>15</v>
      </c>
    </row>
    <row r="11" spans="1:4" x14ac:dyDescent="0.3">
      <c r="A11" t="s">
        <v>17</v>
      </c>
      <c r="B11">
        <v>21</v>
      </c>
      <c r="C11">
        <v>14</v>
      </c>
    </row>
    <row r="12" spans="1:4" x14ac:dyDescent="0.3">
      <c r="A12" t="s">
        <v>19</v>
      </c>
      <c r="B12">
        <v>22</v>
      </c>
      <c r="C12">
        <v>14.666666666666666</v>
      </c>
    </row>
    <row r="13" spans="1:4" x14ac:dyDescent="0.3">
      <c r="A13" t="s">
        <v>21</v>
      </c>
      <c r="B13">
        <v>19.5</v>
      </c>
      <c r="C13">
        <v>13</v>
      </c>
    </row>
    <row r="14" spans="1:4" x14ac:dyDescent="0.3">
      <c r="A14" t="s">
        <v>23</v>
      </c>
      <c r="B14">
        <v>23</v>
      </c>
      <c r="C14">
        <v>15.333333333333334</v>
      </c>
    </row>
    <row r="15" spans="1:4" x14ac:dyDescent="0.3">
      <c r="A15" t="s">
        <v>25</v>
      </c>
      <c r="B15">
        <v>20.5</v>
      </c>
      <c r="C15">
        <v>13.666666666666666</v>
      </c>
    </row>
    <row r="16" spans="1:4" x14ac:dyDescent="0.3">
      <c r="A16" t="s">
        <v>27</v>
      </c>
      <c r="B16">
        <v>24</v>
      </c>
      <c r="C16">
        <v>16</v>
      </c>
    </row>
    <row r="17" spans="1:3" x14ac:dyDescent="0.3">
      <c r="A17" t="s">
        <v>29</v>
      </c>
      <c r="B17">
        <v>20.5</v>
      </c>
      <c r="C17">
        <v>13.666666666666666</v>
      </c>
    </row>
    <row r="18" spans="1:3" x14ac:dyDescent="0.3">
      <c r="A18" t="s">
        <v>31</v>
      </c>
      <c r="B18">
        <v>19.5</v>
      </c>
      <c r="C18">
        <v>13</v>
      </c>
    </row>
    <row r="19" spans="1:3" x14ac:dyDescent="0.3">
      <c r="A19" t="s">
        <v>33</v>
      </c>
      <c r="B19">
        <v>20.5</v>
      </c>
      <c r="C19">
        <v>13.666666666666666</v>
      </c>
    </row>
    <row r="20" spans="1:3" x14ac:dyDescent="0.3">
      <c r="A20" t="s">
        <v>35</v>
      </c>
      <c r="B20">
        <v>23.5</v>
      </c>
      <c r="C20">
        <v>15.666666666666666</v>
      </c>
    </row>
    <row r="21" spans="1:3" x14ac:dyDescent="0.3">
      <c r="A21" t="s">
        <v>37</v>
      </c>
      <c r="B21">
        <v>22.5</v>
      </c>
      <c r="C21">
        <v>15</v>
      </c>
    </row>
    <row r="22" spans="1:3" x14ac:dyDescent="0.3">
      <c r="A22" t="s">
        <v>39</v>
      </c>
      <c r="B22">
        <v>16.5</v>
      </c>
      <c r="C22">
        <v>11</v>
      </c>
    </row>
    <row r="23" spans="1:3" x14ac:dyDescent="0.3">
      <c r="A23" t="s">
        <v>41</v>
      </c>
      <c r="B23">
        <v>18.5</v>
      </c>
      <c r="C23">
        <v>12.333333333333334</v>
      </c>
    </row>
    <row r="24" spans="1:3" x14ac:dyDescent="0.3">
      <c r="A24" t="s">
        <v>43</v>
      </c>
      <c r="B24">
        <v>22.5</v>
      </c>
      <c r="C24">
        <v>15</v>
      </c>
    </row>
    <row r="25" spans="1:3" x14ac:dyDescent="0.3">
      <c r="A25" t="s">
        <v>45</v>
      </c>
      <c r="B25">
        <v>16.5</v>
      </c>
      <c r="C25">
        <v>11</v>
      </c>
    </row>
    <row r="26" spans="1:3" x14ac:dyDescent="0.3">
      <c r="A26" t="s">
        <v>47</v>
      </c>
      <c r="B26">
        <v>23.5</v>
      </c>
      <c r="C26">
        <v>15.666666666666666</v>
      </c>
    </row>
    <row r="27" spans="1:3" x14ac:dyDescent="0.3">
      <c r="A27" t="s">
        <v>49</v>
      </c>
      <c r="B27">
        <v>23.5</v>
      </c>
      <c r="C27">
        <v>15.666666666666666</v>
      </c>
    </row>
    <row r="28" spans="1:3" x14ac:dyDescent="0.3">
      <c r="A28" t="s">
        <v>51</v>
      </c>
      <c r="B28">
        <v>23</v>
      </c>
      <c r="C28">
        <v>15.333333333333334</v>
      </c>
    </row>
    <row r="29" spans="1:3" x14ac:dyDescent="0.3">
      <c r="A29" t="s">
        <v>53</v>
      </c>
      <c r="B29">
        <v>25</v>
      </c>
      <c r="C29">
        <v>16.666666666666668</v>
      </c>
    </row>
    <row r="30" spans="1:3" x14ac:dyDescent="0.3">
      <c r="A30" t="s">
        <v>55</v>
      </c>
      <c r="B30">
        <v>21.5</v>
      </c>
      <c r="C30">
        <v>14.333333333333334</v>
      </c>
    </row>
    <row r="31" spans="1:3" x14ac:dyDescent="0.3">
      <c r="A31" t="s">
        <v>57</v>
      </c>
      <c r="B31">
        <v>22.5</v>
      </c>
      <c r="C31">
        <v>15</v>
      </c>
    </row>
    <row r="32" spans="1:3" x14ac:dyDescent="0.3">
      <c r="A32" t="s">
        <v>59</v>
      </c>
      <c r="B32">
        <v>25</v>
      </c>
      <c r="C32">
        <v>16.666666666666668</v>
      </c>
    </row>
    <row r="33" spans="1:3" x14ac:dyDescent="0.3">
      <c r="A33" t="s">
        <v>61</v>
      </c>
      <c r="B33">
        <v>23.5</v>
      </c>
      <c r="C33">
        <v>15.666666666666666</v>
      </c>
    </row>
    <row r="34" spans="1:3" x14ac:dyDescent="0.3">
      <c r="A34" t="s">
        <v>63</v>
      </c>
      <c r="B34">
        <v>22</v>
      </c>
      <c r="C34">
        <v>14.666666666666666</v>
      </c>
    </row>
    <row r="35" spans="1:3" x14ac:dyDescent="0.3">
      <c r="A35" t="s">
        <v>65</v>
      </c>
      <c r="B35">
        <v>23.5</v>
      </c>
      <c r="C35">
        <v>15.666666666666666</v>
      </c>
    </row>
    <row r="36" spans="1:3" x14ac:dyDescent="0.3">
      <c r="A36" t="s">
        <v>67</v>
      </c>
      <c r="B36">
        <v>23</v>
      </c>
      <c r="C36">
        <v>15.333333333333334</v>
      </c>
    </row>
    <row r="37" spans="1:3" x14ac:dyDescent="0.3">
      <c r="A37" t="s">
        <v>69</v>
      </c>
      <c r="B37">
        <v>23.5</v>
      </c>
      <c r="C37">
        <v>15.666666666666666</v>
      </c>
    </row>
    <row r="38" spans="1:3" x14ac:dyDescent="0.3">
      <c r="A38" t="s">
        <v>71</v>
      </c>
      <c r="B38">
        <v>24</v>
      </c>
      <c r="C38">
        <v>16</v>
      </c>
    </row>
    <row r="39" spans="1:3" x14ac:dyDescent="0.3">
      <c r="A39" t="s">
        <v>73</v>
      </c>
      <c r="B39">
        <v>25</v>
      </c>
      <c r="C39">
        <v>16.666666666666668</v>
      </c>
    </row>
    <row r="40" spans="1:3" x14ac:dyDescent="0.3">
      <c r="A40" t="s">
        <v>75</v>
      </c>
      <c r="B40">
        <v>17</v>
      </c>
      <c r="C40">
        <v>11.333333333333334</v>
      </c>
    </row>
    <row r="41" spans="1:3" x14ac:dyDescent="0.3">
      <c r="A41" t="s">
        <v>77</v>
      </c>
      <c r="B41">
        <v>26.5</v>
      </c>
      <c r="C41">
        <v>17.666666666666668</v>
      </c>
    </row>
    <row r="42" spans="1:3" x14ac:dyDescent="0.3">
      <c r="A42" t="s">
        <v>79</v>
      </c>
      <c r="B42">
        <v>15.5</v>
      </c>
      <c r="C42">
        <v>10.333333333333334</v>
      </c>
    </row>
    <row r="43" spans="1:3" x14ac:dyDescent="0.3">
      <c r="A43" t="s">
        <v>81</v>
      </c>
      <c r="B43">
        <v>23</v>
      </c>
      <c r="C43">
        <v>15.333333333333334</v>
      </c>
    </row>
    <row r="44" spans="1:3" x14ac:dyDescent="0.3">
      <c r="A44" t="s">
        <v>83</v>
      </c>
      <c r="B44">
        <v>22.5</v>
      </c>
      <c r="C44">
        <v>15</v>
      </c>
    </row>
    <row r="45" spans="1:3" x14ac:dyDescent="0.3">
      <c r="A45" t="s">
        <v>85</v>
      </c>
      <c r="B45">
        <v>23</v>
      </c>
      <c r="C45">
        <v>15.333333333333334</v>
      </c>
    </row>
    <row r="46" spans="1:3" x14ac:dyDescent="0.3">
      <c r="A46" t="s">
        <v>87</v>
      </c>
      <c r="B46">
        <v>22.5</v>
      </c>
      <c r="C46">
        <v>15</v>
      </c>
    </row>
    <row r="47" spans="1:3" x14ac:dyDescent="0.3">
      <c r="A47" t="s">
        <v>89</v>
      </c>
      <c r="B47">
        <v>18</v>
      </c>
      <c r="C47">
        <v>12</v>
      </c>
    </row>
    <row r="48" spans="1:3" x14ac:dyDescent="0.3">
      <c r="A48" t="s">
        <v>91</v>
      </c>
      <c r="B48">
        <v>24</v>
      </c>
      <c r="C48">
        <v>16</v>
      </c>
    </row>
    <row r="49" spans="1:3" x14ac:dyDescent="0.3">
      <c r="A49" t="s">
        <v>93</v>
      </c>
      <c r="B49">
        <v>25.5</v>
      </c>
      <c r="C49">
        <v>17</v>
      </c>
    </row>
    <row r="50" spans="1:3" x14ac:dyDescent="0.3">
      <c r="A50" t="s">
        <v>95</v>
      </c>
      <c r="B50">
        <v>24</v>
      </c>
      <c r="C50">
        <v>16</v>
      </c>
    </row>
    <row r="51" spans="1:3" x14ac:dyDescent="0.3">
      <c r="A51" t="s">
        <v>97</v>
      </c>
      <c r="B51">
        <v>24.5</v>
      </c>
      <c r="C51">
        <v>16.333333333333332</v>
      </c>
    </row>
    <row r="52" spans="1:3" x14ac:dyDescent="0.3">
      <c r="A52" t="s">
        <v>99</v>
      </c>
      <c r="B52">
        <v>26</v>
      </c>
      <c r="C52">
        <v>17.333333333333332</v>
      </c>
    </row>
    <row r="53" spans="1:3" x14ac:dyDescent="0.3">
      <c r="A53" t="s">
        <v>101</v>
      </c>
      <c r="B53">
        <v>23.5</v>
      </c>
      <c r="C53">
        <v>15.666666666666666</v>
      </c>
    </row>
    <row r="54" spans="1:3" x14ac:dyDescent="0.3">
      <c r="A54" t="s">
        <v>103</v>
      </c>
      <c r="B54">
        <v>27</v>
      </c>
      <c r="C54">
        <v>18</v>
      </c>
    </row>
    <row r="55" spans="1:3" x14ac:dyDescent="0.3">
      <c r="A55" t="s">
        <v>105</v>
      </c>
      <c r="B55">
        <v>24.5</v>
      </c>
      <c r="C55">
        <v>16.333333333333332</v>
      </c>
    </row>
    <row r="56" spans="1:3" x14ac:dyDescent="0.3">
      <c r="A56" t="s">
        <v>107</v>
      </c>
      <c r="B56">
        <v>24.5</v>
      </c>
      <c r="C56">
        <v>16.333333333333332</v>
      </c>
    </row>
    <row r="57" spans="1:3" x14ac:dyDescent="0.3">
      <c r="A57" t="s">
        <v>109</v>
      </c>
      <c r="B57">
        <v>25.5</v>
      </c>
      <c r="C57">
        <v>17</v>
      </c>
    </row>
    <row r="58" spans="1:3" x14ac:dyDescent="0.3">
      <c r="A58" t="s">
        <v>111</v>
      </c>
      <c r="B58">
        <v>25.5</v>
      </c>
      <c r="C58">
        <v>17</v>
      </c>
    </row>
    <row r="59" spans="1:3" x14ac:dyDescent="0.3">
      <c r="A59" t="s">
        <v>113</v>
      </c>
      <c r="B59">
        <v>25.5</v>
      </c>
      <c r="C59">
        <v>17</v>
      </c>
    </row>
    <row r="60" spans="1:3" x14ac:dyDescent="0.3">
      <c r="A60" t="s">
        <v>115</v>
      </c>
      <c r="B60">
        <v>23</v>
      </c>
      <c r="C60">
        <v>15.333333333333334</v>
      </c>
    </row>
    <row r="61" spans="1:3" x14ac:dyDescent="0.3">
      <c r="A61" t="s">
        <v>117</v>
      </c>
      <c r="B61">
        <v>24</v>
      </c>
      <c r="C61">
        <v>16</v>
      </c>
    </row>
    <row r="62" spans="1:3" x14ac:dyDescent="0.3">
      <c r="A62" t="s">
        <v>119</v>
      </c>
      <c r="B62">
        <v>23</v>
      </c>
      <c r="C62">
        <v>15.333333333333334</v>
      </c>
    </row>
    <row r="63" spans="1:3" x14ac:dyDescent="0.3">
      <c r="A63" t="s">
        <v>121</v>
      </c>
      <c r="B63">
        <v>24</v>
      </c>
      <c r="C63">
        <v>16</v>
      </c>
    </row>
    <row r="64" spans="1:3" x14ac:dyDescent="0.3">
      <c r="A64" t="s">
        <v>123</v>
      </c>
      <c r="B64">
        <v>26</v>
      </c>
      <c r="C64">
        <v>17.333333333333332</v>
      </c>
    </row>
    <row r="65" spans="1:3" x14ac:dyDescent="0.3">
      <c r="A65" t="s">
        <v>125</v>
      </c>
      <c r="B65">
        <v>27.5</v>
      </c>
      <c r="C65">
        <v>18.333333333333332</v>
      </c>
    </row>
    <row r="66" spans="1:3" x14ac:dyDescent="0.3">
      <c r="A66" t="s">
        <v>127</v>
      </c>
      <c r="B66">
        <v>25</v>
      </c>
      <c r="C66">
        <v>16.666666666666668</v>
      </c>
    </row>
    <row r="67" spans="1:3" x14ac:dyDescent="0.3">
      <c r="A67" t="s">
        <v>129</v>
      </c>
      <c r="B67">
        <v>25</v>
      </c>
      <c r="C67">
        <v>16.666666666666668</v>
      </c>
    </row>
    <row r="68" spans="1:3" x14ac:dyDescent="0.3">
      <c r="A68" t="s">
        <v>131</v>
      </c>
      <c r="B68">
        <v>24.5</v>
      </c>
      <c r="C68">
        <v>16.333333333333332</v>
      </c>
    </row>
    <row r="69" spans="1:3" x14ac:dyDescent="0.3">
      <c r="A69" t="s">
        <v>133</v>
      </c>
      <c r="B69">
        <v>22.5</v>
      </c>
      <c r="C69">
        <v>15</v>
      </c>
    </row>
    <row r="70" spans="1:3" x14ac:dyDescent="0.3">
      <c r="A70" t="s">
        <v>135</v>
      </c>
      <c r="B70">
        <v>23.5</v>
      </c>
      <c r="C70">
        <v>15.666666666666666</v>
      </c>
    </row>
    <row r="71" spans="1:3" x14ac:dyDescent="0.3">
      <c r="A71" t="s">
        <v>137</v>
      </c>
      <c r="B71">
        <v>25</v>
      </c>
      <c r="C71">
        <v>16.666666666666668</v>
      </c>
    </row>
    <row r="72" spans="1:3" x14ac:dyDescent="0.3">
      <c r="A72" t="s">
        <v>139</v>
      </c>
      <c r="B72">
        <v>25</v>
      </c>
      <c r="C72">
        <v>16.666666666666668</v>
      </c>
    </row>
    <row r="73" spans="1:3" x14ac:dyDescent="0.3">
      <c r="A73" t="s">
        <v>141</v>
      </c>
      <c r="B73">
        <v>24.5</v>
      </c>
      <c r="C73">
        <v>16.333333333333332</v>
      </c>
    </row>
    <row r="74" spans="1:3" x14ac:dyDescent="0.3">
      <c r="A74" t="s">
        <v>143</v>
      </c>
      <c r="B74">
        <v>25.5</v>
      </c>
      <c r="C74">
        <v>17</v>
      </c>
    </row>
    <row r="75" spans="1:3" x14ac:dyDescent="0.3">
      <c r="A75" t="s">
        <v>145</v>
      </c>
      <c r="B75">
        <v>24.5</v>
      </c>
      <c r="C75">
        <v>16.333333333333332</v>
      </c>
    </row>
    <row r="76" spans="1:3" x14ac:dyDescent="0.3">
      <c r="A76" t="s">
        <v>147</v>
      </c>
      <c r="B76">
        <v>25</v>
      </c>
      <c r="C76">
        <v>16.666666666666668</v>
      </c>
    </row>
    <row r="77" spans="1:3" x14ac:dyDescent="0.3">
      <c r="A77" t="s">
        <v>149</v>
      </c>
      <c r="B77">
        <v>22.5</v>
      </c>
      <c r="C77">
        <v>15</v>
      </c>
    </row>
    <row r="78" spans="1:3" x14ac:dyDescent="0.3">
      <c r="A78" t="s">
        <v>151</v>
      </c>
      <c r="B78">
        <v>22</v>
      </c>
      <c r="C78">
        <v>14.666666666666666</v>
      </c>
    </row>
    <row r="79" spans="1:3" x14ac:dyDescent="0.3">
      <c r="A79" t="s">
        <v>153</v>
      </c>
      <c r="B79">
        <v>25.5</v>
      </c>
      <c r="C79">
        <v>17</v>
      </c>
    </row>
    <row r="80" spans="1:3" x14ac:dyDescent="0.3">
      <c r="A80" t="s">
        <v>155</v>
      </c>
      <c r="B80">
        <v>26.5</v>
      </c>
      <c r="C80">
        <v>17.666666666666668</v>
      </c>
    </row>
    <row r="81" spans="1:3" x14ac:dyDescent="0.3">
      <c r="A81" t="s">
        <v>157</v>
      </c>
      <c r="B81">
        <v>26</v>
      </c>
      <c r="C81">
        <v>17.333333333333332</v>
      </c>
    </row>
    <row r="82" spans="1:3" x14ac:dyDescent="0.3">
      <c r="A82" t="s">
        <v>159</v>
      </c>
      <c r="B82">
        <v>22.5</v>
      </c>
      <c r="C82">
        <v>15</v>
      </c>
    </row>
    <row r="83" spans="1:3" x14ac:dyDescent="0.3">
      <c r="A83" t="s">
        <v>161</v>
      </c>
      <c r="B83">
        <v>22.5</v>
      </c>
      <c r="C83">
        <v>15</v>
      </c>
    </row>
    <row r="84" spans="1:3" x14ac:dyDescent="0.3">
      <c r="A84" t="s">
        <v>163</v>
      </c>
      <c r="B84">
        <v>22.5</v>
      </c>
      <c r="C84">
        <v>15</v>
      </c>
    </row>
    <row r="85" spans="1:3" x14ac:dyDescent="0.3">
      <c r="A85" t="s">
        <v>165</v>
      </c>
      <c r="B85">
        <v>21</v>
      </c>
      <c r="C85">
        <v>14</v>
      </c>
    </row>
    <row r="86" spans="1:3" x14ac:dyDescent="0.3">
      <c r="A86" t="s">
        <v>167</v>
      </c>
      <c r="B86">
        <v>20.5</v>
      </c>
      <c r="C86">
        <v>13.666666666666666</v>
      </c>
    </row>
    <row r="87" spans="1:3" x14ac:dyDescent="0.3">
      <c r="A87" t="s">
        <v>169</v>
      </c>
      <c r="B87">
        <v>21.5</v>
      </c>
      <c r="C87">
        <v>14.333333333333334</v>
      </c>
    </row>
    <row r="88" spans="1:3" x14ac:dyDescent="0.3">
      <c r="A88" t="s">
        <v>171</v>
      </c>
      <c r="B88">
        <v>24</v>
      </c>
      <c r="C88">
        <v>16</v>
      </c>
    </row>
    <row r="89" spans="1:3" x14ac:dyDescent="0.3">
      <c r="A89" t="s">
        <v>173</v>
      </c>
      <c r="B89">
        <v>22</v>
      </c>
      <c r="C89">
        <v>14.666666666666666</v>
      </c>
    </row>
    <row r="90" spans="1:3" x14ac:dyDescent="0.3">
      <c r="A90" t="s">
        <v>175</v>
      </c>
      <c r="B90">
        <v>24</v>
      </c>
      <c r="C90">
        <v>16</v>
      </c>
    </row>
    <row r="91" spans="1:3" x14ac:dyDescent="0.3">
      <c r="A91" t="s">
        <v>177</v>
      </c>
      <c r="B91">
        <v>23</v>
      </c>
      <c r="C91">
        <v>15.333333333333334</v>
      </c>
    </row>
    <row r="92" spans="1:3" x14ac:dyDescent="0.3">
      <c r="A92" t="s">
        <v>179</v>
      </c>
      <c r="B92">
        <v>23</v>
      </c>
      <c r="C92">
        <v>15.333333333333334</v>
      </c>
    </row>
    <row r="93" spans="1:3" x14ac:dyDescent="0.3">
      <c r="A93" t="s">
        <v>181</v>
      </c>
      <c r="B93">
        <v>23</v>
      </c>
      <c r="C93">
        <v>15.333333333333334</v>
      </c>
    </row>
    <row r="94" spans="1:3" x14ac:dyDescent="0.3">
      <c r="A94" t="s">
        <v>183</v>
      </c>
      <c r="B94">
        <v>20</v>
      </c>
      <c r="C94">
        <v>13.333333333333334</v>
      </c>
    </row>
    <row r="95" spans="1:3" x14ac:dyDescent="0.3">
      <c r="A95" t="s">
        <v>185</v>
      </c>
      <c r="B95">
        <v>21</v>
      </c>
      <c r="C95">
        <v>14</v>
      </c>
    </row>
    <row r="96" spans="1:3" x14ac:dyDescent="0.3">
      <c r="A96" t="s">
        <v>187</v>
      </c>
      <c r="B96">
        <v>24.5</v>
      </c>
      <c r="C96">
        <v>16.333333333333332</v>
      </c>
    </row>
    <row r="97" spans="1:3" x14ac:dyDescent="0.3">
      <c r="A97" t="s">
        <v>189</v>
      </c>
      <c r="B97">
        <v>23.5</v>
      </c>
      <c r="C97">
        <v>15.666666666666666</v>
      </c>
    </row>
    <row r="98" spans="1:3" x14ac:dyDescent="0.3">
      <c r="A98" t="s">
        <v>191</v>
      </c>
      <c r="B98">
        <v>21</v>
      </c>
      <c r="C98">
        <v>14</v>
      </c>
    </row>
    <row r="99" spans="1:3" x14ac:dyDescent="0.3">
      <c r="A99" t="s">
        <v>192</v>
      </c>
      <c r="B99">
        <v>27.5</v>
      </c>
      <c r="C99">
        <v>18.333333333333332</v>
      </c>
    </row>
    <row r="100" spans="1:3" x14ac:dyDescent="0.3">
      <c r="A100" t="s">
        <v>194</v>
      </c>
      <c r="B100">
        <v>24</v>
      </c>
      <c r="C100">
        <v>16</v>
      </c>
    </row>
    <row r="101" spans="1:3" x14ac:dyDescent="0.3">
      <c r="A101" t="s">
        <v>196</v>
      </c>
      <c r="B101">
        <v>26</v>
      </c>
      <c r="C101">
        <v>17.333333333333332</v>
      </c>
    </row>
    <row r="102" spans="1:3" x14ac:dyDescent="0.3">
      <c r="A102" t="s">
        <v>198</v>
      </c>
      <c r="B102">
        <v>24.5</v>
      </c>
      <c r="C102">
        <v>16.333333333333332</v>
      </c>
    </row>
    <row r="103" spans="1:3" x14ac:dyDescent="0.3">
      <c r="A103" t="s">
        <v>200</v>
      </c>
      <c r="B103">
        <v>25.5</v>
      </c>
      <c r="C103">
        <v>17</v>
      </c>
    </row>
    <row r="104" spans="1:3" x14ac:dyDescent="0.3">
      <c r="A104" t="s">
        <v>202</v>
      </c>
      <c r="B104">
        <v>24</v>
      </c>
      <c r="C104">
        <v>16</v>
      </c>
    </row>
    <row r="105" spans="1:3" x14ac:dyDescent="0.3">
      <c r="A105" t="s">
        <v>204</v>
      </c>
      <c r="B105">
        <v>24.5</v>
      </c>
      <c r="C105">
        <v>16.333333333333332</v>
      </c>
    </row>
    <row r="106" spans="1:3" x14ac:dyDescent="0.3">
      <c r="A106" t="s">
        <v>206</v>
      </c>
      <c r="B106">
        <v>26</v>
      </c>
      <c r="C106">
        <v>17.333333333333332</v>
      </c>
    </row>
    <row r="107" spans="1:3" x14ac:dyDescent="0.3">
      <c r="A107" t="s">
        <v>208</v>
      </c>
      <c r="B107">
        <v>21</v>
      </c>
      <c r="C107">
        <v>14</v>
      </c>
    </row>
    <row r="108" spans="1:3" x14ac:dyDescent="0.3">
      <c r="A108" t="s">
        <v>210</v>
      </c>
      <c r="B108">
        <v>21</v>
      </c>
      <c r="C108">
        <v>14</v>
      </c>
    </row>
    <row r="109" spans="1:3" x14ac:dyDescent="0.3">
      <c r="A109" t="s">
        <v>212</v>
      </c>
      <c r="B109">
        <v>24</v>
      </c>
      <c r="C109">
        <v>16</v>
      </c>
    </row>
    <row r="110" spans="1:3" x14ac:dyDescent="0.3">
      <c r="A110" t="s">
        <v>214</v>
      </c>
      <c r="B110">
        <v>24</v>
      </c>
      <c r="C110">
        <v>16</v>
      </c>
    </row>
    <row r="111" spans="1:3" x14ac:dyDescent="0.3">
      <c r="A111" t="s">
        <v>216</v>
      </c>
      <c r="B111">
        <v>23</v>
      </c>
      <c r="C111">
        <v>15.333333333333334</v>
      </c>
    </row>
    <row r="112" spans="1:3" x14ac:dyDescent="0.3">
      <c r="A112" t="s">
        <v>218</v>
      </c>
      <c r="B112">
        <v>22.5</v>
      </c>
      <c r="C112">
        <v>15</v>
      </c>
    </row>
    <row r="113" spans="1:3" x14ac:dyDescent="0.3">
      <c r="A113" t="s">
        <v>220</v>
      </c>
      <c r="B113">
        <v>23</v>
      </c>
      <c r="C113">
        <v>15.333333333333334</v>
      </c>
    </row>
    <row r="114" spans="1:3" x14ac:dyDescent="0.3">
      <c r="A114" t="s">
        <v>222</v>
      </c>
      <c r="B114">
        <v>21</v>
      </c>
      <c r="C114">
        <v>14</v>
      </c>
    </row>
    <row r="115" spans="1:3" x14ac:dyDescent="0.3">
      <c r="A115" t="s">
        <v>224</v>
      </c>
      <c r="B115">
        <v>24.5</v>
      </c>
      <c r="C115">
        <v>16.333333333333332</v>
      </c>
    </row>
    <row r="116" spans="1:3" x14ac:dyDescent="0.3">
      <c r="A116" t="s">
        <v>226</v>
      </c>
      <c r="B116">
        <v>25</v>
      </c>
      <c r="C116">
        <v>16.666666666666668</v>
      </c>
    </row>
    <row r="117" spans="1:3" x14ac:dyDescent="0.3">
      <c r="A117" t="s">
        <v>228</v>
      </c>
      <c r="B117">
        <v>23.5</v>
      </c>
      <c r="C117">
        <v>15.666666666666666</v>
      </c>
    </row>
    <row r="118" spans="1:3" x14ac:dyDescent="0.3">
      <c r="A118" t="s">
        <v>230</v>
      </c>
      <c r="B118">
        <v>23</v>
      </c>
      <c r="C118">
        <v>15.333333333333334</v>
      </c>
    </row>
    <row r="119" spans="1:3" x14ac:dyDescent="0.3">
      <c r="A119" t="s">
        <v>232</v>
      </c>
      <c r="B119">
        <v>23.5</v>
      </c>
      <c r="C119">
        <v>15.666666666666666</v>
      </c>
    </row>
    <row r="120" spans="1:3" x14ac:dyDescent="0.3">
      <c r="A120" t="s">
        <v>234</v>
      </c>
      <c r="B120">
        <v>23</v>
      </c>
      <c r="C120">
        <v>15.333333333333334</v>
      </c>
    </row>
    <row r="121" spans="1:3" x14ac:dyDescent="0.3">
      <c r="A121" t="s">
        <v>236</v>
      </c>
      <c r="B121">
        <v>23.5</v>
      </c>
      <c r="C121">
        <v>15.666666666666666</v>
      </c>
    </row>
    <row r="122" spans="1:3" x14ac:dyDescent="0.3">
      <c r="A122" t="s">
        <v>238</v>
      </c>
      <c r="B122">
        <v>24</v>
      </c>
      <c r="C122">
        <v>16</v>
      </c>
    </row>
    <row r="123" spans="1:3" x14ac:dyDescent="0.3">
      <c r="A123" t="s">
        <v>240</v>
      </c>
      <c r="B123">
        <v>23</v>
      </c>
      <c r="C123">
        <v>15.333333333333334</v>
      </c>
    </row>
    <row r="124" spans="1:3" x14ac:dyDescent="0.3">
      <c r="A124" t="s">
        <v>242</v>
      </c>
      <c r="B124">
        <v>23.5</v>
      </c>
      <c r="C124">
        <v>15.666666666666666</v>
      </c>
    </row>
    <row r="125" spans="1:3" x14ac:dyDescent="0.3">
      <c r="A125" t="s">
        <v>244</v>
      </c>
      <c r="B125">
        <v>24.5</v>
      </c>
      <c r="C125">
        <v>16.333333333333332</v>
      </c>
    </row>
    <row r="126" spans="1:3" x14ac:dyDescent="0.3">
      <c r="A126" t="s">
        <v>246</v>
      </c>
      <c r="B126">
        <v>24</v>
      </c>
      <c r="C126">
        <v>16</v>
      </c>
    </row>
    <row r="127" spans="1:3" x14ac:dyDescent="0.3">
      <c r="A127" t="s">
        <v>248</v>
      </c>
      <c r="B127">
        <v>24</v>
      </c>
      <c r="C127">
        <v>16</v>
      </c>
    </row>
    <row r="128" spans="1:3" x14ac:dyDescent="0.3">
      <c r="A128" t="s">
        <v>250</v>
      </c>
      <c r="B128">
        <v>24</v>
      </c>
      <c r="C128">
        <v>16</v>
      </c>
    </row>
    <row r="129" spans="1:3" x14ac:dyDescent="0.3">
      <c r="A129" t="s">
        <v>252</v>
      </c>
      <c r="B129">
        <v>26.5</v>
      </c>
      <c r="C129">
        <v>17.666666666666668</v>
      </c>
    </row>
    <row r="130" spans="1:3" x14ac:dyDescent="0.3">
      <c r="A130" t="s">
        <v>254</v>
      </c>
      <c r="B130">
        <v>23.5</v>
      </c>
      <c r="C130">
        <v>15.666666666666666</v>
      </c>
    </row>
    <row r="131" spans="1:3" x14ac:dyDescent="0.3">
      <c r="A131" t="s">
        <v>256</v>
      </c>
      <c r="B131">
        <v>25.5</v>
      </c>
      <c r="C131">
        <v>17</v>
      </c>
    </row>
    <row r="132" spans="1:3" x14ac:dyDescent="0.3">
      <c r="A132" t="s">
        <v>258</v>
      </c>
      <c r="B132">
        <v>24</v>
      </c>
      <c r="C132">
        <v>16</v>
      </c>
    </row>
    <row r="133" spans="1:3" x14ac:dyDescent="0.3">
      <c r="A133" t="s">
        <v>260</v>
      </c>
      <c r="B133">
        <v>22.5</v>
      </c>
      <c r="C133">
        <v>15</v>
      </c>
    </row>
    <row r="134" spans="1:3" x14ac:dyDescent="0.3">
      <c r="A134" t="s">
        <v>262</v>
      </c>
      <c r="B134">
        <v>26.5</v>
      </c>
      <c r="C134">
        <v>17.666666666666668</v>
      </c>
    </row>
    <row r="135" spans="1:3" x14ac:dyDescent="0.3">
      <c r="A135" t="s">
        <v>264</v>
      </c>
      <c r="B135">
        <v>22.5</v>
      </c>
      <c r="C135">
        <v>15</v>
      </c>
    </row>
    <row r="136" spans="1:3" x14ac:dyDescent="0.3">
      <c r="A136" t="s">
        <v>266</v>
      </c>
      <c r="B136">
        <v>26.5</v>
      </c>
      <c r="C136">
        <v>17.666666666666668</v>
      </c>
    </row>
    <row r="137" spans="1:3" x14ac:dyDescent="0.3">
      <c r="A137" t="s">
        <v>268</v>
      </c>
      <c r="B137">
        <v>28.5</v>
      </c>
      <c r="C137">
        <v>19</v>
      </c>
    </row>
    <row r="138" spans="1:3" x14ac:dyDescent="0.3">
      <c r="A138" t="s">
        <v>270</v>
      </c>
      <c r="B138">
        <v>25.5</v>
      </c>
      <c r="C138">
        <v>17</v>
      </c>
    </row>
    <row r="139" spans="1:3" x14ac:dyDescent="0.3">
      <c r="A139" t="s">
        <v>272</v>
      </c>
      <c r="B139">
        <v>22</v>
      </c>
      <c r="C139">
        <v>14.666666666666666</v>
      </c>
    </row>
    <row r="140" spans="1:3" x14ac:dyDescent="0.3">
      <c r="A140" t="s">
        <v>274</v>
      </c>
      <c r="B140">
        <v>25.5</v>
      </c>
      <c r="C140">
        <v>17</v>
      </c>
    </row>
    <row r="141" spans="1:3" x14ac:dyDescent="0.3">
      <c r="A141" t="s">
        <v>276</v>
      </c>
      <c r="B141">
        <v>24</v>
      </c>
      <c r="C141">
        <v>16</v>
      </c>
    </row>
    <row r="142" spans="1:3" x14ac:dyDescent="0.3">
      <c r="A142" t="s">
        <v>278</v>
      </c>
      <c r="B142">
        <v>27</v>
      </c>
      <c r="C142">
        <v>18</v>
      </c>
    </row>
    <row r="143" spans="1:3" x14ac:dyDescent="0.3">
      <c r="A143" t="s">
        <v>280</v>
      </c>
      <c r="B143">
        <v>24.5</v>
      </c>
      <c r="C143">
        <v>16.333333333333332</v>
      </c>
    </row>
    <row r="144" spans="1:3" x14ac:dyDescent="0.3">
      <c r="A144" t="s">
        <v>282</v>
      </c>
      <c r="B144">
        <v>25</v>
      </c>
      <c r="C144">
        <v>16.666666666666668</v>
      </c>
    </row>
    <row r="145" spans="1:3" x14ac:dyDescent="0.3">
      <c r="A145" t="s">
        <v>284</v>
      </c>
      <c r="B145">
        <v>27.5</v>
      </c>
      <c r="C145">
        <v>18.333333333333332</v>
      </c>
    </row>
    <row r="146" spans="1:3" x14ac:dyDescent="0.3">
      <c r="A146" t="s">
        <v>286</v>
      </c>
      <c r="B146">
        <v>23</v>
      </c>
      <c r="C146">
        <v>15.333333333333334</v>
      </c>
    </row>
    <row r="147" spans="1:3" x14ac:dyDescent="0.3">
      <c r="A147" t="s">
        <v>288</v>
      </c>
      <c r="B147">
        <v>21.5</v>
      </c>
      <c r="C147">
        <v>14.333333333333334</v>
      </c>
    </row>
    <row r="148" spans="1:3" x14ac:dyDescent="0.3">
      <c r="A148" t="s">
        <v>290</v>
      </c>
      <c r="B148">
        <v>24.5</v>
      </c>
      <c r="C148">
        <v>16.333333333333332</v>
      </c>
    </row>
    <row r="149" spans="1:3" x14ac:dyDescent="0.3">
      <c r="A149" t="s">
        <v>292</v>
      </c>
      <c r="B149">
        <v>23</v>
      </c>
      <c r="C149">
        <v>15.333333333333334</v>
      </c>
    </row>
    <row r="150" spans="1:3" x14ac:dyDescent="0.3">
      <c r="A150" t="s">
        <v>294</v>
      </c>
      <c r="B150">
        <v>25</v>
      </c>
      <c r="C150">
        <v>16.666666666666668</v>
      </c>
    </row>
    <row r="151" spans="1:3" x14ac:dyDescent="0.3">
      <c r="A151" t="s">
        <v>296</v>
      </c>
      <c r="B151">
        <v>21</v>
      </c>
      <c r="C151">
        <v>14</v>
      </c>
    </row>
    <row r="152" spans="1:3" x14ac:dyDescent="0.3">
      <c r="A152" t="s">
        <v>298</v>
      </c>
      <c r="B152">
        <v>20.5</v>
      </c>
      <c r="C152">
        <v>13.666666666666666</v>
      </c>
    </row>
    <row r="153" spans="1:3" x14ac:dyDescent="0.3">
      <c r="A153" t="s">
        <v>300</v>
      </c>
      <c r="B153">
        <v>26</v>
      </c>
      <c r="C153">
        <v>17.333333333333332</v>
      </c>
    </row>
    <row r="154" spans="1:3" x14ac:dyDescent="0.3">
      <c r="A154" t="s">
        <v>302</v>
      </c>
      <c r="B154">
        <v>21</v>
      </c>
      <c r="C154">
        <v>14</v>
      </c>
    </row>
    <row r="155" spans="1:3" x14ac:dyDescent="0.3">
      <c r="A155" t="s">
        <v>304</v>
      </c>
      <c r="B155">
        <v>24.5</v>
      </c>
      <c r="C155">
        <v>16.333333333333332</v>
      </c>
    </row>
    <row r="156" spans="1:3" x14ac:dyDescent="0.3">
      <c r="A156" t="s">
        <v>306</v>
      </c>
      <c r="B156">
        <v>25</v>
      </c>
      <c r="C156">
        <v>16.666666666666668</v>
      </c>
    </row>
    <row r="157" spans="1:3" x14ac:dyDescent="0.3">
      <c r="A157" t="s">
        <v>308</v>
      </c>
      <c r="B157">
        <v>24</v>
      </c>
      <c r="C157">
        <v>16</v>
      </c>
    </row>
    <row r="158" spans="1:3" x14ac:dyDescent="0.3">
      <c r="A158" t="s">
        <v>310</v>
      </c>
      <c r="B158">
        <v>24</v>
      </c>
      <c r="C158">
        <v>16</v>
      </c>
    </row>
    <row r="159" spans="1:3" x14ac:dyDescent="0.3">
      <c r="A159" t="s">
        <v>312</v>
      </c>
      <c r="B159">
        <v>23</v>
      </c>
      <c r="C159">
        <v>15.333333333333334</v>
      </c>
    </row>
    <row r="160" spans="1:3" x14ac:dyDescent="0.3">
      <c r="A160" t="s">
        <v>314</v>
      </c>
      <c r="B160">
        <v>23.5</v>
      </c>
      <c r="C160">
        <v>15.666666666666666</v>
      </c>
    </row>
    <row r="161" spans="1:3" x14ac:dyDescent="0.3">
      <c r="A161" t="s">
        <v>316</v>
      </c>
      <c r="B161">
        <v>20</v>
      </c>
      <c r="C161">
        <v>13.333333333333334</v>
      </c>
    </row>
    <row r="162" spans="1:3" x14ac:dyDescent="0.3">
      <c r="A162" t="s">
        <v>318</v>
      </c>
      <c r="B162">
        <v>61</v>
      </c>
      <c r="C162">
        <v>40.666666666666664</v>
      </c>
    </row>
    <row r="163" spans="1:3" x14ac:dyDescent="0.3">
      <c r="A163" t="s">
        <v>320</v>
      </c>
      <c r="B163">
        <v>27</v>
      </c>
      <c r="C163">
        <v>18</v>
      </c>
    </row>
    <row r="164" spans="1:3" x14ac:dyDescent="0.3">
      <c r="A164" t="s">
        <v>322</v>
      </c>
      <c r="B164">
        <v>22.5</v>
      </c>
      <c r="C164">
        <v>15</v>
      </c>
    </row>
    <row r="165" spans="1:3" x14ac:dyDescent="0.3">
      <c r="A165" t="s">
        <v>324</v>
      </c>
      <c r="B165">
        <v>20.5</v>
      </c>
      <c r="C165">
        <v>13.666666666666666</v>
      </c>
    </row>
    <row r="166" spans="1:3" x14ac:dyDescent="0.3">
      <c r="A166" t="s">
        <v>326</v>
      </c>
      <c r="B166">
        <v>22.5</v>
      </c>
      <c r="C166">
        <v>15</v>
      </c>
    </row>
    <row r="167" spans="1:3" x14ac:dyDescent="0.3">
      <c r="A167" t="s">
        <v>328</v>
      </c>
      <c r="B167">
        <v>19</v>
      </c>
      <c r="C167">
        <v>12.666666666666666</v>
      </c>
    </row>
    <row r="168" spans="1:3" x14ac:dyDescent="0.3">
      <c r="A168" t="s">
        <v>330</v>
      </c>
      <c r="B168">
        <v>24</v>
      </c>
      <c r="C168">
        <v>16</v>
      </c>
    </row>
    <row r="169" spans="1:3" x14ac:dyDescent="0.3">
      <c r="A169" t="s">
        <v>332</v>
      </c>
      <c r="B169">
        <v>27</v>
      </c>
      <c r="C169">
        <v>18</v>
      </c>
    </row>
    <row r="170" spans="1:3" x14ac:dyDescent="0.3">
      <c r="A170" t="s">
        <v>334</v>
      </c>
      <c r="B170">
        <v>25.5</v>
      </c>
      <c r="C170">
        <v>17</v>
      </c>
    </row>
    <row r="171" spans="1:3" x14ac:dyDescent="0.3">
      <c r="A171" t="s">
        <v>336</v>
      </c>
      <c r="B171">
        <v>26</v>
      </c>
      <c r="C171">
        <v>17.333333333333332</v>
      </c>
    </row>
    <row r="172" spans="1:3" x14ac:dyDescent="0.3">
      <c r="A172" t="s">
        <v>338</v>
      </c>
      <c r="B172">
        <v>23.5</v>
      </c>
      <c r="C172">
        <v>15.666666666666666</v>
      </c>
    </row>
    <row r="173" spans="1:3" x14ac:dyDescent="0.3">
      <c r="A173" t="s">
        <v>340</v>
      </c>
      <c r="B173">
        <v>21</v>
      </c>
      <c r="C173">
        <v>14</v>
      </c>
    </row>
    <row r="174" spans="1:3" x14ac:dyDescent="0.3">
      <c r="A174" t="s">
        <v>342</v>
      </c>
      <c r="B174">
        <v>27</v>
      </c>
      <c r="C174">
        <v>18</v>
      </c>
    </row>
    <row r="175" spans="1:3" x14ac:dyDescent="0.3">
      <c r="A175" t="s">
        <v>344</v>
      </c>
      <c r="B175">
        <v>28</v>
      </c>
      <c r="C175">
        <v>18.666666666666668</v>
      </c>
    </row>
    <row r="176" spans="1:3" x14ac:dyDescent="0.3">
      <c r="A176" t="s">
        <v>346</v>
      </c>
      <c r="B176">
        <v>26</v>
      </c>
      <c r="C176">
        <v>17.333333333333332</v>
      </c>
    </row>
    <row r="177" spans="1:3" x14ac:dyDescent="0.3">
      <c r="A177" t="s">
        <v>348</v>
      </c>
      <c r="B177">
        <v>25</v>
      </c>
      <c r="C177">
        <v>16.666666666666668</v>
      </c>
    </row>
    <row r="178" spans="1:3" x14ac:dyDescent="0.3">
      <c r="A178" t="s">
        <v>350</v>
      </c>
      <c r="B178">
        <v>24.5</v>
      </c>
      <c r="C178">
        <v>16.333333333333332</v>
      </c>
    </row>
    <row r="179" spans="1:3" x14ac:dyDescent="0.3">
      <c r="A179" t="s">
        <v>352</v>
      </c>
      <c r="B179">
        <v>25.5</v>
      </c>
      <c r="C179">
        <v>17</v>
      </c>
    </row>
    <row r="180" spans="1:3" x14ac:dyDescent="0.3">
      <c r="A180" t="s">
        <v>354</v>
      </c>
      <c r="B180">
        <v>23.5</v>
      </c>
      <c r="C180">
        <v>15.666666666666666</v>
      </c>
    </row>
    <row r="181" spans="1:3" x14ac:dyDescent="0.3">
      <c r="A181" t="s">
        <v>356</v>
      </c>
      <c r="B181">
        <v>24.5</v>
      </c>
      <c r="C181">
        <v>16.333333333333332</v>
      </c>
    </row>
    <row r="182" spans="1:3" x14ac:dyDescent="0.3">
      <c r="A182" t="s">
        <v>358</v>
      </c>
      <c r="B182">
        <v>24</v>
      </c>
      <c r="C182">
        <v>16</v>
      </c>
    </row>
    <row r="183" spans="1:3" x14ac:dyDescent="0.3">
      <c r="A183" t="s">
        <v>360</v>
      </c>
      <c r="B183">
        <v>24</v>
      </c>
      <c r="C183">
        <v>16</v>
      </c>
    </row>
    <row r="184" spans="1:3" x14ac:dyDescent="0.3">
      <c r="A184" t="s">
        <v>362</v>
      </c>
      <c r="B184">
        <v>26</v>
      </c>
      <c r="C184">
        <v>17.333333333333332</v>
      </c>
    </row>
    <row r="185" spans="1:3" x14ac:dyDescent="0.3">
      <c r="A185" t="s">
        <v>364</v>
      </c>
      <c r="B185">
        <v>25.5</v>
      </c>
      <c r="C185">
        <v>17</v>
      </c>
    </row>
    <row r="186" spans="1:3" x14ac:dyDescent="0.3">
      <c r="A186" t="s">
        <v>366</v>
      </c>
      <c r="B186">
        <v>24.5</v>
      </c>
      <c r="C186">
        <v>16.333333333333332</v>
      </c>
    </row>
    <row r="187" spans="1:3" x14ac:dyDescent="0.3">
      <c r="A187" t="s">
        <v>368</v>
      </c>
      <c r="B187">
        <v>26.5</v>
      </c>
      <c r="C187">
        <v>17.666666666666668</v>
      </c>
    </row>
    <row r="188" spans="1:3" x14ac:dyDescent="0.3">
      <c r="A188" t="s">
        <v>370</v>
      </c>
      <c r="B188">
        <v>26.5</v>
      </c>
      <c r="C188">
        <v>17.666666666666668</v>
      </c>
    </row>
    <row r="189" spans="1:3" x14ac:dyDescent="0.3">
      <c r="A189" t="s">
        <v>372</v>
      </c>
      <c r="B189">
        <v>25</v>
      </c>
      <c r="C189">
        <v>16.666666666666668</v>
      </c>
    </row>
    <row r="190" spans="1:3" x14ac:dyDescent="0.3">
      <c r="A190" t="s">
        <v>374</v>
      </c>
      <c r="B190">
        <v>16</v>
      </c>
      <c r="C190">
        <v>10.666666666666666</v>
      </c>
    </row>
    <row r="191" spans="1:3" x14ac:dyDescent="0.3">
      <c r="A191" t="s">
        <v>376</v>
      </c>
      <c r="B191">
        <v>24</v>
      </c>
      <c r="C191">
        <v>16</v>
      </c>
    </row>
    <row r="192" spans="1:3" x14ac:dyDescent="0.3">
      <c r="A192" t="s">
        <v>378</v>
      </c>
      <c r="B192">
        <v>19.5</v>
      </c>
      <c r="C192">
        <v>13</v>
      </c>
    </row>
    <row r="193" spans="1:3" x14ac:dyDescent="0.3">
      <c r="A193" t="s">
        <v>380</v>
      </c>
      <c r="B193">
        <v>21.5</v>
      </c>
      <c r="C193">
        <v>14.333333333333334</v>
      </c>
    </row>
    <row r="194" spans="1:3" x14ac:dyDescent="0.3">
      <c r="A194" t="s">
        <v>382</v>
      </c>
      <c r="B194">
        <v>22.5</v>
      </c>
      <c r="C194">
        <v>15</v>
      </c>
    </row>
    <row r="195" spans="1:3" x14ac:dyDescent="0.3">
      <c r="A195" t="s">
        <v>384</v>
      </c>
      <c r="B195">
        <v>26</v>
      </c>
      <c r="C195">
        <v>17.333333333333332</v>
      </c>
    </row>
    <row r="196" spans="1:3" x14ac:dyDescent="0.3">
      <c r="A196" t="s">
        <v>386</v>
      </c>
      <c r="B196">
        <v>25</v>
      </c>
      <c r="C196">
        <v>16.666666666666668</v>
      </c>
    </row>
    <row r="197" spans="1:3" x14ac:dyDescent="0.3">
      <c r="A197" t="s">
        <v>388</v>
      </c>
      <c r="B197">
        <v>23</v>
      </c>
      <c r="C197">
        <v>15.333333333333334</v>
      </c>
    </row>
    <row r="198" spans="1:3" x14ac:dyDescent="0.3">
      <c r="A198" t="s">
        <v>390</v>
      </c>
      <c r="B198">
        <v>26</v>
      </c>
      <c r="C198">
        <v>17.333333333333332</v>
      </c>
    </row>
    <row r="199" spans="1:3" x14ac:dyDescent="0.3">
      <c r="A199" t="s">
        <v>392</v>
      </c>
      <c r="B199">
        <v>23</v>
      </c>
      <c r="C199">
        <v>15.333333333333334</v>
      </c>
    </row>
    <row r="200" spans="1:3" x14ac:dyDescent="0.3">
      <c r="A200" t="s">
        <v>394</v>
      </c>
      <c r="B200">
        <v>23.5</v>
      </c>
      <c r="C200">
        <v>15.666666666666666</v>
      </c>
    </row>
    <row r="201" spans="1:3" x14ac:dyDescent="0.3">
      <c r="A201" t="s">
        <v>396</v>
      </c>
      <c r="B201">
        <v>25</v>
      </c>
      <c r="C201">
        <v>16.666666666666668</v>
      </c>
    </row>
    <row r="202" spans="1:3" x14ac:dyDescent="0.3">
      <c r="A202" t="s">
        <v>398</v>
      </c>
      <c r="B202">
        <v>24</v>
      </c>
      <c r="C202">
        <v>16</v>
      </c>
    </row>
    <row r="203" spans="1:3" x14ac:dyDescent="0.3">
      <c r="A203" t="s">
        <v>400</v>
      </c>
      <c r="B203">
        <v>24.5</v>
      </c>
      <c r="C203">
        <v>16.333333333333332</v>
      </c>
    </row>
    <row r="204" spans="1:3" x14ac:dyDescent="0.3">
      <c r="A204" t="s">
        <v>402</v>
      </c>
      <c r="B204">
        <v>24</v>
      </c>
      <c r="C204">
        <v>16</v>
      </c>
    </row>
    <row r="205" spans="1:3" x14ac:dyDescent="0.3">
      <c r="A205" t="s">
        <v>404</v>
      </c>
      <c r="B205">
        <v>21.5</v>
      </c>
      <c r="C205">
        <v>14.333333333333334</v>
      </c>
    </row>
    <row r="206" spans="1:3" x14ac:dyDescent="0.3">
      <c r="A206" t="s">
        <v>406</v>
      </c>
      <c r="B206">
        <v>20.5</v>
      </c>
      <c r="C206">
        <v>13.666666666666666</v>
      </c>
    </row>
    <row r="207" spans="1:3" x14ac:dyDescent="0.3">
      <c r="A207" t="s">
        <v>408</v>
      </c>
      <c r="B207">
        <v>19.5</v>
      </c>
      <c r="C207">
        <v>13</v>
      </c>
    </row>
    <row r="208" spans="1:3" x14ac:dyDescent="0.3">
      <c r="A208" t="s">
        <v>410</v>
      </c>
      <c r="B208">
        <v>27.5</v>
      </c>
      <c r="C208">
        <v>18.333333333333332</v>
      </c>
    </row>
    <row r="209" spans="1:3" x14ac:dyDescent="0.3">
      <c r="A209" t="s">
        <v>412</v>
      </c>
      <c r="B209">
        <v>24</v>
      </c>
      <c r="C209">
        <v>16</v>
      </c>
    </row>
    <row r="210" spans="1:3" x14ac:dyDescent="0.3">
      <c r="A210" t="s">
        <v>414</v>
      </c>
      <c r="B210">
        <v>23.5</v>
      </c>
      <c r="C210">
        <v>15.666666666666666</v>
      </c>
    </row>
    <row r="211" spans="1:3" x14ac:dyDescent="0.3">
      <c r="A211" t="s">
        <v>416</v>
      </c>
      <c r="B211">
        <v>23</v>
      </c>
      <c r="C211">
        <v>15.333333333333334</v>
      </c>
    </row>
    <row r="212" spans="1:3" x14ac:dyDescent="0.3">
      <c r="A212" t="s">
        <v>418</v>
      </c>
      <c r="B212">
        <v>24.5</v>
      </c>
      <c r="C212">
        <v>16.333333333333332</v>
      </c>
    </row>
    <row r="213" spans="1:3" x14ac:dyDescent="0.3">
      <c r="A213" t="s">
        <v>419</v>
      </c>
      <c r="B213">
        <v>24.5</v>
      </c>
      <c r="C213">
        <v>16.333333333333332</v>
      </c>
    </row>
    <row r="214" spans="1:3" x14ac:dyDescent="0.3">
      <c r="A214" t="s">
        <v>421</v>
      </c>
      <c r="B214">
        <v>25.5</v>
      </c>
      <c r="C214">
        <v>17</v>
      </c>
    </row>
    <row r="215" spans="1:3" x14ac:dyDescent="0.3">
      <c r="A215" t="s">
        <v>423</v>
      </c>
      <c r="B215">
        <v>21.5</v>
      </c>
      <c r="C215">
        <v>14.333333333333334</v>
      </c>
    </row>
    <row r="216" spans="1:3" x14ac:dyDescent="0.3">
      <c r="A216" t="s">
        <v>425</v>
      </c>
      <c r="B216">
        <v>28</v>
      </c>
      <c r="C216">
        <v>18.666666666666668</v>
      </c>
    </row>
    <row r="217" spans="1:3" x14ac:dyDescent="0.3">
      <c r="A217" t="s">
        <v>427</v>
      </c>
      <c r="B217">
        <v>24.5</v>
      </c>
      <c r="C217">
        <v>16.333333333333332</v>
      </c>
    </row>
    <row r="218" spans="1:3" x14ac:dyDescent="0.3">
      <c r="A218" t="s">
        <v>429</v>
      </c>
      <c r="B218">
        <v>26</v>
      </c>
      <c r="C218">
        <v>17.333333333333332</v>
      </c>
    </row>
    <row r="219" spans="1:3" x14ac:dyDescent="0.3">
      <c r="A219" t="s">
        <v>431</v>
      </c>
      <c r="B219">
        <v>20.5</v>
      </c>
      <c r="C219">
        <v>13.666666666666666</v>
      </c>
    </row>
    <row r="220" spans="1:3" x14ac:dyDescent="0.3">
      <c r="A220" t="s">
        <v>433</v>
      </c>
      <c r="B220">
        <v>26</v>
      </c>
      <c r="C220">
        <v>17.333333333333332</v>
      </c>
    </row>
    <row r="221" spans="1:3" x14ac:dyDescent="0.3">
      <c r="A221" t="s">
        <v>435</v>
      </c>
      <c r="B221">
        <v>19.5</v>
      </c>
      <c r="C221">
        <v>13</v>
      </c>
    </row>
    <row r="222" spans="1:3" x14ac:dyDescent="0.3">
      <c r="A222" t="s">
        <v>437</v>
      </c>
      <c r="B222">
        <v>18.5</v>
      </c>
      <c r="C222">
        <v>12.333333333333334</v>
      </c>
    </row>
    <row r="223" spans="1:3" x14ac:dyDescent="0.3">
      <c r="A223" t="s">
        <v>439</v>
      </c>
      <c r="B223">
        <v>21.5</v>
      </c>
      <c r="C223">
        <v>14.333333333333334</v>
      </c>
    </row>
    <row r="224" spans="1:3" x14ac:dyDescent="0.3">
      <c r="A224" t="s">
        <v>441</v>
      </c>
      <c r="B224">
        <v>24.5</v>
      </c>
      <c r="C224">
        <v>16.333333333333332</v>
      </c>
    </row>
    <row r="225" spans="1:3" x14ac:dyDescent="0.3">
      <c r="A225" t="s">
        <v>443</v>
      </c>
      <c r="B225">
        <v>21</v>
      </c>
      <c r="C225">
        <v>14</v>
      </c>
    </row>
    <row r="226" spans="1:3" x14ac:dyDescent="0.3">
      <c r="A226" t="s">
        <v>445</v>
      </c>
      <c r="B226">
        <v>23</v>
      </c>
      <c r="C226">
        <v>15.333333333333334</v>
      </c>
    </row>
    <row r="227" spans="1:3" x14ac:dyDescent="0.3">
      <c r="A227" t="s">
        <v>447</v>
      </c>
      <c r="B227">
        <v>22.5</v>
      </c>
      <c r="C227">
        <v>15</v>
      </c>
    </row>
    <row r="228" spans="1:3" x14ac:dyDescent="0.3">
      <c r="A228" t="s">
        <v>449</v>
      </c>
      <c r="B228">
        <v>24</v>
      </c>
      <c r="C228">
        <v>16</v>
      </c>
    </row>
    <row r="229" spans="1:3" x14ac:dyDescent="0.3">
      <c r="A229" t="s">
        <v>451</v>
      </c>
      <c r="B229">
        <v>24</v>
      </c>
      <c r="C229">
        <v>16</v>
      </c>
    </row>
    <row r="230" spans="1:3" x14ac:dyDescent="0.3">
      <c r="A230" t="s">
        <v>453</v>
      </c>
      <c r="B230">
        <v>24</v>
      </c>
      <c r="C230">
        <v>16</v>
      </c>
    </row>
    <row r="231" spans="1:3" x14ac:dyDescent="0.3">
      <c r="A231" t="s">
        <v>455</v>
      </c>
      <c r="B231">
        <v>17.5</v>
      </c>
      <c r="C231">
        <v>11.666666666666666</v>
      </c>
    </row>
    <row r="232" spans="1:3" x14ac:dyDescent="0.3">
      <c r="A232" t="s">
        <v>457</v>
      </c>
      <c r="B232">
        <v>23.5</v>
      </c>
      <c r="C232">
        <v>15.666666666666666</v>
      </c>
    </row>
    <row r="233" spans="1:3" x14ac:dyDescent="0.3">
      <c r="A233" t="s">
        <v>459</v>
      </c>
      <c r="B233">
        <v>21.5</v>
      </c>
      <c r="C233">
        <v>14.333333333333334</v>
      </c>
    </row>
    <row r="234" spans="1:3" x14ac:dyDescent="0.3">
      <c r="A234" t="s">
        <v>461</v>
      </c>
      <c r="B234">
        <v>28</v>
      </c>
      <c r="C234">
        <v>18.666666666666668</v>
      </c>
    </row>
    <row r="235" spans="1:3" x14ac:dyDescent="0.3">
      <c r="A235" t="s">
        <v>463</v>
      </c>
      <c r="B235">
        <v>26</v>
      </c>
      <c r="C235">
        <v>17.333333333333332</v>
      </c>
    </row>
    <row r="236" spans="1:3" x14ac:dyDescent="0.3">
      <c r="A236" t="s">
        <v>465</v>
      </c>
      <c r="B236">
        <v>21</v>
      </c>
      <c r="C236">
        <v>14</v>
      </c>
    </row>
    <row r="237" spans="1:3" x14ac:dyDescent="0.3">
      <c r="A237" t="s">
        <v>467</v>
      </c>
      <c r="B237">
        <v>23.5</v>
      </c>
      <c r="C237">
        <v>15.666666666666666</v>
      </c>
    </row>
    <row r="238" spans="1:3" x14ac:dyDescent="0.3">
      <c r="A238" t="s">
        <v>469</v>
      </c>
      <c r="B238">
        <v>27</v>
      </c>
      <c r="C238">
        <v>18</v>
      </c>
    </row>
    <row r="239" spans="1:3" x14ac:dyDescent="0.3">
      <c r="A239" t="s">
        <v>471</v>
      </c>
      <c r="B239">
        <v>23</v>
      </c>
      <c r="C239">
        <v>15.333333333333334</v>
      </c>
    </row>
    <row r="240" spans="1:3" x14ac:dyDescent="0.3">
      <c r="A240" t="s">
        <v>473</v>
      </c>
      <c r="B240">
        <v>19</v>
      </c>
      <c r="C240">
        <v>12.666666666666666</v>
      </c>
    </row>
    <row r="241" spans="1:3" x14ac:dyDescent="0.3">
      <c r="A241" t="s">
        <v>475</v>
      </c>
      <c r="B241">
        <v>20.5</v>
      </c>
      <c r="C241">
        <v>13.666666666666666</v>
      </c>
    </row>
    <row r="242" spans="1:3" x14ac:dyDescent="0.3">
      <c r="A242" t="s">
        <v>477</v>
      </c>
      <c r="B242">
        <v>23.5</v>
      </c>
      <c r="C242">
        <v>15.666666666666666</v>
      </c>
    </row>
    <row r="243" spans="1:3" x14ac:dyDescent="0.3">
      <c r="A243" t="s">
        <v>479</v>
      </c>
      <c r="B243">
        <v>25</v>
      </c>
      <c r="C243">
        <v>16.666666666666668</v>
      </c>
    </row>
    <row r="244" spans="1:3" x14ac:dyDescent="0.3">
      <c r="A244" t="s">
        <v>481</v>
      </c>
      <c r="B244">
        <v>25</v>
      </c>
      <c r="C244">
        <v>16.666666666666668</v>
      </c>
    </row>
    <row r="245" spans="1:3" x14ac:dyDescent="0.3">
      <c r="A245" t="s">
        <v>483</v>
      </c>
      <c r="B245">
        <v>23</v>
      </c>
      <c r="C245">
        <v>15.333333333333334</v>
      </c>
    </row>
    <row r="246" spans="1:3" x14ac:dyDescent="0.3">
      <c r="A246" t="s">
        <v>485</v>
      </c>
      <c r="B246">
        <v>20</v>
      </c>
      <c r="C246">
        <v>13.333333333333334</v>
      </c>
    </row>
    <row r="247" spans="1:3" x14ac:dyDescent="0.3">
      <c r="A247" t="s">
        <v>487</v>
      </c>
      <c r="B247">
        <v>22</v>
      </c>
      <c r="C247">
        <v>14.666666666666666</v>
      </c>
    </row>
    <row r="248" spans="1:3" x14ac:dyDescent="0.3">
      <c r="A248" t="s">
        <v>489</v>
      </c>
      <c r="B248">
        <v>22.5</v>
      </c>
      <c r="C248">
        <v>15</v>
      </c>
    </row>
    <row r="249" spans="1:3" x14ac:dyDescent="0.3">
      <c r="A249" t="s">
        <v>491</v>
      </c>
      <c r="B249">
        <v>20.5</v>
      </c>
      <c r="C249">
        <v>13.666666666666666</v>
      </c>
    </row>
    <row r="250" spans="1:3" x14ac:dyDescent="0.3">
      <c r="A250" t="s">
        <v>493</v>
      </c>
      <c r="B250">
        <v>22</v>
      </c>
      <c r="C250">
        <v>14.666666666666666</v>
      </c>
    </row>
    <row r="251" spans="1:3" x14ac:dyDescent="0.3">
      <c r="A251" t="s">
        <v>495</v>
      </c>
      <c r="B251">
        <v>25</v>
      </c>
      <c r="C251">
        <v>16.666666666666668</v>
      </c>
    </row>
    <row r="252" spans="1:3" x14ac:dyDescent="0.3">
      <c r="A252" t="s">
        <v>497</v>
      </c>
      <c r="B252">
        <v>23</v>
      </c>
      <c r="C252">
        <v>15.333333333333334</v>
      </c>
    </row>
    <row r="253" spans="1:3" x14ac:dyDescent="0.3">
      <c r="A253" t="s">
        <v>499</v>
      </c>
      <c r="B253">
        <v>23.5</v>
      </c>
      <c r="C253">
        <v>15.666666666666666</v>
      </c>
    </row>
    <row r="254" spans="1:3" x14ac:dyDescent="0.3">
      <c r="A254" t="s">
        <v>501</v>
      </c>
      <c r="B254">
        <v>23.5</v>
      </c>
      <c r="C254">
        <v>15.666666666666666</v>
      </c>
    </row>
    <row r="255" spans="1:3" x14ac:dyDescent="0.3">
      <c r="A255" t="s">
        <v>502</v>
      </c>
      <c r="B255">
        <v>24</v>
      </c>
      <c r="C255">
        <v>16</v>
      </c>
    </row>
    <row r="256" spans="1:3" x14ac:dyDescent="0.3">
      <c r="A256" t="s">
        <v>504</v>
      </c>
      <c r="B256">
        <v>23.5</v>
      </c>
      <c r="C256">
        <v>15.666666666666666</v>
      </c>
    </row>
    <row r="257" spans="1:3" x14ac:dyDescent="0.3">
      <c r="A257" t="s">
        <v>506</v>
      </c>
      <c r="B257">
        <v>21.5</v>
      </c>
      <c r="C257">
        <v>14.333333333333334</v>
      </c>
    </row>
    <row r="258" spans="1:3" x14ac:dyDescent="0.3">
      <c r="A258" t="s">
        <v>508</v>
      </c>
      <c r="B258">
        <v>24</v>
      </c>
      <c r="C258">
        <v>16</v>
      </c>
    </row>
    <row r="259" spans="1:3" x14ac:dyDescent="0.3">
      <c r="A259" t="s">
        <v>510</v>
      </c>
      <c r="B259">
        <v>19.5</v>
      </c>
      <c r="C259">
        <v>13</v>
      </c>
    </row>
    <row r="260" spans="1:3" x14ac:dyDescent="0.3">
      <c r="A260" t="s">
        <v>512</v>
      </c>
      <c r="B260">
        <v>17</v>
      </c>
      <c r="C260">
        <v>11.333333333333334</v>
      </c>
    </row>
    <row r="261" spans="1:3" x14ac:dyDescent="0.3">
      <c r="A261" t="s">
        <v>514</v>
      </c>
      <c r="B261">
        <v>21</v>
      </c>
      <c r="C261">
        <v>14</v>
      </c>
    </row>
    <row r="262" spans="1:3" x14ac:dyDescent="0.3">
      <c r="A262" t="s">
        <v>516</v>
      </c>
      <c r="B262">
        <v>22.5</v>
      </c>
      <c r="C262">
        <v>15</v>
      </c>
    </row>
    <row r="263" spans="1:3" x14ac:dyDescent="0.3">
      <c r="A263" t="s">
        <v>518</v>
      </c>
      <c r="B263">
        <v>25</v>
      </c>
      <c r="C263">
        <v>16.666666666666668</v>
      </c>
    </row>
    <row r="264" spans="1:3" x14ac:dyDescent="0.3">
      <c r="A264" t="s">
        <v>520</v>
      </c>
      <c r="B264">
        <v>26</v>
      </c>
      <c r="C264">
        <v>17.333333333333332</v>
      </c>
    </row>
    <row r="265" spans="1:3" x14ac:dyDescent="0.3">
      <c r="A265" t="s">
        <v>522</v>
      </c>
      <c r="B265">
        <v>23.5</v>
      </c>
      <c r="C265">
        <v>15.666666666666666</v>
      </c>
    </row>
    <row r="266" spans="1:3" x14ac:dyDescent="0.3">
      <c r="A266" t="s">
        <v>524</v>
      </c>
      <c r="B266">
        <v>24</v>
      </c>
      <c r="C266">
        <v>16</v>
      </c>
    </row>
    <row r="267" spans="1:3" x14ac:dyDescent="0.3">
      <c r="A267" t="s">
        <v>526</v>
      </c>
      <c r="B267">
        <v>21</v>
      </c>
      <c r="C267">
        <v>14</v>
      </c>
    </row>
    <row r="268" spans="1:3" x14ac:dyDescent="0.3">
      <c r="A268" t="s">
        <v>528</v>
      </c>
      <c r="B268">
        <v>21</v>
      </c>
      <c r="C268">
        <v>14</v>
      </c>
    </row>
    <row r="269" spans="1:3" x14ac:dyDescent="0.3">
      <c r="A269" t="s">
        <v>529</v>
      </c>
      <c r="B269">
        <v>24.5</v>
      </c>
      <c r="C269">
        <v>16.333333333333332</v>
      </c>
    </row>
    <row r="270" spans="1:3" x14ac:dyDescent="0.3">
      <c r="A270" t="s">
        <v>531</v>
      </c>
      <c r="B270">
        <v>21</v>
      </c>
      <c r="C270">
        <v>14</v>
      </c>
    </row>
    <row r="271" spans="1:3" x14ac:dyDescent="0.3">
      <c r="A271" t="s">
        <v>533</v>
      </c>
      <c r="B271">
        <v>20</v>
      </c>
      <c r="C271">
        <v>13.333333333333334</v>
      </c>
    </row>
    <row r="272" spans="1:3" x14ac:dyDescent="0.3">
      <c r="A272" t="s">
        <v>535</v>
      </c>
      <c r="B272">
        <v>23</v>
      </c>
      <c r="C272">
        <v>15.333333333333334</v>
      </c>
    </row>
    <row r="273" spans="1:3" x14ac:dyDescent="0.3">
      <c r="A273" t="s">
        <v>537</v>
      </c>
      <c r="B273">
        <v>23.5</v>
      </c>
      <c r="C273">
        <v>15.666666666666666</v>
      </c>
    </row>
    <row r="274" spans="1:3" x14ac:dyDescent="0.3">
      <c r="A274" t="s">
        <v>539</v>
      </c>
      <c r="B274">
        <v>22</v>
      </c>
      <c r="C274">
        <v>14.666666666666666</v>
      </c>
    </row>
    <row r="275" spans="1:3" x14ac:dyDescent="0.3">
      <c r="A275" t="s">
        <v>541</v>
      </c>
      <c r="B275">
        <v>19.5</v>
      </c>
      <c r="C275">
        <v>13</v>
      </c>
    </row>
    <row r="276" spans="1:3" x14ac:dyDescent="0.3">
      <c r="A276" t="s">
        <v>543</v>
      </c>
      <c r="B276">
        <v>22</v>
      </c>
      <c r="C276">
        <v>14.666666666666666</v>
      </c>
    </row>
    <row r="277" spans="1:3" x14ac:dyDescent="0.3">
      <c r="A277" t="s">
        <v>545</v>
      </c>
      <c r="B277">
        <v>17</v>
      </c>
      <c r="C277">
        <v>11.333333333333334</v>
      </c>
    </row>
    <row r="278" spans="1:3" x14ac:dyDescent="0.3">
      <c r="A278" t="s">
        <v>547</v>
      </c>
      <c r="B278">
        <v>22.5</v>
      </c>
      <c r="C278">
        <v>15</v>
      </c>
    </row>
    <row r="279" spans="1:3" x14ac:dyDescent="0.3">
      <c r="A279" t="s">
        <v>549</v>
      </c>
      <c r="B279">
        <v>17.5</v>
      </c>
      <c r="C279">
        <v>11.666666666666666</v>
      </c>
    </row>
    <row r="280" spans="1:3" x14ac:dyDescent="0.3">
      <c r="A280" t="s">
        <v>551</v>
      </c>
      <c r="B280">
        <v>22.5</v>
      </c>
      <c r="C280">
        <v>15</v>
      </c>
    </row>
    <row r="281" spans="1:3" x14ac:dyDescent="0.3">
      <c r="A281" t="s">
        <v>553</v>
      </c>
      <c r="B281">
        <v>20</v>
      </c>
      <c r="C281">
        <v>13.333333333333334</v>
      </c>
    </row>
    <row r="282" spans="1:3" x14ac:dyDescent="0.3">
      <c r="A282" t="s">
        <v>555</v>
      </c>
      <c r="B282">
        <v>20</v>
      </c>
      <c r="C282">
        <v>13.333333333333334</v>
      </c>
    </row>
    <row r="283" spans="1:3" x14ac:dyDescent="0.3">
      <c r="A283" t="s">
        <v>557</v>
      </c>
      <c r="B283">
        <v>23.5</v>
      </c>
      <c r="C283">
        <v>15.666666666666666</v>
      </c>
    </row>
    <row r="284" spans="1:3" x14ac:dyDescent="0.3">
      <c r="A284" t="s">
        <v>559</v>
      </c>
      <c r="B284">
        <v>26.5</v>
      </c>
      <c r="C284">
        <v>17.666666666666668</v>
      </c>
    </row>
    <row r="285" spans="1:3" x14ac:dyDescent="0.3">
      <c r="A285" t="s">
        <v>561</v>
      </c>
      <c r="B285">
        <v>27.5</v>
      </c>
      <c r="C285">
        <v>18.333333333333332</v>
      </c>
    </row>
    <row r="286" spans="1:3" x14ac:dyDescent="0.3">
      <c r="A286" t="s">
        <v>563</v>
      </c>
      <c r="B286">
        <v>26.5</v>
      </c>
      <c r="C286">
        <v>17.666666666666668</v>
      </c>
    </row>
    <row r="287" spans="1:3" x14ac:dyDescent="0.3">
      <c r="A287" t="s">
        <v>565</v>
      </c>
      <c r="B287">
        <v>28</v>
      </c>
      <c r="C287">
        <v>18.666666666666668</v>
      </c>
    </row>
    <row r="288" spans="1:3" x14ac:dyDescent="0.3">
      <c r="A288" t="s">
        <v>567</v>
      </c>
      <c r="B288">
        <v>22.5</v>
      </c>
      <c r="C288">
        <v>15</v>
      </c>
    </row>
    <row r="289" spans="1:3" x14ac:dyDescent="0.3">
      <c r="A289" t="s">
        <v>569</v>
      </c>
      <c r="B289">
        <v>22</v>
      </c>
      <c r="C289">
        <v>14.666666666666666</v>
      </c>
    </row>
    <row r="290" spans="1:3" x14ac:dyDescent="0.3">
      <c r="A290" t="s">
        <v>571</v>
      </c>
      <c r="B290">
        <v>23</v>
      </c>
      <c r="C290">
        <v>15.333333333333334</v>
      </c>
    </row>
    <row r="291" spans="1:3" x14ac:dyDescent="0.3">
      <c r="A291" t="s">
        <v>573</v>
      </c>
      <c r="B291">
        <v>22</v>
      </c>
      <c r="C291">
        <v>14.666666666666666</v>
      </c>
    </row>
    <row r="292" spans="1:3" x14ac:dyDescent="0.3">
      <c r="A292" t="s">
        <v>575</v>
      </c>
      <c r="B292">
        <v>21.5</v>
      </c>
      <c r="C292">
        <v>14.333333333333334</v>
      </c>
    </row>
    <row r="293" spans="1:3" x14ac:dyDescent="0.3">
      <c r="A293" t="s">
        <v>577</v>
      </c>
      <c r="B293">
        <v>22.5</v>
      </c>
      <c r="C293">
        <v>15</v>
      </c>
    </row>
    <row r="294" spans="1:3" x14ac:dyDescent="0.3">
      <c r="A294" t="s">
        <v>579</v>
      </c>
      <c r="B294">
        <v>20.5</v>
      </c>
      <c r="C294">
        <v>13.666666666666666</v>
      </c>
    </row>
    <row r="295" spans="1:3" x14ac:dyDescent="0.3">
      <c r="A295" t="s">
        <v>581</v>
      </c>
      <c r="B295">
        <v>20</v>
      </c>
      <c r="C295">
        <v>13.333333333333334</v>
      </c>
    </row>
    <row r="296" spans="1:3" x14ac:dyDescent="0.3">
      <c r="A296" t="s">
        <v>583</v>
      </c>
      <c r="B296">
        <v>22</v>
      </c>
      <c r="C296">
        <v>14.666666666666666</v>
      </c>
    </row>
    <row r="297" spans="1:3" x14ac:dyDescent="0.3">
      <c r="A297" t="s">
        <v>585</v>
      </c>
      <c r="B297">
        <v>21.5</v>
      </c>
      <c r="C297">
        <v>14.333333333333334</v>
      </c>
    </row>
    <row r="298" spans="1:3" x14ac:dyDescent="0.3">
      <c r="A298" t="s">
        <v>587</v>
      </c>
      <c r="B298">
        <v>22</v>
      </c>
      <c r="C298">
        <v>14.666666666666666</v>
      </c>
    </row>
    <row r="299" spans="1:3" x14ac:dyDescent="0.3">
      <c r="A299" t="s">
        <v>589</v>
      </c>
      <c r="B299">
        <v>22.5</v>
      </c>
      <c r="C299">
        <v>15</v>
      </c>
    </row>
    <row r="300" spans="1:3" x14ac:dyDescent="0.3">
      <c r="A300" t="s">
        <v>591</v>
      </c>
      <c r="B300">
        <v>18</v>
      </c>
      <c r="C300">
        <v>12</v>
      </c>
    </row>
    <row r="301" spans="1:3" x14ac:dyDescent="0.3">
      <c r="A301" t="s">
        <v>593</v>
      </c>
      <c r="B301">
        <v>19.5</v>
      </c>
      <c r="C301">
        <v>13</v>
      </c>
    </row>
    <row r="302" spans="1:3" x14ac:dyDescent="0.3">
      <c r="A302" t="s">
        <v>595</v>
      </c>
      <c r="B302">
        <v>21</v>
      </c>
      <c r="C302">
        <v>14</v>
      </c>
    </row>
    <row r="303" spans="1:3" x14ac:dyDescent="0.3">
      <c r="A303" t="s">
        <v>597</v>
      </c>
      <c r="B303">
        <v>18</v>
      </c>
      <c r="C303">
        <v>12</v>
      </c>
    </row>
    <row r="304" spans="1:3" x14ac:dyDescent="0.3">
      <c r="A304" t="s">
        <v>599</v>
      </c>
      <c r="B304">
        <v>22.5</v>
      </c>
      <c r="C304">
        <v>15</v>
      </c>
    </row>
    <row r="305" spans="1:3" x14ac:dyDescent="0.3">
      <c r="A305" t="s">
        <v>601</v>
      </c>
      <c r="B305">
        <v>18</v>
      </c>
      <c r="C305">
        <v>12</v>
      </c>
    </row>
    <row r="306" spans="1:3" x14ac:dyDescent="0.3">
      <c r="A306" t="s">
        <v>603</v>
      </c>
      <c r="B306">
        <v>22.699118925632334</v>
      </c>
      <c r="C306">
        <v>15.132745950421556</v>
      </c>
    </row>
    <row r="307" spans="1:3" x14ac:dyDescent="0.3">
      <c r="A307" t="s">
        <v>605</v>
      </c>
      <c r="B307">
        <v>19.5</v>
      </c>
      <c r="C307">
        <v>13</v>
      </c>
    </row>
    <row r="308" spans="1:3" x14ac:dyDescent="0.3">
      <c r="A308" t="s">
        <v>607</v>
      </c>
      <c r="B308">
        <v>22.5</v>
      </c>
      <c r="C308">
        <v>15</v>
      </c>
    </row>
    <row r="309" spans="1:3" x14ac:dyDescent="0.3">
      <c r="A309" t="s">
        <v>609</v>
      </c>
      <c r="B309">
        <v>22.5</v>
      </c>
      <c r="C309">
        <v>15</v>
      </c>
    </row>
    <row r="310" spans="1:3" x14ac:dyDescent="0.3">
      <c r="A310" t="s">
        <v>611</v>
      </c>
      <c r="B310">
        <v>30</v>
      </c>
      <c r="C310">
        <v>20</v>
      </c>
    </row>
    <row r="311" spans="1:3" x14ac:dyDescent="0.3">
      <c r="A311" t="s">
        <v>613</v>
      </c>
      <c r="B311">
        <v>21</v>
      </c>
      <c r="C311">
        <v>14</v>
      </c>
    </row>
    <row r="312" spans="1:3" x14ac:dyDescent="0.3">
      <c r="A312" t="s">
        <v>615</v>
      </c>
      <c r="B312">
        <v>19.5</v>
      </c>
      <c r="C312">
        <v>13</v>
      </c>
    </row>
    <row r="313" spans="1:3" x14ac:dyDescent="0.3">
      <c r="A313" t="s">
        <v>617</v>
      </c>
      <c r="B313">
        <v>22.5</v>
      </c>
      <c r="C313">
        <v>15</v>
      </c>
    </row>
    <row r="314" spans="1:3" x14ac:dyDescent="0.3">
      <c r="A314" t="s">
        <v>619</v>
      </c>
      <c r="B314">
        <v>18</v>
      </c>
      <c r="C314">
        <v>12</v>
      </c>
    </row>
    <row r="315" spans="1:3" x14ac:dyDescent="0.3">
      <c r="A315" t="s">
        <v>621</v>
      </c>
      <c r="B315">
        <v>22.5</v>
      </c>
      <c r="C315">
        <v>15</v>
      </c>
    </row>
    <row r="316" spans="1:3" x14ac:dyDescent="0.3">
      <c r="A316" t="s">
        <v>623</v>
      </c>
      <c r="B316">
        <v>21</v>
      </c>
      <c r="C316">
        <v>14</v>
      </c>
    </row>
    <row r="317" spans="1:3" x14ac:dyDescent="0.3">
      <c r="A317" t="s">
        <v>625</v>
      </c>
      <c r="B317">
        <v>27</v>
      </c>
      <c r="C317">
        <v>18</v>
      </c>
    </row>
    <row r="318" spans="1:3" x14ac:dyDescent="0.3">
      <c r="A318" t="s">
        <v>627</v>
      </c>
      <c r="B318">
        <v>27</v>
      </c>
      <c r="C318">
        <v>18</v>
      </c>
    </row>
    <row r="319" spans="1:3" x14ac:dyDescent="0.3">
      <c r="A319" t="s">
        <v>629</v>
      </c>
      <c r="B319">
        <v>27</v>
      </c>
      <c r="C319">
        <v>18</v>
      </c>
    </row>
    <row r="320" spans="1:3" x14ac:dyDescent="0.3">
      <c r="A320" t="s">
        <v>631</v>
      </c>
      <c r="B320">
        <v>27</v>
      </c>
      <c r="C320">
        <v>18</v>
      </c>
    </row>
    <row r="321" spans="1:3" x14ac:dyDescent="0.3">
      <c r="A321" t="s">
        <v>633</v>
      </c>
      <c r="B321">
        <v>18.248287590894659</v>
      </c>
      <c r="C321">
        <v>12.165525060596439</v>
      </c>
    </row>
    <row r="322" spans="1:3" x14ac:dyDescent="0.3">
      <c r="A322" t="s">
        <v>635</v>
      </c>
      <c r="B322">
        <v>21</v>
      </c>
      <c r="C322">
        <v>14</v>
      </c>
    </row>
    <row r="323" spans="1:3" x14ac:dyDescent="0.3">
      <c r="A323" t="s">
        <v>637</v>
      </c>
      <c r="B323">
        <v>25.675864152935535</v>
      </c>
      <c r="C323">
        <v>17.11724276862369</v>
      </c>
    </row>
    <row r="324" spans="1:3" x14ac:dyDescent="0.3">
      <c r="A324" t="s">
        <v>639</v>
      </c>
      <c r="B324">
        <v>21</v>
      </c>
      <c r="C324">
        <v>14</v>
      </c>
    </row>
    <row r="325" spans="1:3" x14ac:dyDescent="0.3">
      <c r="A325" t="s">
        <v>641</v>
      </c>
      <c r="B325">
        <v>22.699118925632334</v>
      </c>
      <c r="C325">
        <v>15.132745950421556</v>
      </c>
    </row>
    <row r="326" spans="1:3" x14ac:dyDescent="0.3">
      <c r="A326" t="s">
        <v>643</v>
      </c>
      <c r="B326">
        <v>19.5</v>
      </c>
      <c r="C326">
        <v>13</v>
      </c>
    </row>
    <row r="327" spans="1:3" x14ac:dyDescent="0.3">
      <c r="A327" t="s">
        <v>645</v>
      </c>
      <c r="B327">
        <v>18</v>
      </c>
      <c r="C327">
        <v>12</v>
      </c>
    </row>
    <row r="328" spans="1:3" x14ac:dyDescent="0.3">
      <c r="A328" t="s">
        <v>647</v>
      </c>
      <c r="B328">
        <v>25.5</v>
      </c>
      <c r="C328">
        <v>17</v>
      </c>
    </row>
    <row r="329" spans="1:3" x14ac:dyDescent="0.3">
      <c r="A329" t="s">
        <v>649</v>
      </c>
      <c r="B329">
        <v>24</v>
      </c>
      <c r="C329">
        <v>16</v>
      </c>
    </row>
    <row r="330" spans="1:3" x14ac:dyDescent="0.3">
      <c r="A330" t="s">
        <v>651</v>
      </c>
      <c r="B330">
        <v>22.945587811167535</v>
      </c>
      <c r="C330">
        <v>15.297058540778357</v>
      </c>
    </row>
    <row r="331" spans="1:3" x14ac:dyDescent="0.3">
      <c r="A331" t="s">
        <v>653</v>
      </c>
      <c r="B331">
        <v>18</v>
      </c>
      <c r="C331">
        <v>12</v>
      </c>
    </row>
    <row r="332" spans="1:3" x14ac:dyDescent="0.3">
      <c r="A332" t="s">
        <v>655</v>
      </c>
      <c r="B332">
        <v>21</v>
      </c>
      <c r="C332">
        <v>14</v>
      </c>
    </row>
    <row r="333" spans="1:3" x14ac:dyDescent="0.3">
      <c r="A333" t="s">
        <v>657</v>
      </c>
      <c r="B333">
        <v>24</v>
      </c>
      <c r="C333">
        <v>16</v>
      </c>
    </row>
    <row r="334" spans="1:3" x14ac:dyDescent="0.3">
      <c r="A334" t="s">
        <v>659</v>
      </c>
      <c r="B334">
        <v>25.5</v>
      </c>
      <c r="C334">
        <v>17</v>
      </c>
    </row>
    <row r="335" spans="1:3" x14ac:dyDescent="0.3">
      <c r="A335" t="s">
        <v>661</v>
      </c>
      <c r="B335">
        <v>24</v>
      </c>
      <c r="C335">
        <v>16</v>
      </c>
    </row>
    <row r="336" spans="1:3" x14ac:dyDescent="0.3">
      <c r="A336" t="s">
        <v>663</v>
      </c>
      <c r="B336">
        <v>19.5</v>
      </c>
      <c r="C336">
        <v>13</v>
      </c>
    </row>
    <row r="337" spans="1:3" x14ac:dyDescent="0.3">
      <c r="A337" t="s">
        <v>665</v>
      </c>
      <c r="B337">
        <v>24.046829312822098</v>
      </c>
      <c r="C337">
        <v>16.031219541881399</v>
      </c>
    </row>
    <row r="338" spans="1:3" x14ac:dyDescent="0.3">
      <c r="A338" t="s">
        <v>667</v>
      </c>
      <c r="B338">
        <v>25.5</v>
      </c>
      <c r="C338">
        <v>17</v>
      </c>
    </row>
    <row r="339" spans="1:3" x14ac:dyDescent="0.3">
      <c r="A339" t="s">
        <v>669</v>
      </c>
      <c r="B339">
        <v>18</v>
      </c>
      <c r="C339">
        <v>12</v>
      </c>
    </row>
    <row r="340" spans="1:3" x14ac:dyDescent="0.3">
      <c r="A340" t="s">
        <v>671</v>
      </c>
      <c r="B340">
        <v>28.5</v>
      </c>
      <c r="C340">
        <v>19</v>
      </c>
    </row>
    <row r="341" spans="1:3" x14ac:dyDescent="0.3">
      <c r="A341" t="s">
        <v>673</v>
      </c>
      <c r="B341">
        <v>25.5</v>
      </c>
      <c r="C341">
        <v>17</v>
      </c>
    </row>
    <row r="342" spans="1:3" x14ac:dyDescent="0.3">
      <c r="A342" t="s">
        <v>675</v>
      </c>
      <c r="B342">
        <v>31.5</v>
      </c>
      <c r="C342">
        <v>21</v>
      </c>
    </row>
    <row r="343" spans="1:3" x14ac:dyDescent="0.3">
      <c r="A343" t="s">
        <v>677</v>
      </c>
      <c r="B343">
        <v>21</v>
      </c>
      <c r="C343">
        <v>14</v>
      </c>
    </row>
    <row r="344" spans="1:3" x14ac:dyDescent="0.3">
      <c r="A344" t="s">
        <v>679</v>
      </c>
      <c r="B344">
        <v>25.5</v>
      </c>
      <c r="C344">
        <v>17</v>
      </c>
    </row>
    <row r="345" spans="1:3" x14ac:dyDescent="0.3">
      <c r="A345" t="s">
        <v>681</v>
      </c>
      <c r="B345">
        <v>30</v>
      </c>
      <c r="C345">
        <v>20</v>
      </c>
    </row>
    <row r="346" spans="1:3" x14ac:dyDescent="0.3">
      <c r="A346" t="s">
        <v>683</v>
      </c>
      <c r="B346">
        <v>21</v>
      </c>
      <c r="C346">
        <v>14</v>
      </c>
    </row>
    <row r="347" spans="1:3" x14ac:dyDescent="0.3">
      <c r="A347" t="s">
        <v>685</v>
      </c>
      <c r="B347">
        <v>22.5</v>
      </c>
      <c r="C347">
        <v>15</v>
      </c>
    </row>
    <row r="348" spans="1:3" x14ac:dyDescent="0.3">
      <c r="A348" t="s">
        <v>687</v>
      </c>
      <c r="B348">
        <v>21</v>
      </c>
      <c r="C348">
        <v>14</v>
      </c>
    </row>
    <row r="349" spans="1:3" x14ac:dyDescent="0.3">
      <c r="A349" t="s">
        <v>689</v>
      </c>
      <c r="B349">
        <v>19.5</v>
      </c>
      <c r="C349">
        <v>13</v>
      </c>
    </row>
    <row r="350" spans="1:3" x14ac:dyDescent="0.3">
      <c r="A350" t="s">
        <v>691</v>
      </c>
      <c r="B350">
        <v>22.5</v>
      </c>
      <c r="C350">
        <v>15</v>
      </c>
    </row>
    <row r="351" spans="1:3" x14ac:dyDescent="0.3">
      <c r="A351" t="s">
        <v>693</v>
      </c>
      <c r="B351">
        <v>22.5</v>
      </c>
      <c r="C351">
        <v>15</v>
      </c>
    </row>
    <row r="352" spans="1:3" x14ac:dyDescent="0.3">
      <c r="A352" t="s">
        <v>695</v>
      </c>
      <c r="B352">
        <v>28.5</v>
      </c>
      <c r="C352">
        <v>19</v>
      </c>
    </row>
    <row r="353" spans="1:3" x14ac:dyDescent="0.3">
      <c r="A353" t="s">
        <v>697</v>
      </c>
      <c r="B353">
        <v>28.5</v>
      </c>
      <c r="C353">
        <v>19</v>
      </c>
    </row>
    <row r="354" spans="1:3" x14ac:dyDescent="0.3">
      <c r="A354" t="s">
        <v>699</v>
      </c>
      <c r="B354">
        <v>21</v>
      </c>
      <c r="C354">
        <v>14</v>
      </c>
    </row>
    <row r="355" spans="1:3" x14ac:dyDescent="0.3">
      <c r="A355" t="s">
        <v>701</v>
      </c>
      <c r="B355">
        <v>19.5</v>
      </c>
      <c r="C355">
        <v>13</v>
      </c>
    </row>
    <row r="356" spans="1:3" x14ac:dyDescent="0.3">
      <c r="A356" t="s">
        <v>703</v>
      </c>
      <c r="B356">
        <v>25.5</v>
      </c>
      <c r="C356">
        <v>17</v>
      </c>
    </row>
    <row r="357" spans="1:3" x14ac:dyDescent="0.3">
      <c r="A357" t="s">
        <v>705</v>
      </c>
      <c r="B357">
        <v>21</v>
      </c>
      <c r="C357">
        <v>14</v>
      </c>
    </row>
    <row r="358" spans="1:3" x14ac:dyDescent="0.3">
      <c r="A358" t="s">
        <v>707</v>
      </c>
      <c r="B358">
        <v>24</v>
      </c>
      <c r="C358">
        <v>16</v>
      </c>
    </row>
    <row r="359" spans="1:3" x14ac:dyDescent="0.3">
      <c r="A359" t="s">
        <v>709</v>
      </c>
      <c r="B359">
        <v>21</v>
      </c>
      <c r="C359">
        <v>14</v>
      </c>
    </row>
    <row r="360" spans="1:3" x14ac:dyDescent="0.3">
      <c r="A360" t="s">
        <v>711</v>
      </c>
      <c r="B360">
        <v>22.5</v>
      </c>
      <c r="C360">
        <v>15</v>
      </c>
    </row>
    <row r="361" spans="1:3" x14ac:dyDescent="0.3">
      <c r="A361" t="s">
        <v>713</v>
      </c>
      <c r="B361">
        <v>21</v>
      </c>
      <c r="C361">
        <v>14</v>
      </c>
    </row>
    <row r="362" spans="1:3" x14ac:dyDescent="0.3">
      <c r="A362" t="s">
        <v>715</v>
      </c>
      <c r="B362">
        <v>21.213203435596427</v>
      </c>
      <c r="C362">
        <v>14.142135623730951</v>
      </c>
    </row>
    <row r="363" spans="1:3" x14ac:dyDescent="0.3">
      <c r="A363" t="s">
        <v>717</v>
      </c>
      <c r="B363">
        <v>27</v>
      </c>
      <c r="C363">
        <v>18</v>
      </c>
    </row>
    <row r="364" spans="1:3" x14ac:dyDescent="0.3">
      <c r="A364" t="s">
        <v>719</v>
      </c>
      <c r="B364">
        <v>24</v>
      </c>
      <c r="C364">
        <v>16</v>
      </c>
    </row>
    <row r="365" spans="1:3" x14ac:dyDescent="0.3">
      <c r="A365" t="s">
        <v>721</v>
      </c>
      <c r="B365">
        <v>22.5</v>
      </c>
      <c r="C365">
        <v>15</v>
      </c>
    </row>
    <row r="366" spans="1:3" x14ac:dyDescent="0.3">
      <c r="A366" t="s">
        <v>723</v>
      </c>
      <c r="B366">
        <v>27</v>
      </c>
      <c r="C366">
        <v>18</v>
      </c>
    </row>
    <row r="367" spans="1:3" x14ac:dyDescent="0.3">
      <c r="A367" t="s">
        <v>725</v>
      </c>
      <c r="B367">
        <v>30</v>
      </c>
      <c r="C367">
        <v>20</v>
      </c>
    </row>
    <row r="368" spans="1:3" x14ac:dyDescent="0.3">
      <c r="A368" t="s">
        <v>727</v>
      </c>
      <c r="B368">
        <v>16.5</v>
      </c>
      <c r="C368">
        <v>11</v>
      </c>
    </row>
    <row r="369" spans="1:3" x14ac:dyDescent="0.3">
      <c r="A369" t="s">
        <v>729</v>
      </c>
      <c r="B369">
        <v>19.5</v>
      </c>
      <c r="C369">
        <v>13</v>
      </c>
    </row>
    <row r="370" spans="1:3" x14ac:dyDescent="0.3">
      <c r="A370" t="s">
        <v>731</v>
      </c>
      <c r="B370">
        <v>31.5</v>
      </c>
      <c r="C370">
        <v>21</v>
      </c>
    </row>
    <row r="371" spans="1:3" x14ac:dyDescent="0.3">
      <c r="A371" t="s">
        <v>733</v>
      </c>
      <c r="B371">
        <v>21</v>
      </c>
      <c r="C371">
        <v>14</v>
      </c>
    </row>
    <row r="372" spans="1:3" x14ac:dyDescent="0.3">
      <c r="A372" t="s">
        <v>735</v>
      </c>
      <c r="B372">
        <v>28.5</v>
      </c>
      <c r="C372">
        <v>19</v>
      </c>
    </row>
    <row r="373" spans="1:3" x14ac:dyDescent="0.3">
      <c r="A373" t="s">
        <v>737</v>
      </c>
      <c r="B373">
        <v>19.5</v>
      </c>
      <c r="C373">
        <v>13</v>
      </c>
    </row>
    <row r="374" spans="1:3" x14ac:dyDescent="0.3">
      <c r="A374" t="s">
        <v>739</v>
      </c>
      <c r="B374">
        <v>16.5</v>
      </c>
      <c r="C374">
        <v>11</v>
      </c>
    </row>
    <row r="375" spans="1:3" x14ac:dyDescent="0.3">
      <c r="A375" t="s">
        <v>741</v>
      </c>
      <c r="B375">
        <v>22.5</v>
      </c>
      <c r="C375">
        <v>15</v>
      </c>
    </row>
    <row r="376" spans="1:3" x14ac:dyDescent="0.3">
      <c r="A376" t="s">
        <v>743</v>
      </c>
      <c r="B376">
        <v>28.5</v>
      </c>
      <c r="C376">
        <v>19</v>
      </c>
    </row>
    <row r="377" spans="1:3" x14ac:dyDescent="0.3">
      <c r="A377" t="s">
        <v>745</v>
      </c>
      <c r="B377">
        <v>19.5</v>
      </c>
      <c r="C377">
        <v>13</v>
      </c>
    </row>
    <row r="378" spans="1:3" x14ac:dyDescent="0.3">
      <c r="A378" t="s">
        <v>747</v>
      </c>
      <c r="B378">
        <v>21</v>
      </c>
      <c r="C378">
        <v>14</v>
      </c>
    </row>
    <row r="379" spans="1:3" x14ac:dyDescent="0.3">
      <c r="A379" t="s">
        <v>749</v>
      </c>
      <c r="B379">
        <v>16.5</v>
      </c>
      <c r="C379">
        <v>11</v>
      </c>
    </row>
    <row r="380" spans="1:3" x14ac:dyDescent="0.3">
      <c r="A380" t="s">
        <v>751</v>
      </c>
      <c r="B380">
        <v>19.5</v>
      </c>
      <c r="C380">
        <v>13</v>
      </c>
    </row>
    <row r="381" spans="1:3" x14ac:dyDescent="0.3">
      <c r="A381" t="s">
        <v>753</v>
      </c>
      <c r="B381">
        <v>16.5</v>
      </c>
      <c r="C381">
        <v>11</v>
      </c>
    </row>
    <row r="382" spans="1:3" x14ac:dyDescent="0.3">
      <c r="A382" t="s">
        <v>755</v>
      </c>
      <c r="B382">
        <v>12</v>
      </c>
      <c r="C382">
        <v>8</v>
      </c>
    </row>
    <row r="383" spans="1:3" x14ac:dyDescent="0.3">
      <c r="A383" t="s">
        <v>757</v>
      </c>
      <c r="B383">
        <v>16.5</v>
      </c>
      <c r="C383">
        <v>11</v>
      </c>
    </row>
    <row r="384" spans="1:3" x14ac:dyDescent="0.3">
      <c r="A384" t="s">
        <v>759</v>
      </c>
      <c r="B384">
        <v>13.583077707206126</v>
      </c>
      <c r="C384">
        <v>9.0553851381374173</v>
      </c>
    </row>
    <row r="385" spans="1:3" x14ac:dyDescent="0.3">
      <c r="A385" t="s">
        <v>761</v>
      </c>
      <c r="B385">
        <v>18</v>
      </c>
      <c r="C385">
        <v>12</v>
      </c>
    </row>
    <row r="386" spans="1:3" x14ac:dyDescent="0.3">
      <c r="A386" t="s">
        <v>763</v>
      </c>
      <c r="B386">
        <v>15</v>
      </c>
      <c r="C386">
        <v>10</v>
      </c>
    </row>
    <row r="387" spans="1:3" x14ac:dyDescent="0.3">
      <c r="A387" t="s">
        <v>765</v>
      </c>
      <c r="B387">
        <v>12</v>
      </c>
      <c r="C387">
        <v>8</v>
      </c>
    </row>
    <row r="388" spans="1:3" x14ac:dyDescent="0.3">
      <c r="A388" t="s">
        <v>767</v>
      </c>
      <c r="B388">
        <v>15</v>
      </c>
      <c r="C388">
        <v>10</v>
      </c>
    </row>
    <row r="389" spans="1:3" x14ac:dyDescent="0.3">
      <c r="A389" t="s">
        <v>769</v>
      </c>
      <c r="B389">
        <v>15</v>
      </c>
      <c r="C389">
        <v>10</v>
      </c>
    </row>
    <row r="390" spans="1:3" x14ac:dyDescent="0.3">
      <c r="A390" t="s">
        <v>771</v>
      </c>
      <c r="B390">
        <v>19.5</v>
      </c>
      <c r="C390">
        <v>13</v>
      </c>
    </row>
    <row r="391" spans="1:3" x14ac:dyDescent="0.3">
      <c r="A391" t="s">
        <v>773</v>
      </c>
      <c r="B391">
        <v>18</v>
      </c>
      <c r="C391">
        <v>12</v>
      </c>
    </row>
    <row r="392" spans="1:3" x14ac:dyDescent="0.3">
      <c r="A392" t="s">
        <v>775</v>
      </c>
      <c r="B392">
        <v>21</v>
      </c>
      <c r="C392">
        <v>14</v>
      </c>
    </row>
    <row r="393" spans="1:3" x14ac:dyDescent="0.3">
      <c r="A393" t="s">
        <v>777</v>
      </c>
      <c r="B393">
        <v>19.5</v>
      </c>
      <c r="C393">
        <v>13</v>
      </c>
    </row>
    <row r="394" spans="1:3" x14ac:dyDescent="0.3">
      <c r="A394" t="s">
        <v>779</v>
      </c>
      <c r="B394">
        <v>18</v>
      </c>
      <c r="C394">
        <v>12</v>
      </c>
    </row>
    <row r="395" spans="1:3" x14ac:dyDescent="0.3">
      <c r="A395" t="s">
        <v>781</v>
      </c>
      <c r="B395">
        <v>15</v>
      </c>
      <c r="C395">
        <v>10</v>
      </c>
    </row>
    <row r="396" spans="1:3" x14ac:dyDescent="0.3">
      <c r="A396" t="s">
        <v>783</v>
      </c>
      <c r="B396">
        <v>21</v>
      </c>
      <c r="C396">
        <v>14</v>
      </c>
    </row>
    <row r="397" spans="1:3" x14ac:dyDescent="0.3">
      <c r="A397" t="s">
        <v>785</v>
      </c>
      <c r="B397">
        <v>21</v>
      </c>
      <c r="C397">
        <v>14</v>
      </c>
    </row>
    <row r="398" spans="1:3" x14ac:dyDescent="0.3">
      <c r="A398" t="s">
        <v>787</v>
      </c>
      <c r="B398">
        <v>21</v>
      </c>
      <c r="C398">
        <v>14</v>
      </c>
    </row>
    <row r="399" spans="1:3" x14ac:dyDescent="0.3">
      <c r="A399" t="s">
        <v>789</v>
      </c>
      <c r="B399">
        <v>18</v>
      </c>
      <c r="C399">
        <v>12</v>
      </c>
    </row>
    <row r="400" spans="1:3" x14ac:dyDescent="0.3">
      <c r="A400" t="s">
        <v>791</v>
      </c>
      <c r="B400">
        <v>22.5</v>
      </c>
      <c r="C400">
        <v>15</v>
      </c>
    </row>
    <row r="401" spans="1:5" x14ac:dyDescent="0.3">
      <c r="A401" t="s">
        <v>793</v>
      </c>
      <c r="B401">
        <v>19.5</v>
      </c>
      <c r="C401">
        <v>13</v>
      </c>
    </row>
    <row r="402" spans="1:5" x14ac:dyDescent="0.3">
      <c r="A402" t="s">
        <v>795</v>
      </c>
      <c r="B402">
        <v>18</v>
      </c>
      <c r="C402">
        <v>12</v>
      </c>
      <c r="D402">
        <v>18.139285714285698</v>
      </c>
      <c r="E402">
        <f>ABS(B402-D402)</f>
        <v>0.13928571428569825</v>
      </c>
    </row>
    <row r="403" spans="1:5" x14ac:dyDescent="0.3">
      <c r="A403" t="s">
        <v>797</v>
      </c>
      <c r="B403">
        <v>18.062391868188442</v>
      </c>
      <c r="C403">
        <v>12.041594578792294</v>
      </c>
      <c r="D403">
        <v>15.7392857142857</v>
      </c>
      <c r="E403">
        <f t="shared" ref="E403:E466" si="0">ABS(B403-D403)</f>
        <v>2.3231061539027422</v>
      </c>
    </row>
    <row r="404" spans="1:5" x14ac:dyDescent="0.3">
      <c r="A404" t="s">
        <v>799</v>
      </c>
      <c r="B404">
        <v>18</v>
      </c>
      <c r="C404">
        <v>12</v>
      </c>
      <c r="D404">
        <v>15.2785714285714</v>
      </c>
      <c r="E404">
        <f t="shared" si="0"/>
        <v>2.7214285714286</v>
      </c>
    </row>
    <row r="405" spans="1:5" x14ac:dyDescent="0.3">
      <c r="A405" t="s">
        <v>801</v>
      </c>
      <c r="B405">
        <v>18</v>
      </c>
      <c r="C405">
        <v>12</v>
      </c>
      <c r="D405">
        <v>15.203571428571401</v>
      </c>
      <c r="E405">
        <f t="shared" si="0"/>
        <v>2.7964285714285992</v>
      </c>
    </row>
    <row r="406" spans="1:5" x14ac:dyDescent="0.3">
      <c r="A406" t="s">
        <v>803</v>
      </c>
      <c r="B406">
        <v>18</v>
      </c>
      <c r="C406">
        <v>12</v>
      </c>
      <c r="D406">
        <v>16.146428571428501</v>
      </c>
      <c r="E406">
        <f t="shared" si="0"/>
        <v>1.8535714285714988</v>
      </c>
    </row>
    <row r="407" spans="1:5" x14ac:dyDescent="0.3">
      <c r="A407" t="s">
        <v>805</v>
      </c>
      <c r="B407">
        <v>16.5</v>
      </c>
      <c r="C407">
        <v>11</v>
      </c>
      <c r="D407">
        <v>16.6821428571428</v>
      </c>
      <c r="E407">
        <f t="shared" si="0"/>
        <v>0.1821428571428001</v>
      </c>
    </row>
    <row r="408" spans="1:5" x14ac:dyDescent="0.3">
      <c r="A408" t="s">
        <v>807</v>
      </c>
      <c r="B408">
        <v>22.5</v>
      </c>
      <c r="C408">
        <v>15</v>
      </c>
      <c r="D408">
        <v>19.907142857142802</v>
      </c>
      <c r="E408">
        <f t="shared" si="0"/>
        <v>2.5928571428571985</v>
      </c>
    </row>
    <row r="409" spans="1:5" x14ac:dyDescent="0.3">
      <c r="A409" t="s">
        <v>809</v>
      </c>
      <c r="B409">
        <v>18</v>
      </c>
      <c r="C409">
        <v>12</v>
      </c>
      <c r="D409">
        <v>15.6642857142857</v>
      </c>
      <c r="E409">
        <f t="shared" si="0"/>
        <v>2.3357142857142996</v>
      </c>
    </row>
    <row r="410" spans="1:5" x14ac:dyDescent="0.3">
      <c r="A410" t="s">
        <v>811</v>
      </c>
      <c r="B410">
        <v>21</v>
      </c>
      <c r="C410">
        <v>14</v>
      </c>
      <c r="D410">
        <v>20.410714285714199</v>
      </c>
      <c r="E410">
        <f t="shared" si="0"/>
        <v>0.58928571428580057</v>
      </c>
    </row>
    <row r="411" spans="1:5" x14ac:dyDescent="0.3">
      <c r="A411" t="s">
        <v>813</v>
      </c>
      <c r="B411">
        <v>22.5</v>
      </c>
      <c r="C411">
        <v>15</v>
      </c>
      <c r="D411">
        <v>21.6642857142857</v>
      </c>
      <c r="E411">
        <f t="shared" si="0"/>
        <v>0.83571428571429962</v>
      </c>
    </row>
    <row r="412" spans="1:5" x14ac:dyDescent="0.3">
      <c r="A412" t="s">
        <v>815</v>
      </c>
      <c r="B412">
        <v>22.5</v>
      </c>
      <c r="C412">
        <v>15</v>
      </c>
      <c r="D412">
        <v>20.110714285714199</v>
      </c>
      <c r="E412">
        <f t="shared" si="0"/>
        <v>2.3892857142858013</v>
      </c>
    </row>
    <row r="413" spans="1:5" x14ac:dyDescent="0.3">
      <c r="A413" t="s">
        <v>817</v>
      </c>
      <c r="B413">
        <v>21</v>
      </c>
      <c r="C413">
        <v>14</v>
      </c>
      <c r="D413">
        <v>20.3464285714285</v>
      </c>
      <c r="E413">
        <f t="shared" si="0"/>
        <v>0.65357142857149952</v>
      </c>
    </row>
    <row r="414" spans="1:5" x14ac:dyDescent="0.3">
      <c r="A414" t="s">
        <v>819</v>
      </c>
      <c r="B414">
        <v>24</v>
      </c>
      <c r="C414">
        <v>16</v>
      </c>
      <c r="D414">
        <v>20.357142857142801</v>
      </c>
      <c r="E414">
        <f t="shared" si="0"/>
        <v>3.6428571428571992</v>
      </c>
    </row>
    <row r="415" spans="1:5" x14ac:dyDescent="0.3">
      <c r="A415" t="s">
        <v>821</v>
      </c>
      <c r="B415">
        <v>21</v>
      </c>
      <c r="C415">
        <v>14</v>
      </c>
      <c r="D415">
        <v>19.4892857142857</v>
      </c>
      <c r="E415">
        <f t="shared" si="0"/>
        <v>1.5107142857143003</v>
      </c>
    </row>
    <row r="416" spans="1:5" x14ac:dyDescent="0.3">
      <c r="A416" t="s">
        <v>823</v>
      </c>
      <c r="B416">
        <v>21</v>
      </c>
      <c r="C416">
        <v>14</v>
      </c>
      <c r="D416">
        <v>18.8464285714285</v>
      </c>
      <c r="E416">
        <f t="shared" si="0"/>
        <v>2.1535714285714995</v>
      </c>
    </row>
    <row r="417" spans="1:5" x14ac:dyDescent="0.3">
      <c r="A417" t="s">
        <v>825</v>
      </c>
      <c r="B417">
        <v>21</v>
      </c>
      <c r="C417">
        <v>14</v>
      </c>
      <c r="D417">
        <v>17.9035714285714</v>
      </c>
      <c r="E417">
        <f t="shared" si="0"/>
        <v>3.0964285714286</v>
      </c>
    </row>
    <row r="418" spans="1:5" x14ac:dyDescent="0.3">
      <c r="A418" t="s">
        <v>827</v>
      </c>
      <c r="B418">
        <v>21</v>
      </c>
      <c r="C418">
        <v>14</v>
      </c>
      <c r="D418">
        <v>18.6642857142857</v>
      </c>
      <c r="E418">
        <f t="shared" si="0"/>
        <v>2.3357142857142996</v>
      </c>
    </row>
    <row r="419" spans="1:5" x14ac:dyDescent="0.3">
      <c r="A419" t="s">
        <v>829</v>
      </c>
      <c r="B419">
        <v>21</v>
      </c>
      <c r="C419">
        <v>14</v>
      </c>
      <c r="D419">
        <v>19.564285714285699</v>
      </c>
      <c r="E419">
        <f t="shared" si="0"/>
        <v>1.435714285714301</v>
      </c>
    </row>
    <row r="420" spans="1:5" x14ac:dyDescent="0.3">
      <c r="A420" t="s">
        <v>831</v>
      </c>
      <c r="B420">
        <v>21.213203435596427</v>
      </c>
      <c r="C420">
        <v>14.142135623730951</v>
      </c>
      <c r="D420">
        <v>19.135714285714201</v>
      </c>
      <c r="E420">
        <f t="shared" si="0"/>
        <v>2.0774891498822257</v>
      </c>
    </row>
    <row r="421" spans="1:5" x14ac:dyDescent="0.3">
      <c r="A421" t="s">
        <v>833</v>
      </c>
      <c r="B421">
        <v>21</v>
      </c>
      <c r="C421">
        <v>14</v>
      </c>
      <c r="D421">
        <v>21.257142857142799</v>
      </c>
      <c r="E421">
        <f t="shared" si="0"/>
        <v>0.25714285714279939</v>
      </c>
    </row>
    <row r="422" spans="1:5" x14ac:dyDescent="0.3">
      <c r="A422" t="s">
        <v>835</v>
      </c>
      <c r="B422">
        <v>22.5</v>
      </c>
      <c r="C422">
        <v>15</v>
      </c>
      <c r="D422">
        <v>19.6821428571428</v>
      </c>
      <c r="E422">
        <f t="shared" si="0"/>
        <v>2.8178571428571999</v>
      </c>
    </row>
    <row r="423" spans="1:5" x14ac:dyDescent="0.3">
      <c r="A423" t="s">
        <v>837</v>
      </c>
      <c r="B423">
        <v>22.5</v>
      </c>
      <c r="C423">
        <v>15</v>
      </c>
      <c r="D423">
        <v>20.271428571428501</v>
      </c>
      <c r="E423">
        <f t="shared" si="0"/>
        <v>2.2285714285714988</v>
      </c>
    </row>
    <row r="424" spans="1:5" x14ac:dyDescent="0.3">
      <c r="A424" t="s">
        <v>839</v>
      </c>
      <c r="B424">
        <v>22.5</v>
      </c>
      <c r="C424">
        <v>15</v>
      </c>
      <c r="D424">
        <v>19.746428571428499</v>
      </c>
      <c r="E424">
        <f t="shared" si="0"/>
        <v>2.7535714285715009</v>
      </c>
    </row>
    <row r="425" spans="1:5" x14ac:dyDescent="0.3">
      <c r="A425" t="s">
        <v>841</v>
      </c>
      <c r="B425">
        <v>16.5</v>
      </c>
      <c r="C425">
        <v>11</v>
      </c>
      <c r="D425">
        <v>16.435714285714202</v>
      </c>
      <c r="E425">
        <f t="shared" si="0"/>
        <v>6.4285714285798434E-2</v>
      </c>
    </row>
    <row r="426" spans="1:5" x14ac:dyDescent="0.3">
      <c r="A426" t="s">
        <v>843</v>
      </c>
      <c r="B426">
        <v>24</v>
      </c>
      <c r="C426">
        <v>16</v>
      </c>
      <c r="D426">
        <v>19.467857142857099</v>
      </c>
      <c r="E426">
        <f t="shared" si="0"/>
        <v>4.532142857142901</v>
      </c>
    </row>
    <row r="427" spans="1:5" x14ac:dyDescent="0.3">
      <c r="A427" t="s">
        <v>845</v>
      </c>
      <c r="B427">
        <v>24</v>
      </c>
      <c r="C427">
        <v>16</v>
      </c>
      <c r="D427">
        <v>20.742857142857101</v>
      </c>
      <c r="E427">
        <f t="shared" si="0"/>
        <v>3.2571428571428989</v>
      </c>
    </row>
    <row r="428" spans="1:5" x14ac:dyDescent="0.3">
      <c r="A428" t="s">
        <v>847</v>
      </c>
      <c r="B428">
        <v>19.5</v>
      </c>
      <c r="C428">
        <v>13</v>
      </c>
      <c r="D428">
        <v>17.689285714285699</v>
      </c>
      <c r="E428">
        <f t="shared" si="0"/>
        <v>1.810714285714301</v>
      </c>
    </row>
    <row r="429" spans="1:5" x14ac:dyDescent="0.3">
      <c r="A429" t="s">
        <v>849</v>
      </c>
      <c r="B429">
        <v>19.5</v>
      </c>
      <c r="C429">
        <v>13</v>
      </c>
      <c r="D429">
        <v>17.7</v>
      </c>
      <c r="E429">
        <f t="shared" si="0"/>
        <v>1.8000000000000007</v>
      </c>
    </row>
    <row r="430" spans="1:5" x14ac:dyDescent="0.3">
      <c r="A430" t="s">
        <v>851</v>
      </c>
      <c r="B430">
        <v>19.5</v>
      </c>
      <c r="C430">
        <v>13</v>
      </c>
      <c r="D430">
        <v>15.0321428571428</v>
      </c>
      <c r="E430">
        <f t="shared" si="0"/>
        <v>4.4678571428572003</v>
      </c>
    </row>
    <row r="431" spans="1:5" x14ac:dyDescent="0.3">
      <c r="A431" t="s">
        <v>853</v>
      </c>
      <c r="B431">
        <v>12</v>
      </c>
      <c r="C431">
        <v>8</v>
      </c>
      <c r="D431">
        <v>10.5</v>
      </c>
      <c r="E431">
        <f t="shared" si="0"/>
        <v>1.5</v>
      </c>
    </row>
    <row r="432" spans="1:5" x14ac:dyDescent="0.3">
      <c r="A432" t="s">
        <v>855</v>
      </c>
      <c r="B432">
        <v>15</v>
      </c>
      <c r="C432">
        <v>10</v>
      </c>
      <c r="D432">
        <v>11.1964285714285</v>
      </c>
      <c r="E432">
        <f t="shared" si="0"/>
        <v>3.8035714285714999</v>
      </c>
    </row>
    <row r="433" spans="1:5" x14ac:dyDescent="0.3">
      <c r="A433" t="s">
        <v>857</v>
      </c>
      <c r="B433">
        <v>19.729419656948856</v>
      </c>
      <c r="C433">
        <v>13.152946437965904</v>
      </c>
      <c r="D433">
        <v>15.396428571428499</v>
      </c>
      <c r="E433">
        <f t="shared" si="0"/>
        <v>4.3329910855203568</v>
      </c>
    </row>
    <row r="434" spans="1:5" x14ac:dyDescent="0.3">
      <c r="A434" t="s">
        <v>859</v>
      </c>
      <c r="B434">
        <v>21</v>
      </c>
      <c r="C434">
        <v>14</v>
      </c>
      <c r="D434">
        <v>18.45</v>
      </c>
      <c r="E434">
        <f t="shared" si="0"/>
        <v>2.5500000000000007</v>
      </c>
    </row>
    <row r="435" spans="1:5" x14ac:dyDescent="0.3">
      <c r="A435" t="s">
        <v>861</v>
      </c>
      <c r="B435">
        <v>19.5</v>
      </c>
      <c r="C435">
        <v>13</v>
      </c>
      <c r="D435">
        <v>17.946428571428498</v>
      </c>
      <c r="E435">
        <f t="shared" si="0"/>
        <v>1.5535714285715017</v>
      </c>
    </row>
    <row r="436" spans="1:5" x14ac:dyDescent="0.3">
      <c r="A436" t="s">
        <v>863</v>
      </c>
      <c r="B436">
        <v>21.213203435596427</v>
      </c>
      <c r="C436">
        <v>14.142135623730951</v>
      </c>
      <c r="D436">
        <v>17.464285714285701</v>
      </c>
      <c r="E436">
        <f t="shared" si="0"/>
        <v>3.7489177213107254</v>
      </c>
    </row>
    <row r="437" spans="1:5" x14ac:dyDescent="0.3">
      <c r="A437" t="s">
        <v>865</v>
      </c>
      <c r="B437">
        <v>19.557607215607948</v>
      </c>
      <c r="C437">
        <v>13.038404810405298</v>
      </c>
      <c r="D437">
        <v>17.689285714285699</v>
      </c>
      <c r="E437">
        <f t="shared" si="0"/>
        <v>1.8683215013222494</v>
      </c>
    </row>
    <row r="438" spans="1:5" x14ac:dyDescent="0.3">
      <c r="A438" t="s">
        <v>867</v>
      </c>
      <c r="B438">
        <v>22.5</v>
      </c>
      <c r="C438">
        <v>15</v>
      </c>
      <c r="D438">
        <v>22.0392857142857</v>
      </c>
      <c r="E438">
        <f t="shared" si="0"/>
        <v>0.46071428571429962</v>
      </c>
    </row>
    <row r="439" spans="1:5" x14ac:dyDescent="0.3">
      <c r="A439" t="s">
        <v>869</v>
      </c>
      <c r="B439">
        <v>22.5</v>
      </c>
      <c r="C439">
        <v>15</v>
      </c>
      <c r="D439">
        <v>21</v>
      </c>
      <c r="E439">
        <f t="shared" si="0"/>
        <v>1.5</v>
      </c>
    </row>
    <row r="440" spans="1:5" x14ac:dyDescent="0.3">
      <c r="A440" t="s">
        <v>871</v>
      </c>
      <c r="B440">
        <v>22.5</v>
      </c>
      <c r="C440">
        <v>15</v>
      </c>
      <c r="D440">
        <v>19.735714285714199</v>
      </c>
      <c r="E440">
        <f t="shared" si="0"/>
        <v>2.7642857142858013</v>
      </c>
    </row>
    <row r="441" spans="1:5" x14ac:dyDescent="0.3">
      <c r="A441" t="s">
        <v>873</v>
      </c>
      <c r="B441">
        <v>18.062391868188442</v>
      </c>
      <c r="C441">
        <v>12.041594578792294</v>
      </c>
      <c r="D441">
        <v>19.1142857142857</v>
      </c>
      <c r="E441">
        <f t="shared" si="0"/>
        <v>1.0518938460972578</v>
      </c>
    </row>
    <row r="442" spans="1:5" x14ac:dyDescent="0.3">
      <c r="A442" t="s">
        <v>875</v>
      </c>
      <c r="B442">
        <v>16.5</v>
      </c>
      <c r="C442">
        <v>11</v>
      </c>
      <c r="D442">
        <v>15.9214285714285</v>
      </c>
      <c r="E442">
        <f t="shared" si="0"/>
        <v>0.57857142857150023</v>
      </c>
    </row>
    <row r="443" spans="1:5" x14ac:dyDescent="0.3">
      <c r="A443" t="s">
        <v>877</v>
      </c>
      <c r="B443">
        <v>22.5</v>
      </c>
      <c r="C443">
        <v>15</v>
      </c>
      <c r="D443">
        <v>19.799999999999901</v>
      </c>
      <c r="E443">
        <f t="shared" si="0"/>
        <v>2.7000000000000988</v>
      </c>
    </row>
    <row r="444" spans="1:5" x14ac:dyDescent="0.3">
      <c r="A444" t="s">
        <v>879</v>
      </c>
      <c r="B444">
        <v>21</v>
      </c>
      <c r="C444">
        <v>14</v>
      </c>
      <c r="D444">
        <v>19.917857142857098</v>
      </c>
      <c r="E444">
        <f t="shared" si="0"/>
        <v>1.0821428571429017</v>
      </c>
    </row>
    <row r="445" spans="1:5" x14ac:dyDescent="0.3">
      <c r="A445" t="s">
        <v>881</v>
      </c>
      <c r="B445">
        <v>21</v>
      </c>
      <c r="C445">
        <v>14</v>
      </c>
      <c r="D445">
        <v>19.242857142857101</v>
      </c>
      <c r="E445">
        <f t="shared" si="0"/>
        <v>1.7571428571428989</v>
      </c>
    </row>
    <row r="446" spans="1:5" x14ac:dyDescent="0.3">
      <c r="A446" t="s">
        <v>883</v>
      </c>
      <c r="B446">
        <v>24.186773244895647</v>
      </c>
      <c r="C446">
        <v>16.124515496597098</v>
      </c>
      <c r="D446">
        <v>18.0964285714285</v>
      </c>
      <c r="E446">
        <f t="shared" si="0"/>
        <v>6.0903446734671469</v>
      </c>
    </row>
    <row r="447" spans="1:5" x14ac:dyDescent="0.3">
      <c r="A447" t="s">
        <v>885</v>
      </c>
      <c r="B447">
        <v>21</v>
      </c>
      <c r="C447">
        <v>14</v>
      </c>
      <c r="D447">
        <v>17.924999999999901</v>
      </c>
      <c r="E447">
        <f t="shared" si="0"/>
        <v>3.0750000000000988</v>
      </c>
    </row>
    <row r="448" spans="1:5" x14ac:dyDescent="0.3">
      <c r="A448" t="s">
        <v>887</v>
      </c>
      <c r="B448">
        <v>37.5</v>
      </c>
      <c r="C448">
        <v>25</v>
      </c>
      <c r="D448">
        <v>20.0571428571428</v>
      </c>
      <c r="E448">
        <f t="shared" si="0"/>
        <v>17.4428571428572</v>
      </c>
    </row>
    <row r="449" spans="1:5" x14ac:dyDescent="0.3">
      <c r="A449" t="s">
        <v>889</v>
      </c>
      <c r="B449">
        <v>21</v>
      </c>
      <c r="C449">
        <v>14</v>
      </c>
      <c r="D449">
        <v>19.510714285714201</v>
      </c>
      <c r="E449">
        <f t="shared" si="0"/>
        <v>1.4892857142857991</v>
      </c>
    </row>
    <row r="450" spans="1:5" x14ac:dyDescent="0.3">
      <c r="A450" t="s">
        <v>891</v>
      </c>
      <c r="B450">
        <v>19.5</v>
      </c>
      <c r="C450">
        <v>13</v>
      </c>
      <c r="D450">
        <v>17.978571428571399</v>
      </c>
      <c r="E450">
        <f t="shared" si="0"/>
        <v>1.5214285714286007</v>
      </c>
    </row>
    <row r="451" spans="1:5" x14ac:dyDescent="0.3">
      <c r="A451" t="s">
        <v>893</v>
      </c>
      <c r="B451">
        <v>19.5</v>
      </c>
      <c r="C451">
        <v>13</v>
      </c>
      <c r="D451">
        <v>17.646428571428501</v>
      </c>
      <c r="E451">
        <f t="shared" si="0"/>
        <v>1.8535714285714988</v>
      </c>
    </row>
    <row r="452" spans="1:5" x14ac:dyDescent="0.3">
      <c r="A452" t="s">
        <v>895</v>
      </c>
      <c r="B452">
        <v>18</v>
      </c>
      <c r="C452">
        <v>12</v>
      </c>
      <c r="D452">
        <v>15.0964285714285</v>
      </c>
      <c r="E452">
        <f t="shared" si="0"/>
        <v>2.9035714285714995</v>
      </c>
    </row>
    <row r="453" spans="1:5" x14ac:dyDescent="0.3">
      <c r="A453" t="s">
        <v>897</v>
      </c>
      <c r="B453">
        <v>18</v>
      </c>
      <c r="C453">
        <v>12</v>
      </c>
      <c r="D453">
        <v>17.100000000000001</v>
      </c>
      <c r="E453">
        <f t="shared" si="0"/>
        <v>0.89999999999999858</v>
      </c>
    </row>
    <row r="454" spans="1:5" x14ac:dyDescent="0.3">
      <c r="A454" t="s">
        <v>899</v>
      </c>
      <c r="B454">
        <v>21</v>
      </c>
      <c r="C454">
        <v>14</v>
      </c>
      <c r="D454">
        <v>19.435714285714202</v>
      </c>
      <c r="E454">
        <f t="shared" si="0"/>
        <v>1.5642857142857984</v>
      </c>
    </row>
    <row r="455" spans="1:5" x14ac:dyDescent="0.3">
      <c r="A455" t="s">
        <v>901</v>
      </c>
      <c r="B455">
        <v>21</v>
      </c>
      <c r="C455">
        <v>14</v>
      </c>
      <c r="D455">
        <v>18.899999999999999</v>
      </c>
      <c r="E455">
        <f t="shared" si="0"/>
        <v>2.1000000000000014</v>
      </c>
    </row>
    <row r="456" spans="1:5" x14ac:dyDescent="0.3">
      <c r="A456" t="s">
        <v>903</v>
      </c>
      <c r="B456">
        <v>16.5</v>
      </c>
      <c r="C456">
        <v>11</v>
      </c>
      <c r="D456">
        <v>16.928571428571399</v>
      </c>
      <c r="E456">
        <f t="shared" si="0"/>
        <v>0.42857142857139863</v>
      </c>
    </row>
    <row r="457" spans="1:5" x14ac:dyDescent="0.3">
      <c r="A457" t="s">
        <v>905</v>
      </c>
      <c r="B457">
        <v>18.248287590894659</v>
      </c>
      <c r="C457">
        <v>12.165525060596439</v>
      </c>
      <c r="D457">
        <v>17.25</v>
      </c>
      <c r="E457">
        <f t="shared" si="0"/>
        <v>0.9982875908946589</v>
      </c>
    </row>
    <row r="458" spans="1:5" x14ac:dyDescent="0.3">
      <c r="A458" t="s">
        <v>907</v>
      </c>
      <c r="B458">
        <v>18</v>
      </c>
      <c r="C458">
        <v>12</v>
      </c>
      <c r="D458">
        <v>15.8357142857142</v>
      </c>
      <c r="E458">
        <f t="shared" si="0"/>
        <v>2.1642857142857999</v>
      </c>
    </row>
    <row r="459" spans="1:5" x14ac:dyDescent="0.3">
      <c r="A459" t="s">
        <v>909</v>
      </c>
      <c r="B459">
        <v>22.5</v>
      </c>
      <c r="C459">
        <v>15</v>
      </c>
      <c r="D459">
        <v>20.003571428571401</v>
      </c>
      <c r="E459">
        <f t="shared" si="0"/>
        <v>2.4964285714285985</v>
      </c>
    </row>
    <row r="460" spans="1:5" x14ac:dyDescent="0.3">
      <c r="A460" t="s">
        <v>911</v>
      </c>
      <c r="B460">
        <v>21</v>
      </c>
      <c r="C460">
        <v>14</v>
      </c>
      <c r="D460">
        <v>19.189285714285699</v>
      </c>
      <c r="E460">
        <f t="shared" si="0"/>
        <v>1.810714285714301</v>
      </c>
    </row>
    <row r="461" spans="1:5" x14ac:dyDescent="0.3">
      <c r="A461" t="s">
        <v>913</v>
      </c>
      <c r="B461">
        <v>18</v>
      </c>
      <c r="C461">
        <v>12</v>
      </c>
      <c r="D461">
        <v>17.732142857142801</v>
      </c>
      <c r="E461">
        <f t="shared" si="0"/>
        <v>0.26785714285719919</v>
      </c>
    </row>
    <row r="462" spans="1:5" x14ac:dyDescent="0.3">
      <c r="A462" t="s">
        <v>915</v>
      </c>
      <c r="B462">
        <v>28.657459761814199</v>
      </c>
      <c r="C462">
        <v>19.104973174542799</v>
      </c>
      <c r="D462">
        <v>19.264285714285698</v>
      </c>
      <c r="E462">
        <f t="shared" si="0"/>
        <v>9.3931740475285004</v>
      </c>
    </row>
    <row r="463" spans="1:5" x14ac:dyDescent="0.3">
      <c r="A463" t="s">
        <v>917</v>
      </c>
      <c r="B463">
        <v>22.5</v>
      </c>
      <c r="C463">
        <v>15</v>
      </c>
      <c r="D463">
        <v>18.3642857142857</v>
      </c>
      <c r="E463">
        <f t="shared" si="0"/>
        <v>4.1357142857143003</v>
      </c>
    </row>
    <row r="464" spans="1:5" x14ac:dyDescent="0.3">
      <c r="A464" t="s">
        <v>919</v>
      </c>
      <c r="B464">
        <v>13.583077707206126</v>
      </c>
      <c r="C464">
        <v>9.0553851381374173</v>
      </c>
      <c r="D464">
        <v>12.535714285714199</v>
      </c>
      <c r="E464">
        <f t="shared" si="0"/>
        <v>1.0473634214919265</v>
      </c>
    </row>
    <row r="465" spans="1:5" x14ac:dyDescent="0.3">
      <c r="A465" t="s">
        <v>921</v>
      </c>
      <c r="B465">
        <v>13.5</v>
      </c>
      <c r="C465">
        <v>9</v>
      </c>
      <c r="D465">
        <v>12.439285714285701</v>
      </c>
      <c r="E465">
        <f t="shared" si="0"/>
        <v>1.0607142857142993</v>
      </c>
    </row>
    <row r="466" spans="1:5" x14ac:dyDescent="0.3">
      <c r="A466" t="s">
        <v>923</v>
      </c>
      <c r="B466">
        <v>15</v>
      </c>
      <c r="C466">
        <v>10</v>
      </c>
      <c r="D466">
        <v>12.5678571428571</v>
      </c>
      <c r="E466">
        <f t="shared" si="0"/>
        <v>2.4321428571428996</v>
      </c>
    </row>
    <row r="467" spans="1:5" x14ac:dyDescent="0.3">
      <c r="A467" t="s">
        <v>925</v>
      </c>
      <c r="B467">
        <v>10.606601717798213</v>
      </c>
      <c r="C467">
        <v>7.0710678118654755</v>
      </c>
      <c r="D467">
        <v>14.8607142857142</v>
      </c>
      <c r="E467">
        <f t="shared" ref="E467:E530" si="1">ABS(B467-D467)</f>
        <v>4.2541125679159872</v>
      </c>
    </row>
    <row r="468" spans="1:5" x14ac:dyDescent="0.3">
      <c r="A468" t="s">
        <v>927</v>
      </c>
      <c r="B468">
        <v>16.5</v>
      </c>
      <c r="C468">
        <v>11</v>
      </c>
      <c r="D468">
        <v>16.350000000000001</v>
      </c>
      <c r="E468">
        <f t="shared" si="1"/>
        <v>0.14999999999999858</v>
      </c>
    </row>
    <row r="469" spans="1:5" x14ac:dyDescent="0.3">
      <c r="A469" t="s">
        <v>929</v>
      </c>
      <c r="B469">
        <v>16.5</v>
      </c>
      <c r="C469">
        <v>11</v>
      </c>
      <c r="D469">
        <v>16.2964285714285</v>
      </c>
      <c r="E469">
        <f t="shared" si="1"/>
        <v>0.20357142857150023</v>
      </c>
    </row>
    <row r="470" spans="1:5" x14ac:dyDescent="0.3">
      <c r="A470" t="s">
        <v>931</v>
      </c>
      <c r="B470">
        <v>18</v>
      </c>
      <c r="C470">
        <v>12</v>
      </c>
      <c r="D470">
        <v>17.410714285714199</v>
      </c>
      <c r="E470">
        <f t="shared" si="1"/>
        <v>0.58928571428580057</v>
      </c>
    </row>
    <row r="471" spans="1:5" x14ac:dyDescent="0.3">
      <c r="A471" t="s">
        <v>933</v>
      </c>
      <c r="B471">
        <v>21</v>
      </c>
      <c r="C471">
        <v>14</v>
      </c>
      <c r="D471">
        <v>18.600000000000001</v>
      </c>
      <c r="E471">
        <f t="shared" si="1"/>
        <v>2.3999999999999986</v>
      </c>
    </row>
    <row r="472" spans="1:5" x14ac:dyDescent="0.3">
      <c r="A472" t="s">
        <v>935</v>
      </c>
      <c r="B472">
        <v>19.5</v>
      </c>
      <c r="C472">
        <v>13</v>
      </c>
      <c r="D472">
        <v>18.9214285714285</v>
      </c>
      <c r="E472">
        <f t="shared" si="1"/>
        <v>0.57857142857150023</v>
      </c>
    </row>
    <row r="473" spans="1:5" x14ac:dyDescent="0.3">
      <c r="A473" t="s">
        <v>937</v>
      </c>
      <c r="B473">
        <v>21.053503271427299</v>
      </c>
      <c r="C473">
        <v>14.035668847618199</v>
      </c>
      <c r="D473">
        <v>19.007142857142799</v>
      </c>
      <c r="E473">
        <f t="shared" si="1"/>
        <v>2.0463604142845</v>
      </c>
    </row>
    <row r="474" spans="1:5" x14ac:dyDescent="0.3">
      <c r="A474" t="s">
        <v>939</v>
      </c>
      <c r="B474">
        <v>19.5</v>
      </c>
      <c r="C474">
        <v>13</v>
      </c>
      <c r="D474">
        <v>20.4321428571428</v>
      </c>
      <c r="E474">
        <f t="shared" si="1"/>
        <v>0.9321428571428001</v>
      </c>
    </row>
    <row r="475" spans="1:5" x14ac:dyDescent="0.3">
      <c r="A475" t="s">
        <v>941</v>
      </c>
      <c r="B475">
        <v>19.5</v>
      </c>
      <c r="C475">
        <v>13</v>
      </c>
      <c r="D475">
        <v>19.135714285714201</v>
      </c>
      <c r="E475">
        <f t="shared" si="1"/>
        <v>0.36428571428579914</v>
      </c>
    </row>
    <row r="476" spans="1:5" x14ac:dyDescent="0.3">
      <c r="A476" t="s">
        <v>943</v>
      </c>
      <c r="B476">
        <v>16.5</v>
      </c>
      <c r="C476">
        <v>11</v>
      </c>
      <c r="D476">
        <v>15.621428571428501</v>
      </c>
      <c r="E476">
        <f t="shared" si="1"/>
        <v>0.87857142857149917</v>
      </c>
    </row>
    <row r="477" spans="1:5" x14ac:dyDescent="0.3">
      <c r="A477" t="s">
        <v>945</v>
      </c>
      <c r="B477">
        <v>16.5</v>
      </c>
      <c r="C477">
        <v>11</v>
      </c>
      <c r="D477">
        <v>15.0428571428571</v>
      </c>
      <c r="E477">
        <f t="shared" si="1"/>
        <v>1.4571428571428999</v>
      </c>
    </row>
    <row r="478" spans="1:5" x14ac:dyDescent="0.3">
      <c r="A478" t="s">
        <v>947</v>
      </c>
      <c r="B478">
        <v>15</v>
      </c>
      <c r="C478">
        <v>10</v>
      </c>
      <c r="D478">
        <v>12.7821428571428</v>
      </c>
      <c r="E478">
        <f t="shared" si="1"/>
        <v>2.2178571428572003</v>
      </c>
    </row>
    <row r="479" spans="1:5" x14ac:dyDescent="0.3">
      <c r="A479" t="s">
        <v>949</v>
      </c>
      <c r="B479">
        <v>19.557607215607948</v>
      </c>
      <c r="C479">
        <v>13.038404810405298</v>
      </c>
      <c r="D479">
        <v>16.135714285714201</v>
      </c>
      <c r="E479">
        <f t="shared" si="1"/>
        <v>3.4218929298937475</v>
      </c>
    </row>
    <row r="480" spans="1:5" x14ac:dyDescent="0.3">
      <c r="A480" t="s">
        <v>951</v>
      </c>
      <c r="B480">
        <v>18</v>
      </c>
      <c r="C480">
        <v>12</v>
      </c>
      <c r="D480">
        <v>14.4428571428571</v>
      </c>
      <c r="E480">
        <f t="shared" si="1"/>
        <v>3.5571428571428996</v>
      </c>
    </row>
    <row r="481" spans="1:5" x14ac:dyDescent="0.3">
      <c r="A481" t="s">
        <v>953</v>
      </c>
      <c r="B481">
        <v>18</v>
      </c>
      <c r="C481">
        <v>12</v>
      </c>
      <c r="D481">
        <v>15.524999999999901</v>
      </c>
      <c r="E481">
        <f t="shared" si="1"/>
        <v>2.4750000000000991</v>
      </c>
    </row>
    <row r="482" spans="1:5" x14ac:dyDescent="0.3">
      <c r="A482" t="s">
        <v>955</v>
      </c>
      <c r="B482">
        <v>15</v>
      </c>
      <c r="C482">
        <v>10</v>
      </c>
      <c r="D482">
        <v>16.274999999999999</v>
      </c>
      <c r="E482">
        <f t="shared" si="1"/>
        <v>1.2749999999999986</v>
      </c>
    </row>
    <row r="483" spans="1:5" x14ac:dyDescent="0.3">
      <c r="A483" t="s">
        <v>957</v>
      </c>
      <c r="B483">
        <v>15</v>
      </c>
      <c r="C483">
        <v>10</v>
      </c>
      <c r="D483">
        <v>11.967857142857101</v>
      </c>
      <c r="E483">
        <f t="shared" si="1"/>
        <v>3.0321428571428992</v>
      </c>
    </row>
    <row r="484" spans="1:5" x14ac:dyDescent="0.3">
      <c r="A484" t="s">
        <v>959</v>
      </c>
      <c r="B484">
        <v>13.5</v>
      </c>
      <c r="C484">
        <v>9</v>
      </c>
      <c r="D484">
        <v>11.9464285714285</v>
      </c>
      <c r="E484">
        <f t="shared" si="1"/>
        <v>1.5535714285714999</v>
      </c>
    </row>
    <row r="485" spans="1:5" x14ac:dyDescent="0.3">
      <c r="A485" t="s">
        <v>961</v>
      </c>
      <c r="B485">
        <v>15</v>
      </c>
      <c r="C485">
        <v>10</v>
      </c>
      <c r="D485">
        <v>13.3928571428571</v>
      </c>
      <c r="E485">
        <f t="shared" si="1"/>
        <v>1.6071428571429003</v>
      </c>
    </row>
    <row r="486" spans="1:5" x14ac:dyDescent="0.3">
      <c r="A486" t="s">
        <v>963</v>
      </c>
      <c r="B486">
        <v>15.074813431681335</v>
      </c>
      <c r="C486">
        <v>10.04987562112089</v>
      </c>
      <c r="D486">
        <v>12.6</v>
      </c>
      <c r="E486">
        <f t="shared" si="1"/>
        <v>2.4748134316813353</v>
      </c>
    </row>
    <row r="487" spans="1:5" x14ac:dyDescent="0.3">
      <c r="A487" t="s">
        <v>965</v>
      </c>
      <c r="B487">
        <v>15.074813431681335</v>
      </c>
      <c r="C487">
        <v>10.04987562112089</v>
      </c>
      <c r="D487">
        <v>12.4607142857142</v>
      </c>
      <c r="E487">
        <f t="shared" si="1"/>
        <v>2.6140991459671348</v>
      </c>
    </row>
    <row r="488" spans="1:5" x14ac:dyDescent="0.3">
      <c r="A488" t="s">
        <v>967</v>
      </c>
      <c r="B488">
        <v>15</v>
      </c>
      <c r="C488">
        <v>10</v>
      </c>
      <c r="D488">
        <v>14.5285714285714</v>
      </c>
      <c r="E488">
        <f t="shared" si="1"/>
        <v>0.47142857142859995</v>
      </c>
    </row>
    <row r="489" spans="1:5" x14ac:dyDescent="0.3">
      <c r="A489" t="s">
        <v>969</v>
      </c>
      <c r="B489">
        <v>15</v>
      </c>
      <c r="C489">
        <v>10</v>
      </c>
      <c r="D489">
        <v>14.689285714285701</v>
      </c>
      <c r="E489">
        <f t="shared" si="1"/>
        <v>0.31071428571429927</v>
      </c>
    </row>
    <row r="490" spans="1:5" x14ac:dyDescent="0.3">
      <c r="A490" t="s">
        <v>971</v>
      </c>
      <c r="B490">
        <v>18</v>
      </c>
      <c r="C490">
        <v>12</v>
      </c>
      <c r="D490">
        <v>16.725000000000001</v>
      </c>
      <c r="E490">
        <f t="shared" si="1"/>
        <v>1.2749999999999986</v>
      </c>
    </row>
    <row r="491" spans="1:5" x14ac:dyDescent="0.3">
      <c r="A491" t="s">
        <v>973</v>
      </c>
      <c r="B491">
        <v>24</v>
      </c>
      <c r="C491">
        <v>16</v>
      </c>
      <c r="D491">
        <v>21.053571428571399</v>
      </c>
      <c r="E491">
        <f t="shared" si="1"/>
        <v>2.9464285714286014</v>
      </c>
    </row>
    <row r="492" spans="1:5" x14ac:dyDescent="0.3">
      <c r="A492" t="s">
        <v>975</v>
      </c>
      <c r="B492">
        <v>22.5</v>
      </c>
      <c r="C492">
        <v>15</v>
      </c>
      <c r="D492">
        <v>20.8071428571428</v>
      </c>
      <c r="E492">
        <f t="shared" si="1"/>
        <v>1.6928571428571999</v>
      </c>
    </row>
    <row r="493" spans="1:5" x14ac:dyDescent="0.3">
      <c r="A493" t="s">
        <v>977</v>
      </c>
      <c r="B493">
        <v>24.186773244895647</v>
      </c>
      <c r="C493">
        <v>16.124515496597098</v>
      </c>
      <c r="D493">
        <v>19.060714285714202</v>
      </c>
      <c r="E493">
        <f t="shared" si="1"/>
        <v>5.1260589591814458</v>
      </c>
    </row>
    <row r="494" spans="1:5" x14ac:dyDescent="0.3">
      <c r="A494" t="s">
        <v>979</v>
      </c>
      <c r="B494">
        <v>21.053503271427299</v>
      </c>
      <c r="C494">
        <v>14.035668847618199</v>
      </c>
      <c r="D494">
        <v>20.646428571428501</v>
      </c>
      <c r="E494">
        <f t="shared" si="1"/>
        <v>0.4070746999987982</v>
      </c>
    </row>
    <row r="495" spans="1:5" x14ac:dyDescent="0.3">
      <c r="A495" t="s">
        <v>981</v>
      </c>
      <c r="B495">
        <v>21</v>
      </c>
      <c r="C495">
        <v>14</v>
      </c>
      <c r="D495">
        <v>19.082142857142799</v>
      </c>
      <c r="E495">
        <f t="shared" si="1"/>
        <v>1.9178571428572013</v>
      </c>
    </row>
    <row r="496" spans="1:5" x14ac:dyDescent="0.3">
      <c r="A496" t="s">
        <v>983</v>
      </c>
      <c r="B496">
        <v>21</v>
      </c>
      <c r="C496">
        <v>14</v>
      </c>
      <c r="D496">
        <v>19.3928571428571</v>
      </c>
      <c r="E496">
        <f t="shared" si="1"/>
        <v>1.6071428571429003</v>
      </c>
    </row>
    <row r="497" spans="1:5" x14ac:dyDescent="0.3">
      <c r="A497" t="s">
        <v>985</v>
      </c>
      <c r="B497">
        <v>19.5</v>
      </c>
      <c r="C497">
        <v>13</v>
      </c>
      <c r="D497">
        <v>18.953571428571401</v>
      </c>
      <c r="E497">
        <f t="shared" si="1"/>
        <v>0.54642857142859924</v>
      </c>
    </row>
    <row r="498" spans="1:5" x14ac:dyDescent="0.3">
      <c r="A498" t="s">
        <v>987</v>
      </c>
      <c r="B498">
        <v>16.5</v>
      </c>
      <c r="C498">
        <v>11</v>
      </c>
      <c r="D498">
        <v>15.6857142857142</v>
      </c>
      <c r="E498">
        <f t="shared" si="1"/>
        <v>0.81428571428580021</v>
      </c>
    </row>
    <row r="499" spans="1:5" x14ac:dyDescent="0.3">
      <c r="A499" t="s">
        <v>989</v>
      </c>
      <c r="B499">
        <v>22.5</v>
      </c>
      <c r="C499">
        <v>15</v>
      </c>
      <c r="D499">
        <v>20.100000000000001</v>
      </c>
      <c r="E499">
        <f t="shared" si="1"/>
        <v>2.3999999999999986</v>
      </c>
    </row>
    <row r="500" spans="1:5" x14ac:dyDescent="0.3">
      <c r="A500" t="s">
        <v>991</v>
      </c>
      <c r="B500">
        <v>24</v>
      </c>
      <c r="C500">
        <v>16</v>
      </c>
      <c r="D500">
        <v>21.5464285714285</v>
      </c>
      <c r="E500">
        <f t="shared" si="1"/>
        <v>2.4535714285715002</v>
      </c>
    </row>
    <row r="501" spans="1:5" x14ac:dyDescent="0.3">
      <c r="A501" t="s">
        <v>993</v>
      </c>
      <c r="B501">
        <v>24</v>
      </c>
      <c r="C501">
        <v>16</v>
      </c>
      <c r="D501">
        <v>20.7214285714285</v>
      </c>
      <c r="E501">
        <f t="shared" si="1"/>
        <v>3.2785714285714995</v>
      </c>
    </row>
    <row r="502" spans="1:5" x14ac:dyDescent="0.3">
      <c r="A502" t="s">
        <v>995</v>
      </c>
      <c r="B502">
        <v>21</v>
      </c>
      <c r="C502">
        <v>14</v>
      </c>
      <c r="D502">
        <v>20.6142857142857</v>
      </c>
      <c r="E502">
        <f t="shared" si="1"/>
        <v>0.38571428571430033</v>
      </c>
    </row>
    <row r="503" spans="1:5" x14ac:dyDescent="0.3">
      <c r="A503" t="s">
        <v>997</v>
      </c>
      <c r="B503">
        <v>825.34901708307621</v>
      </c>
      <c r="C503">
        <v>550.2326780553841</v>
      </c>
      <c r="D503">
        <v>22.007142857142799</v>
      </c>
      <c r="E503">
        <f t="shared" si="1"/>
        <v>803.34187422593345</v>
      </c>
    </row>
    <row r="504" spans="1:5" x14ac:dyDescent="0.3">
      <c r="A504" t="s">
        <v>999</v>
      </c>
      <c r="B504">
        <v>30</v>
      </c>
      <c r="C504">
        <v>20</v>
      </c>
      <c r="D504">
        <v>20.464285714285701</v>
      </c>
      <c r="E504">
        <f t="shared" si="1"/>
        <v>9.5357142857142989</v>
      </c>
    </row>
    <row r="505" spans="1:5" x14ac:dyDescent="0.3">
      <c r="A505" t="s">
        <v>1001</v>
      </c>
      <c r="B505">
        <v>22.5</v>
      </c>
      <c r="C505">
        <v>15</v>
      </c>
      <c r="D505">
        <v>19.842857142857099</v>
      </c>
      <c r="E505">
        <f t="shared" si="1"/>
        <v>2.657142857142901</v>
      </c>
    </row>
    <row r="506" spans="1:5" x14ac:dyDescent="0.3">
      <c r="A506" t="s">
        <v>1003</v>
      </c>
      <c r="B506">
        <v>21</v>
      </c>
      <c r="C506">
        <v>14</v>
      </c>
      <c r="D506">
        <v>19.274999999999999</v>
      </c>
      <c r="E506">
        <f t="shared" si="1"/>
        <v>1.7250000000000014</v>
      </c>
    </row>
    <row r="507" spans="1:5" x14ac:dyDescent="0.3">
      <c r="A507" t="s">
        <v>1005</v>
      </c>
      <c r="B507">
        <v>19.5</v>
      </c>
      <c r="C507">
        <v>13</v>
      </c>
      <c r="D507">
        <v>18.010714285714201</v>
      </c>
      <c r="E507">
        <f t="shared" si="1"/>
        <v>1.4892857142857991</v>
      </c>
    </row>
    <row r="508" spans="1:5" x14ac:dyDescent="0.3">
      <c r="A508" t="s">
        <v>1007</v>
      </c>
      <c r="B508">
        <v>18</v>
      </c>
      <c r="C508">
        <v>12</v>
      </c>
      <c r="D508">
        <v>18.5464285714285</v>
      </c>
      <c r="E508">
        <f t="shared" si="1"/>
        <v>0.54642857142849977</v>
      </c>
    </row>
    <row r="509" spans="1:5" x14ac:dyDescent="0.3">
      <c r="A509" t="s">
        <v>1008</v>
      </c>
      <c r="B509">
        <v>19.5</v>
      </c>
      <c r="C509">
        <v>13</v>
      </c>
      <c r="D509">
        <v>17.603571428571399</v>
      </c>
      <c r="E509">
        <f t="shared" si="1"/>
        <v>1.8964285714286007</v>
      </c>
    </row>
    <row r="510" spans="1:5" x14ac:dyDescent="0.3">
      <c r="A510" t="s">
        <v>1010</v>
      </c>
      <c r="B510">
        <v>22.5</v>
      </c>
      <c r="C510">
        <v>15</v>
      </c>
      <c r="D510">
        <v>21.867857142857101</v>
      </c>
      <c r="E510">
        <f t="shared" si="1"/>
        <v>0.63214285714289886</v>
      </c>
    </row>
    <row r="511" spans="1:5" x14ac:dyDescent="0.3">
      <c r="A511" t="s">
        <v>1012</v>
      </c>
      <c r="B511">
        <v>25.5</v>
      </c>
      <c r="C511">
        <v>17</v>
      </c>
      <c r="D511">
        <v>19.564285714285699</v>
      </c>
      <c r="E511">
        <f t="shared" si="1"/>
        <v>5.935714285714301</v>
      </c>
    </row>
    <row r="512" spans="1:5" x14ac:dyDescent="0.3">
      <c r="A512" t="s">
        <v>1014</v>
      </c>
      <c r="B512">
        <v>22.5</v>
      </c>
      <c r="C512">
        <v>15</v>
      </c>
      <c r="D512">
        <v>19.6714285714285</v>
      </c>
      <c r="E512">
        <f t="shared" si="1"/>
        <v>2.8285714285715002</v>
      </c>
    </row>
    <row r="513" spans="1:5" x14ac:dyDescent="0.3">
      <c r="A513" t="s">
        <v>1016</v>
      </c>
      <c r="B513">
        <v>22.5</v>
      </c>
      <c r="C513">
        <v>15</v>
      </c>
      <c r="D513">
        <v>19.157142857142802</v>
      </c>
      <c r="E513">
        <f t="shared" si="1"/>
        <v>3.3428571428571985</v>
      </c>
    </row>
    <row r="514" spans="1:5" x14ac:dyDescent="0.3">
      <c r="A514" t="s">
        <v>1018</v>
      </c>
      <c r="B514">
        <v>22.5</v>
      </c>
      <c r="C514">
        <v>15</v>
      </c>
      <c r="D514">
        <v>19.907142857142802</v>
      </c>
      <c r="E514">
        <f t="shared" si="1"/>
        <v>2.5928571428571985</v>
      </c>
    </row>
    <row r="515" spans="1:5" x14ac:dyDescent="0.3">
      <c r="A515" t="s">
        <v>1020</v>
      </c>
      <c r="B515">
        <v>25.5</v>
      </c>
      <c r="C515">
        <v>17</v>
      </c>
      <c r="D515">
        <v>23.174999999999901</v>
      </c>
      <c r="E515">
        <f t="shared" si="1"/>
        <v>2.3250000000000988</v>
      </c>
    </row>
    <row r="516" spans="1:5" x14ac:dyDescent="0.3">
      <c r="A516" t="s">
        <v>1022</v>
      </c>
      <c r="B516">
        <v>24</v>
      </c>
      <c r="C516">
        <v>16</v>
      </c>
      <c r="D516">
        <v>22.521428571428501</v>
      </c>
      <c r="E516">
        <f t="shared" si="1"/>
        <v>1.4785714285714988</v>
      </c>
    </row>
    <row r="517" spans="1:5" x14ac:dyDescent="0.3">
      <c r="A517" t="s">
        <v>1024</v>
      </c>
      <c r="B517">
        <v>24</v>
      </c>
      <c r="C517">
        <v>16</v>
      </c>
      <c r="D517">
        <v>22.264285714285698</v>
      </c>
      <c r="E517">
        <f t="shared" si="1"/>
        <v>1.7357142857143018</v>
      </c>
    </row>
    <row r="518" spans="1:5" x14ac:dyDescent="0.3">
      <c r="A518" t="s">
        <v>1026</v>
      </c>
      <c r="B518">
        <v>24</v>
      </c>
      <c r="C518">
        <v>16</v>
      </c>
      <c r="D518">
        <v>23.507142857142799</v>
      </c>
      <c r="E518">
        <f t="shared" si="1"/>
        <v>0.49285714285720061</v>
      </c>
    </row>
    <row r="519" spans="1:5" x14ac:dyDescent="0.3">
      <c r="A519" t="s">
        <v>1028</v>
      </c>
      <c r="B519">
        <v>24</v>
      </c>
      <c r="C519">
        <v>16</v>
      </c>
      <c r="D519">
        <v>23.25</v>
      </c>
      <c r="E519">
        <f t="shared" si="1"/>
        <v>0.75</v>
      </c>
    </row>
    <row r="520" spans="1:5" x14ac:dyDescent="0.3">
      <c r="A520" t="s">
        <v>1030</v>
      </c>
      <c r="B520">
        <v>19.5</v>
      </c>
      <c r="C520">
        <v>13</v>
      </c>
      <c r="D520">
        <v>19.2</v>
      </c>
      <c r="E520">
        <f t="shared" si="1"/>
        <v>0.30000000000000071</v>
      </c>
    </row>
    <row r="521" spans="1:5" x14ac:dyDescent="0.3">
      <c r="A521" t="s">
        <v>1032</v>
      </c>
      <c r="B521">
        <v>19.5</v>
      </c>
      <c r="C521">
        <v>13</v>
      </c>
      <c r="D521">
        <v>19.285714285714199</v>
      </c>
      <c r="E521">
        <f t="shared" si="1"/>
        <v>0.21428571428580057</v>
      </c>
    </row>
    <row r="522" spans="1:5" x14ac:dyDescent="0.3">
      <c r="A522" t="s">
        <v>1034</v>
      </c>
      <c r="B522">
        <v>24</v>
      </c>
      <c r="C522">
        <v>16</v>
      </c>
      <c r="D522">
        <v>20.5285714285714</v>
      </c>
      <c r="E522">
        <f t="shared" si="1"/>
        <v>3.4714285714286</v>
      </c>
    </row>
    <row r="523" spans="1:5" x14ac:dyDescent="0.3">
      <c r="A523" t="s">
        <v>1036</v>
      </c>
      <c r="B523">
        <v>19.5</v>
      </c>
      <c r="C523">
        <v>13</v>
      </c>
      <c r="D523">
        <v>20.260714285714201</v>
      </c>
      <c r="E523">
        <f t="shared" si="1"/>
        <v>0.76071428571420086</v>
      </c>
    </row>
    <row r="524" spans="1:5" x14ac:dyDescent="0.3">
      <c r="A524" t="s">
        <v>1038</v>
      </c>
      <c r="B524">
        <v>19.5</v>
      </c>
      <c r="C524">
        <v>13</v>
      </c>
      <c r="D524">
        <v>21.032142857142802</v>
      </c>
      <c r="E524">
        <f t="shared" si="1"/>
        <v>1.5321428571428015</v>
      </c>
    </row>
    <row r="525" spans="1:5" x14ac:dyDescent="0.3">
      <c r="A525" t="s">
        <v>1040</v>
      </c>
      <c r="B525">
        <v>22.5</v>
      </c>
      <c r="C525">
        <v>15</v>
      </c>
      <c r="D525">
        <v>19.735714285714199</v>
      </c>
      <c r="E525">
        <f t="shared" si="1"/>
        <v>2.7642857142858013</v>
      </c>
    </row>
    <row r="526" spans="1:5" x14ac:dyDescent="0.3">
      <c r="A526" t="s">
        <v>1042</v>
      </c>
      <c r="B526">
        <v>22.5</v>
      </c>
      <c r="C526">
        <v>15</v>
      </c>
      <c r="D526">
        <v>19.178571428571399</v>
      </c>
      <c r="E526">
        <f t="shared" si="1"/>
        <v>3.3214285714286014</v>
      </c>
    </row>
    <row r="527" spans="1:5" x14ac:dyDescent="0.3">
      <c r="A527" t="s">
        <v>1044</v>
      </c>
      <c r="B527">
        <v>21</v>
      </c>
      <c r="C527">
        <v>14</v>
      </c>
      <c r="D527">
        <v>19.189285714285699</v>
      </c>
      <c r="E527">
        <f t="shared" si="1"/>
        <v>1.810714285714301</v>
      </c>
    </row>
    <row r="528" spans="1:5" x14ac:dyDescent="0.3">
      <c r="A528" t="s">
        <v>1046</v>
      </c>
      <c r="B528">
        <v>151.07613974417006</v>
      </c>
      <c r="C528">
        <v>100.71742649611338</v>
      </c>
      <c r="D528">
        <v>19.060714285714202</v>
      </c>
      <c r="E528">
        <f t="shared" si="1"/>
        <v>132.01542545845587</v>
      </c>
    </row>
    <row r="529" spans="1:5" x14ac:dyDescent="0.3">
      <c r="A529" t="s">
        <v>1048</v>
      </c>
      <c r="B529">
        <v>21</v>
      </c>
      <c r="C529">
        <v>14</v>
      </c>
      <c r="D529">
        <v>18.396428571428501</v>
      </c>
      <c r="E529">
        <f t="shared" si="1"/>
        <v>2.6035714285714988</v>
      </c>
    </row>
    <row r="530" spans="1:5" x14ac:dyDescent="0.3">
      <c r="A530" t="s">
        <v>1050</v>
      </c>
      <c r="B530">
        <v>22.5</v>
      </c>
      <c r="C530">
        <v>15</v>
      </c>
      <c r="D530">
        <v>20.3464285714285</v>
      </c>
      <c r="E530">
        <f t="shared" si="1"/>
        <v>2.1535714285714995</v>
      </c>
    </row>
    <row r="531" spans="1:5" x14ac:dyDescent="0.3">
      <c r="A531" t="s">
        <v>1052</v>
      </c>
      <c r="B531">
        <v>22.5</v>
      </c>
      <c r="C531">
        <v>15</v>
      </c>
      <c r="D531">
        <v>18.600000000000001</v>
      </c>
      <c r="E531">
        <f t="shared" ref="E531:E594" si="2">ABS(B531-D531)</f>
        <v>3.8999999999999986</v>
      </c>
    </row>
    <row r="532" spans="1:5" x14ac:dyDescent="0.3">
      <c r="A532" t="s">
        <v>1054</v>
      </c>
      <c r="B532">
        <v>21</v>
      </c>
      <c r="C532">
        <v>14</v>
      </c>
      <c r="D532">
        <v>21.225000000000001</v>
      </c>
      <c r="E532">
        <f t="shared" si="2"/>
        <v>0.22500000000000142</v>
      </c>
    </row>
    <row r="533" spans="1:5" x14ac:dyDescent="0.3">
      <c r="A533" t="s">
        <v>1056</v>
      </c>
      <c r="B533">
        <v>22.5</v>
      </c>
      <c r="C533">
        <v>15</v>
      </c>
      <c r="D533">
        <v>20.507142857142799</v>
      </c>
      <c r="E533">
        <f t="shared" si="2"/>
        <v>1.9928571428572006</v>
      </c>
    </row>
    <row r="534" spans="1:5" x14ac:dyDescent="0.3">
      <c r="A534" t="s">
        <v>1058</v>
      </c>
      <c r="B534">
        <v>2985.0847977905087</v>
      </c>
      <c r="C534">
        <v>1990.0565318603392</v>
      </c>
      <c r="D534">
        <v>20.089285714285701</v>
      </c>
      <c r="E534">
        <f t="shared" si="2"/>
        <v>2964.9955120762229</v>
      </c>
    </row>
    <row r="535" spans="1:5" x14ac:dyDescent="0.3">
      <c r="A535" t="s">
        <v>1060</v>
      </c>
      <c r="B535">
        <v>27</v>
      </c>
      <c r="C535">
        <v>18</v>
      </c>
      <c r="D535">
        <v>22.6928571428571</v>
      </c>
      <c r="E535">
        <f t="shared" si="2"/>
        <v>4.3071428571428996</v>
      </c>
    </row>
    <row r="536" spans="1:5" x14ac:dyDescent="0.3">
      <c r="A536" t="s">
        <v>1062</v>
      </c>
      <c r="B536">
        <v>21</v>
      </c>
      <c r="C536">
        <v>14</v>
      </c>
      <c r="D536">
        <v>19.0285714285714</v>
      </c>
      <c r="E536">
        <f t="shared" si="2"/>
        <v>1.9714285714286</v>
      </c>
    </row>
    <row r="537" spans="1:5" x14ac:dyDescent="0.3">
      <c r="A537" t="s">
        <v>1064</v>
      </c>
      <c r="B537">
        <v>19.5</v>
      </c>
      <c r="C537">
        <v>13</v>
      </c>
      <c r="D537">
        <v>21.332142857142799</v>
      </c>
      <c r="E537">
        <f t="shared" si="2"/>
        <v>1.8321428571427987</v>
      </c>
    </row>
    <row r="538" spans="1:5" x14ac:dyDescent="0.3">
      <c r="A538" t="s">
        <v>1066</v>
      </c>
      <c r="B538">
        <v>25.5</v>
      </c>
      <c r="C538">
        <v>17</v>
      </c>
      <c r="D538">
        <v>22.157142857142802</v>
      </c>
      <c r="E538">
        <f t="shared" si="2"/>
        <v>3.3428571428571985</v>
      </c>
    </row>
    <row r="539" spans="1:5" x14ac:dyDescent="0.3">
      <c r="A539" t="s">
        <v>1068</v>
      </c>
      <c r="B539">
        <v>22.5</v>
      </c>
      <c r="C539">
        <v>15</v>
      </c>
      <c r="D539">
        <v>19.917857142857098</v>
      </c>
      <c r="E539">
        <f t="shared" si="2"/>
        <v>2.5821428571429017</v>
      </c>
    </row>
    <row r="540" spans="1:5" x14ac:dyDescent="0.3">
      <c r="A540" t="s">
        <v>1069</v>
      </c>
      <c r="B540">
        <v>21</v>
      </c>
      <c r="C540">
        <v>14</v>
      </c>
      <c r="D540">
        <v>22.3928571428571</v>
      </c>
      <c r="E540">
        <f t="shared" si="2"/>
        <v>1.3928571428570997</v>
      </c>
    </row>
    <row r="541" spans="1:5" x14ac:dyDescent="0.3">
      <c r="A541" t="s">
        <v>1071</v>
      </c>
      <c r="B541">
        <v>22.5</v>
      </c>
      <c r="C541">
        <v>15</v>
      </c>
      <c r="D541">
        <v>22.082142857142799</v>
      </c>
      <c r="E541">
        <f t="shared" si="2"/>
        <v>0.41785714285720132</v>
      </c>
    </row>
    <row r="542" spans="1:5" x14ac:dyDescent="0.3">
      <c r="A542" t="s">
        <v>1073</v>
      </c>
      <c r="B542">
        <v>22.5</v>
      </c>
      <c r="C542">
        <v>15</v>
      </c>
      <c r="D542">
        <v>22.639285714285698</v>
      </c>
      <c r="E542">
        <f t="shared" si="2"/>
        <v>0.13928571428569825</v>
      </c>
    </row>
    <row r="543" spans="1:5" x14ac:dyDescent="0.3">
      <c r="A543" t="s">
        <v>1075</v>
      </c>
      <c r="B543">
        <v>22.5</v>
      </c>
      <c r="C543">
        <v>15</v>
      </c>
      <c r="D543">
        <v>22.2107142857142</v>
      </c>
      <c r="E543">
        <f t="shared" si="2"/>
        <v>0.28928571428579986</v>
      </c>
    </row>
    <row r="544" spans="1:5" x14ac:dyDescent="0.3">
      <c r="A544" t="s">
        <v>1077</v>
      </c>
      <c r="B544">
        <v>22.5</v>
      </c>
      <c r="C544">
        <v>15</v>
      </c>
      <c r="D544">
        <v>22.060714285714202</v>
      </c>
      <c r="E544">
        <f t="shared" si="2"/>
        <v>0.43928571428579843</v>
      </c>
    </row>
    <row r="545" spans="1:5" x14ac:dyDescent="0.3">
      <c r="A545" t="s">
        <v>1079</v>
      </c>
      <c r="B545">
        <v>22.5</v>
      </c>
      <c r="C545">
        <v>15</v>
      </c>
      <c r="D545">
        <v>20.9142857142857</v>
      </c>
      <c r="E545">
        <f t="shared" si="2"/>
        <v>1.5857142857142996</v>
      </c>
    </row>
    <row r="546" spans="1:5" x14ac:dyDescent="0.3">
      <c r="A546" t="s">
        <v>1081</v>
      </c>
      <c r="B546">
        <v>21</v>
      </c>
      <c r="C546">
        <v>14</v>
      </c>
      <c r="D546">
        <v>21.0964285714285</v>
      </c>
      <c r="E546">
        <f t="shared" si="2"/>
        <v>9.6428571428500476E-2</v>
      </c>
    </row>
    <row r="547" spans="1:5" x14ac:dyDescent="0.3">
      <c r="A547" t="s">
        <v>1083</v>
      </c>
      <c r="B547">
        <v>22.5</v>
      </c>
      <c r="C547">
        <v>15</v>
      </c>
      <c r="D547">
        <v>20.100000000000001</v>
      </c>
      <c r="E547">
        <f t="shared" si="2"/>
        <v>2.3999999999999986</v>
      </c>
    </row>
    <row r="548" spans="1:5" x14ac:dyDescent="0.3">
      <c r="A548" t="s">
        <v>1085</v>
      </c>
      <c r="B548">
        <v>22.5</v>
      </c>
      <c r="C548">
        <v>15</v>
      </c>
      <c r="D548">
        <v>18.042857142857098</v>
      </c>
      <c r="E548">
        <f t="shared" si="2"/>
        <v>4.4571428571429017</v>
      </c>
    </row>
    <row r="549" spans="1:5" x14ac:dyDescent="0.3">
      <c r="A549" t="s">
        <v>1087</v>
      </c>
      <c r="B549">
        <v>19.5</v>
      </c>
      <c r="C549">
        <v>13</v>
      </c>
      <c r="D549">
        <v>17.496428571428499</v>
      </c>
      <c r="E549">
        <f t="shared" si="2"/>
        <v>2.0035714285715009</v>
      </c>
    </row>
    <row r="550" spans="1:5" x14ac:dyDescent="0.3">
      <c r="A550" t="s">
        <v>1089</v>
      </c>
      <c r="B550">
        <v>24</v>
      </c>
      <c r="C550">
        <v>16</v>
      </c>
      <c r="D550">
        <v>22.574999999999999</v>
      </c>
      <c r="E550">
        <f t="shared" si="2"/>
        <v>1.4250000000000007</v>
      </c>
    </row>
    <row r="551" spans="1:5" x14ac:dyDescent="0.3">
      <c r="A551" t="s">
        <v>1091</v>
      </c>
      <c r="B551">
        <v>24</v>
      </c>
      <c r="C551">
        <v>16</v>
      </c>
      <c r="D551">
        <v>20.4428571428571</v>
      </c>
      <c r="E551">
        <f t="shared" si="2"/>
        <v>3.5571428571428996</v>
      </c>
    </row>
    <row r="552" spans="1:5" x14ac:dyDescent="0.3">
      <c r="A552" t="s">
        <v>1093</v>
      </c>
      <c r="B552">
        <v>22.5</v>
      </c>
      <c r="C552">
        <v>15</v>
      </c>
      <c r="D552">
        <v>19.457142857142799</v>
      </c>
      <c r="E552">
        <f t="shared" si="2"/>
        <v>3.0428571428572013</v>
      </c>
    </row>
    <row r="553" spans="1:5" x14ac:dyDescent="0.3">
      <c r="A553" t="s">
        <v>1095</v>
      </c>
      <c r="B553">
        <v>21</v>
      </c>
      <c r="C553">
        <v>14</v>
      </c>
      <c r="D553">
        <v>19.5857142857142</v>
      </c>
      <c r="E553">
        <f t="shared" si="2"/>
        <v>1.4142857142857999</v>
      </c>
    </row>
    <row r="554" spans="1:5" x14ac:dyDescent="0.3">
      <c r="A554" t="s">
        <v>1097</v>
      </c>
      <c r="B554">
        <v>21</v>
      </c>
      <c r="C554">
        <v>14</v>
      </c>
      <c r="D554">
        <v>17.582142857142799</v>
      </c>
      <c r="E554">
        <f t="shared" si="2"/>
        <v>3.4178571428572013</v>
      </c>
    </row>
    <row r="555" spans="1:5" x14ac:dyDescent="0.3">
      <c r="A555" t="s">
        <v>1099</v>
      </c>
      <c r="B555">
        <v>27</v>
      </c>
      <c r="C555">
        <v>18</v>
      </c>
      <c r="D555">
        <v>23.1</v>
      </c>
      <c r="E555">
        <f t="shared" si="2"/>
        <v>3.8999999999999986</v>
      </c>
    </row>
    <row r="556" spans="1:5" x14ac:dyDescent="0.3">
      <c r="A556" t="s">
        <v>1101</v>
      </c>
      <c r="B556">
        <v>55.5</v>
      </c>
      <c r="C556">
        <v>37</v>
      </c>
      <c r="D556">
        <v>23.475000000000001</v>
      </c>
      <c r="E556">
        <f t="shared" si="2"/>
        <v>32.024999999999999</v>
      </c>
    </row>
    <row r="557" spans="1:5" x14ac:dyDescent="0.3">
      <c r="A557" t="s">
        <v>1103</v>
      </c>
      <c r="B557">
        <v>27</v>
      </c>
      <c r="C557">
        <v>18</v>
      </c>
      <c r="D557">
        <v>23.121428571428499</v>
      </c>
      <c r="E557">
        <f t="shared" si="2"/>
        <v>3.8785714285715009</v>
      </c>
    </row>
    <row r="558" spans="1:5" x14ac:dyDescent="0.3">
      <c r="A558" t="s">
        <v>1105</v>
      </c>
      <c r="B558">
        <v>25.5</v>
      </c>
      <c r="C558">
        <v>17</v>
      </c>
      <c r="D558">
        <v>22.714285714285701</v>
      </c>
      <c r="E558">
        <f t="shared" si="2"/>
        <v>2.7857142857142989</v>
      </c>
    </row>
    <row r="559" spans="1:5" x14ac:dyDescent="0.3">
      <c r="A559" t="s">
        <v>1107</v>
      </c>
      <c r="B559">
        <v>22.5</v>
      </c>
      <c r="C559">
        <v>15</v>
      </c>
      <c r="D559">
        <v>21.6428571428571</v>
      </c>
      <c r="E559">
        <f t="shared" si="2"/>
        <v>0.85714285714290028</v>
      </c>
    </row>
    <row r="560" spans="1:5" x14ac:dyDescent="0.3">
      <c r="A560" t="s">
        <v>1109</v>
      </c>
      <c r="B560">
        <v>25.5</v>
      </c>
      <c r="C560">
        <v>17</v>
      </c>
      <c r="D560">
        <v>23.7214285714285</v>
      </c>
      <c r="E560">
        <f t="shared" si="2"/>
        <v>1.7785714285714995</v>
      </c>
    </row>
    <row r="561" spans="1:5" x14ac:dyDescent="0.3">
      <c r="A561" t="s">
        <v>1111</v>
      </c>
      <c r="B561">
        <v>24</v>
      </c>
      <c r="C561">
        <v>16</v>
      </c>
      <c r="D561">
        <v>22.4035714285714</v>
      </c>
      <c r="E561">
        <f t="shared" si="2"/>
        <v>1.5964285714286</v>
      </c>
    </row>
    <row r="562" spans="1:5" x14ac:dyDescent="0.3">
      <c r="A562" t="s">
        <v>1113</v>
      </c>
      <c r="B562">
        <v>25.5</v>
      </c>
      <c r="C562">
        <v>17</v>
      </c>
      <c r="D562">
        <v>23.367857142857101</v>
      </c>
      <c r="E562">
        <f t="shared" si="2"/>
        <v>2.1321428571428989</v>
      </c>
    </row>
    <row r="563" spans="1:5" x14ac:dyDescent="0.3">
      <c r="A563" t="s">
        <v>1115</v>
      </c>
      <c r="B563">
        <v>25.5</v>
      </c>
      <c r="C563">
        <v>17</v>
      </c>
      <c r="D563">
        <v>21.407142857142802</v>
      </c>
      <c r="E563">
        <f t="shared" si="2"/>
        <v>4.0928571428571985</v>
      </c>
    </row>
    <row r="564" spans="1:5" x14ac:dyDescent="0.3">
      <c r="A564" t="s">
        <v>1117</v>
      </c>
      <c r="B564">
        <v>24</v>
      </c>
      <c r="C564">
        <v>16</v>
      </c>
      <c r="D564">
        <v>23.871428571428499</v>
      </c>
      <c r="E564">
        <f t="shared" si="2"/>
        <v>0.12857142857150095</v>
      </c>
    </row>
    <row r="565" spans="1:5" x14ac:dyDescent="0.3">
      <c r="A565" t="s">
        <v>1119</v>
      </c>
      <c r="B565">
        <v>22.5</v>
      </c>
      <c r="C565">
        <v>15</v>
      </c>
      <c r="D565">
        <v>20.9892857142857</v>
      </c>
      <c r="E565">
        <f t="shared" si="2"/>
        <v>1.5107142857143003</v>
      </c>
    </row>
    <row r="566" spans="1:5" x14ac:dyDescent="0.3">
      <c r="A566" t="s">
        <v>1121</v>
      </c>
      <c r="B566">
        <v>22.5</v>
      </c>
      <c r="C566">
        <v>15</v>
      </c>
      <c r="D566">
        <v>20.625</v>
      </c>
      <c r="E566">
        <f t="shared" si="2"/>
        <v>1.875</v>
      </c>
    </row>
    <row r="567" spans="1:5" x14ac:dyDescent="0.3">
      <c r="A567" t="s">
        <v>1123</v>
      </c>
      <c r="B567">
        <v>22.5</v>
      </c>
      <c r="C567">
        <v>15</v>
      </c>
      <c r="D567">
        <v>18.5678571428571</v>
      </c>
      <c r="E567">
        <f t="shared" si="2"/>
        <v>3.9321428571428996</v>
      </c>
    </row>
    <row r="568" spans="1:5" x14ac:dyDescent="0.3">
      <c r="A568" t="s">
        <v>1125</v>
      </c>
      <c r="B568">
        <v>19.5</v>
      </c>
      <c r="C568">
        <v>13</v>
      </c>
      <c r="D568">
        <v>15.964285714285699</v>
      </c>
      <c r="E568">
        <f t="shared" si="2"/>
        <v>3.5357142857143007</v>
      </c>
    </row>
    <row r="569" spans="1:5" x14ac:dyDescent="0.3">
      <c r="A569" t="s">
        <v>1127</v>
      </c>
      <c r="B569">
        <v>19.5</v>
      </c>
      <c r="C569">
        <v>13</v>
      </c>
      <c r="D569">
        <v>16.189285714285699</v>
      </c>
      <c r="E569">
        <f t="shared" si="2"/>
        <v>3.310714285714301</v>
      </c>
    </row>
    <row r="570" spans="1:5" x14ac:dyDescent="0.3">
      <c r="A570" t="s">
        <v>1129</v>
      </c>
      <c r="B570">
        <v>24</v>
      </c>
      <c r="C570">
        <v>16</v>
      </c>
      <c r="D570">
        <v>21.4714285714285</v>
      </c>
      <c r="E570">
        <f t="shared" si="2"/>
        <v>2.5285714285714995</v>
      </c>
    </row>
    <row r="571" spans="1:5" x14ac:dyDescent="0.3">
      <c r="A571" t="s">
        <v>1131</v>
      </c>
      <c r="B571">
        <v>25.5</v>
      </c>
      <c r="C571">
        <v>17</v>
      </c>
      <c r="D571">
        <v>22.103571428571399</v>
      </c>
      <c r="E571">
        <f t="shared" si="2"/>
        <v>3.3964285714286007</v>
      </c>
    </row>
    <row r="572" spans="1:5" x14ac:dyDescent="0.3">
      <c r="A572" t="s">
        <v>1133</v>
      </c>
      <c r="B572">
        <v>24</v>
      </c>
      <c r="C572">
        <v>16</v>
      </c>
      <c r="D572">
        <v>21.578571428571401</v>
      </c>
      <c r="E572">
        <f t="shared" si="2"/>
        <v>2.4214285714285992</v>
      </c>
    </row>
    <row r="573" spans="1:5" x14ac:dyDescent="0.3">
      <c r="A573" t="s">
        <v>1135</v>
      </c>
      <c r="B573">
        <v>21</v>
      </c>
      <c r="C573">
        <v>14</v>
      </c>
      <c r="D573">
        <v>20.228571428571399</v>
      </c>
      <c r="E573">
        <f t="shared" si="2"/>
        <v>0.77142857142860066</v>
      </c>
    </row>
    <row r="574" spans="1:5" x14ac:dyDescent="0.3">
      <c r="A574" t="s">
        <v>1137</v>
      </c>
      <c r="B574">
        <v>21</v>
      </c>
      <c r="C574">
        <v>14</v>
      </c>
      <c r="D574">
        <v>20.839285714285701</v>
      </c>
      <c r="E574">
        <f t="shared" si="2"/>
        <v>0.16071428571429891</v>
      </c>
    </row>
    <row r="575" spans="1:5" x14ac:dyDescent="0.3">
      <c r="A575" t="s">
        <v>1139</v>
      </c>
      <c r="B575">
        <v>22.5</v>
      </c>
      <c r="C575">
        <v>15</v>
      </c>
      <c r="D575">
        <v>21.6428571428571</v>
      </c>
      <c r="E575">
        <f t="shared" si="2"/>
        <v>0.85714285714290028</v>
      </c>
    </row>
    <row r="576" spans="1:5" x14ac:dyDescent="0.3">
      <c r="A576" t="s">
        <v>1141</v>
      </c>
      <c r="B576">
        <v>21</v>
      </c>
      <c r="C576">
        <v>14</v>
      </c>
      <c r="D576">
        <v>21.010714285714201</v>
      </c>
      <c r="E576">
        <f t="shared" si="2"/>
        <v>1.0714285714200855E-2</v>
      </c>
    </row>
    <row r="577" spans="1:5" x14ac:dyDescent="0.3">
      <c r="A577" t="s">
        <v>1143</v>
      </c>
      <c r="B577">
        <v>22.5</v>
      </c>
      <c r="C577">
        <v>15</v>
      </c>
      <c r="D577">
        <v>20.549999999999901</v>
      </c>
      <c r="E577">
        <f t="shared" si="2"/>
        <v>1.9500000000000988</v>
      </c>
    </row>
    <row r="578" spans="1:5" x14ac:dyDescent="0.3">
      <c r="A578" t="s">
        <v>1145</v>
      </c>
      <c r="B578">
        <v>22.5</v>
      </c>
      <c r="C578">
        <v>15</v>
      </c>
      <c r="D578">
        <v>20.957142857142799</v>
      </c>
      <c r="E578">
        <f t="shared" si="2"/>
        <v>1.5428571428572013</v>
      </c>
    </row>
    <row r="579" spans="1:5" x14ac:dyDescent="0.3">
      <c r="A579" t="s">
        <v>1147</v>
      </c>
      <c r="B579">
        <v>22.5</v>
      </c>
      <c r="C579">
        <v>15</v>
      </c>
      <c r="D579">
        <v>20.732142857142801</v>
      </c>
      <c r="E579">
        <f t="shared" si="2"/>
        <v>1.7678571428571992</v>
      </c>
    </row>
    <row r="580" spans="1:5" x14ac:dyDescent="0.3">
      <c r="A580" t="s">
        <v>1149</v>
      </c>
      <c r="B580">
        <v>24</v>
      </c>
      <c r="C580">
        <v>16</v>
      </c>
      <c r="D580">
        <v>20.0571428571428</v>
      </c>
      <c r="E580">
        <f t="shared" si="2"/>
        <v>3.9428571428571999</v>
      </c>
    </row>
    <row r="581" spans="1:5" x14ac:dyDescent="0.3">
      <c r="A581" t="s">
        <v>1151</v>
      </c>
      <c r="B581">
        <v>24</v>
      </c>
      <c r="C581">
        <v>16</v>
      </c>
      <c r="D581">
        <v>18.2892857142857</v>
      </c>
      <c r="E581">
        <f t="shared" si="2"/>
        <v>5.7107142857142996</v>
      </c>
    </row>
    <row r="582" spans="1:5" x14ac:dyDescent="0.3">
      <c r="A582" t="s">
        <v>1153</v>
      </c>
      <c r="B582">
        <v>21</v>
      </c>
      <c r="C582">
        <v>14</v>
      </c>
      <c r="D582">
        <v>19.746428571428499</v>
      </c>
      <c r="E582">
        <f t="shared" si="2"/>
        <v>1.2535714285715009</v>
      </c>
    </row>
    <row r="583" spans="1:5" x14ac:dyDescent="0.3">
      <c r="A583" t="s">
        <v>1155</v>
      </c>
      <c r="B583">
        <v>24</v>
      </c>
      <c r="C583">
        <v>16</v>
      </c>
      <c r="D583">
        <v>21.214285714285701</v>
      </c>
      <c r="E583">
        <f t="shared" si="2"/>
        <v>2.7857142857142989</v>
      </c>
    </row>
    <row r="584" spans="1:5" x14ac:dyDescent="0.3">
      <c r="A584" t="s">
        <v>1157</v>
      </c>
      <c r="B584">
        <v>19.5</v>
      </c>
      <c r="C584">
        <v>13</v>
      </c>
      <c r="D584">
        <v>17.946428571428498</v>
      </c>
      <c r="E584">
        <f t="shared" si="2"/>
        <v>1.5535714285715017</v>
      </c>
    </row>
    <row r="585" spans="1:5" x14ac:dyDescent="0.3">
      <c r="A585" t="s">
        <v>1159</v>
      </c>
      <c r="B585">
        <v>22.5</v>
      </c>
      <c r="C585">
        <v>15</v>
      </c>
      <c r="D585">
        <v>19.649999999999999</v>
      </c>
      <c r="E585">
        <f t="shared" si="2"/>
        <v>2.8500000000000014</v>
      </c>
    </row>
    <row r="586" spans="1:5" x14ac:dyDescent="0.3">
      <c r="A586" t="s">
        <v>1161</v>
      </c>
      <c r="B586">
        <v>24.418230894149559</v>
      </c>
      <c r="C586">
        <v>16.278820596099706</v>
      </c>
      <c r="D586">
        <v>19.896428571428501</v>
      </c>
      <c r="E586">
        <f t="shared" si="2"/>
        <v>4.521802322721058</v>
      </c>
    </row>
    <row r="587" spans="1:5" x14ac:dyDescent="0.3">
      <c r="A587" t="s">
        <v>1163</v>
      </c>
      <c r="B587">
        <v>21</v>
      </c>
      <c r="C587">
        <v>14</v>
      </c>
      <c r="D587">
        <v>19.7785714285714</v>
      </c>
      <c r="E587">
        <f t="shared" si="2"/>
        <v>1.2214285714286</v>
      </c>
    </row>
    <row r="588" spans="1:5" x14ac:dyDescent="0.3">
      <c r="A588" t="s">
        <v>1165</v>
      </c>
      <c r="B588">
        <v>24</v>
      </c>
      <c r="C588">
        <v>16</v>
      </c>
      <c r="D588">
        <v>20.924999999999901</v>
      </c>
      <c r="E588">
        <f t="shared" si="2"/>
        <v>3.0750000000000988</v>
      </c>
    </row>
    <row r="589" spans="1:5" x14ac:dyDescent="0.3">
      <c r="A589" t="s">
        <v>1167</v>
      </c>
      <c r="B589">
        <v>22.5</v>
      </c>
      <c r="C589">
        <v>15</v>
      </c>
      <c r="D589">
        <v>20.507142857142799</v>
      </c>
      <c r="E589">
        <f t="shared" si="2"/>
        <v>1.9928571428572006</v>
      </c>
    </row>
    <row r="590" spans="1:5" x14ac:dyDescent="0.3">
      <c r="A590" t="s">
        <v>1169</v>
      </c>
      <c r="B590">
        <v>22.5</v>
      </c>
      <c r="C590">
        <v>15</v>
      </c>
      <c r="D590">
        <v>19.853571428571399</v>
      </c>
      <c r="E590">
        <f t="shared" si="2"/>
        <v>2.6464285714286007</v>
      </c>
    </row>
    <row r="591" spans="1:5" x14ac:dyDescent="0.3">
      <c r="A591" t="s">
        <v>1171</v>
      </c>
      <c r="B591">
        <v>24</v>
      </c>
      <c r="C591">
        <v>16</v>
      </c>
      <c r="D591">
        <v>21.310714285714202</v>
      </c>
      <c r="E591">
        <f t="shared" si="2"/>
        <v>2.6892857142857984</v>
      </c>
    </row>
    <row r="592" spans="1:5" x14ac:dyDescent="0.3">
      <c r="A592" t="s">
        <v>1173</v>
      </c>
      <c r="B592">
        <v>24</v>
      </c>
      <c r="C592">
        <v>16</v>
      </c>
      <c r="D592">
        <v>21.1714285714285</v>
      </c>
      <c r="E592">
        <f t="shared" si="2"/>
        <v>2.8285714285715002</v>
      </c>
    </row>
    <row r="593" spans="1:5" x14ac:dyDescent="0.3">
      <c r="A593" t="s">
        <v>1175</v>
      </c>
      <c r="B593">
        <v>27</v>
      </c>
      <c r="C593">
        <v>18</v>
      </c>
      <c r="D593">
        <v>23.1428571428571</v>
      </c>
      <c r="E593">
        <f t="shared" si="2"/>
        <v>3.8571428571429003</v>
      </c>
    </row>
    <row r="594" spans="1:5" x14ac:dyDescent="0.3">
      <c r="A594" t="s">
        <v>1177</v>
      </c>
      <c r="B594">
        <v>22.5</v>
      </c>
      <c r="C594">
        <v>15</v>
      </c>
      <c r="D594">
        <v>19.9714285714285</v>
      </c>
      <c r="E594">
        <f t="shared" si="2"/>
        <v>2.5285714285714995</v>
      </c>
    </row>
    <row r="595" spans="1:5" x14ac:dyDescent="0.3">
      <c r="A595" t="s">
        <v>1179</v>
      </c>
      <c r="B595">
        <v>21</v>
      </c>
      <c r="C595">
        <v>14</v>
      </c>
      <c r="D595">
        <v>17.689285714285699</v>
      </c>
      <c r="E595">
        <f t="shared" ref="E595:E648" si="3">ABS(B595-D595)</f>
        <v>3.310714285714301</v>
      </c>
    </row>
    <row r="596" spans="1:5" x14ac:dyDescent="0.3">
      <c r="A596" t="s">
        <v>1181</v>
      </c>
      <c r="B596">
        <v>22.5</v>
      </c>
      <c r="C596">
        <v>15</v>
      </c>
      <c r="D596">
        <v>19.7892857142857</v>
      </c>
      <c r="E596">
        <f t="shared" si="3"/>
        <v>2.7107142857142996</v>
      </c>
    </row>
    <row r="597" spans="1:5" x14ac:dyDescent="0.3">
      <c r="A597" t="s">
        <v>1183</v>
      </c>
      <c r="B597">
        <v>22.5</v>
      </c>
      <c r="C597">
        <v>15</v>
      </c>
      <c r="D597">
        <v>21.117857142857101</v>
      </c>
      <c r="E597">
        <f t="shared" si="3"/>
        <v>1.3821428571428989</v>
      </c>
    </row>
    <row r="598" spans="1:5" x14ac:dyDescent="0.3">
      <c r="A598" t="s">
        <v>1185</v>
      </c>
      <c r="B598">
        <v>25.5</v>
      </c>
      <c r="C598">
        <v>17</v>
      </c>
      <c r="D598">
        <v>21.578571428571401</v>
      </c>
      <c r="E598">
        <f t="shared" si="3"/>
        <v>3.9214285714285992</v>
      </c>
    </row>
    <row r="599" spans="1:5" x14ac:dyDescent="0.3">
      <c r="A599" t="s">
        <v>1187</v>
      </c>
      <c r="B599">
        <v>22.5</v>
      </c>
      <c r="C599">
        <v>15</v>
      </c>
      <c r="D599">
        <v>21.717857142857099</v>
      </c>
      <c r="E599">
        <f t="shared" si="3"/>
        <v>0.78214285714290099</v>
      </c>
    </row>
    <row r="600" spans="1:5" x14ac:dyDescent="0.3">
      <c r="A600" t="s">
        <v>1189</v>
      </c>
      <c r="B600">
        <v>24</v>
      </c>
      <c r="C600">
        <v>16</v>
      </c>
      <c r="D600">
        <v>21.814285714285699</v>
      </c>
      <c r="E600">
        <f t="shared" si="3"/>
        <v>2.185714285714301</v>
      </c>
    </row>
    <row r="601" spans="1:5" x14ac:dyDescent="0.3">
      <c r="A601" t="s">
        <v>1191</v>
      </c>
      <c r="B601">
        <v>24</v>
      </c>
      <c r="C601">
        <v>16</v>
      </c>
      <c r="D601">
        <v>20.742857142857101</v>
      </c>
      <c r="E601">
        <f t="shared" si="3"/>
        <v>3.2571428571428989</v>
      </c>
    </row>
    <row r="602" spans="1:5" x14ac:dyDescent="0.3">
      <c r="A602" t="s">
        <v>1193</v>
      </c>
      <c r="B602">
        <v>22.5</v>
      </c>
      <c r="C602">
        <v>15</v>
      </c>
      <c r="D602">
        <v>20.9035714285714</v>
      </c>
      <c r="E602">
        <f t="shared" si="3"/>
        <v>1.5964285714286</v>
      </c>
    </row>
    <row r="603" spans="1:5" x14ac:dyDescent="0.3">
      <c r="A603" t="s">
        <v>1195</v>
      </c>
      <c r="B603">
        <v>21</v>
      </c>
      <c r="C603">
        <v>14</v>
      </c>
      <c r="D603">
        <v>20.324999999999999</v>
      </c>
      <c r="E603">
        <f t="shared" si="3"/>
        <v>0.67500000000000071</v>
      </c>
    </row>
    <row r="604" spans="1:5" x14ac:dyDescent="0.3">
      <c r="A604" t="s">
        <v>1197</v>
      </c>
      <c r="B604">
        <v>21</v>
      </c>
      <c r="C604">
        <v>14</v>
      </c>
      <c r="D604">
        <v>18.396428571428501</v>
      </c>
      <c r="E604">
        <f t="shared" si="3"/>
        <v>2.6035714285714988</v>
      </c>
    </row>
    <row r="605" spans="1:5" x14ac:dyDescent="0.3">
      <c r="A605" t="s">
        <v>1199</v>
      </c>
      <c r="B605">
        <v>19.5</v>
      </c>
      <c r="C605">
        <v>13</v>
      </c>
      <c r="D605">
        <v>18.589285714285701</v>
      </c>
      <c r="E605">
        <f t="shared" si="3"/>
        <v>0.91071428571429891</v>
      </c>
    </row>
    <row r="606" spans="1:5" x14ac:dyDescent="0.3">
      <c r="A606" t="s">
        <v>1201</v>
      </c>
      <c r="B606">
        <v>19.5</v>
      </c>
      <c r="C606">
        <v>13</v>
      </c>
      <c r="D606">
        <v>17.378571428571401</v>
      </c>
      <c r="E606">
        <f t="shared" si="3"/>
        <v>2.1214285714285985</v>
      </c>
    </row>
    <row r="607" spans="1:5" x14ac:dyDescent="0.3">
      <c r="A607" t="s">
        <v>1203</v>
      </c>
      <c r="B607">
        <v>19.5</v>
      </c>
      <c r="C607">
        <v>13</v>
      </c>
      <c r="D607">
        <v>17.024999999999999</v>
      </c>
      <c r="E607">
        <f t="shared" si="3"/>
        <v>2.4750000000000014</v>
      </c>
    </row>
    <row r="608" spans="1:5" x14ac:dyDescent="0.3">
      <c r="A608" t="s">
        <v>1205</v>
      </c>
      <c r="B608">
        <v>22.5</v>
      </c>
      <c r="C608">
        <v>15</v>
      </c>
      <c r="D608">
        <v>20.882142857142799</v>
      </c>
      <c r="E608">
        <f t="shared" si="3"/>
        <v>1.6178571428572006</v>
      </c>
    </row>
    <row r="609" spans="1:5" x14ac:dyDescent="0.3">
      <c r="A609" t="s">
        <v>1207</v>
      </c>
      <c r="B609">
        <v>19.5</v>
      </c>
      <c r="C609">
        <v>13</v>
      </c>
      <c r="D609">
        <v>20.024999999999999</v>
      </c>
      <c r="E609">
        <f t="shared" si="3"/>
        <v>0.52499999999999858</v>
      </c>
    </row>
    <row r="610" spans="1:5" x14ac:dyDescent="0.3">
      <c r="A610" t="s">
        <v>1209</v>
      </c>
      <c r="B610">
        <v>22.5</v>
      </c>
      <c r="C610">
        <v>15</v>
      </c>
      <c r="D610">
        <v>19.928571428571399</v>
      </c>
      <c r="E610">
        <f t="shared" si="3"/>
        <v>2.5714285714286014</v>
      </c>
    </row>
    <row r="611" spans="1:5" x14ac:dyDescent="0.3">
      <c r="A611" t="s">
        <v>1211</v>
      </c>
      <c r="B611">
        <v>21</v>
      </c>
      <c r="C611">
        <v>14</v>
      </c>
      <c r="D611">
        <v>18.107142857142801</v>
      </c>
      <c r="E611">
        <f t="shared" si="3"/>
        <v>2.8928571428571992</v>
      </c>
    </row>
    <row r="612" spans="1:5" x14ac:dyDescent="0.3">
      <c r="A612" t="s">
        <v>1213</v>
      </c>
      <c r="B612">
        <v>16.5</v>
      </c>
      <c r="C612">
        <v>11</v>
      </c>
      <c r="D612">
        <v>13.242857142857099</v>
      </c>
      <c r="E612">
        <f t="shared" si="3"/>
        <v>3.2571428571429006</v>
      </c>
    </row>
    <row r="613" spans="1:5" x14ac:dyDescent="0.3">
      <c r="A613" t="s">
        <v>1215</v>
      </c>
      <c r="B613">
        <v>25.5</v>
      </c>
      <c r="C613">
        <v>17</v>
      </c>
      <c r="D613">
        <v>21.717857142857099</v>
      </c>
      <c r="E613">
        <f t="shared" si="3"/>
        <v>3.782142857142901</v>
      </c>
    </row>
    <row r="614" spans="1:5" x14ac:dyDescent="0.3">
      <c r="A614" t="s">
        <v>1217</v>
      </c>
      <c r="B614">
        <v>22.5</v>
      </c>
      <c r="C614">
        <v>15</v>
      </c>
      <c r="D614">
        <v>21.621428571428499</v>
      </c>
      <c r="E614">
        <f t="shared" si="3"/>
        <v>0.87857142857150095</v>
      </c>
    </row>
    <row r="615" spans="1:5" x14ac:dyDescent="0.3">
      <c r="A615" t="s">
        <v>1219</v>
      </c>
      <c r="B615">
        <v>25.5</v>
      </c>
      <c r="C615">
        <v>17</v>
      </c>
      <c r="D615">
        <v>21.3642857142857</v>
      </c>
      <c r="E615">
        <f t="shared" si="3"/>
        <v>4.1357142857143003</v>
      </c>
    </row>
    <row r="616" spans="1:5" x14ac:dyDescent="0.3">
      <c r="A616" t="s">
        <v>1221</v>
      </c>
      <c r="B616">
        <v>22.5</v>
      </c>
      <c r="C616">
        <v>15</v>
      </c>
      <c r="D616">
        <v>20.7</v>
      </c>
      <c r="E616">
        <f t="shared" si="3"/>
        <v>1.8000000000000007</v>
      </c>
    </row>
    <row r="617" spans="1:5" x14ac:dyDescent="0.3">
      <c r="A617" t="s">
        <v>1223</v>
      </c>
      <c r="B617">
        <v>19.5</v>
      </c>
      <c r="C617">
        <v>13</v>
      </c>
      <c r="D617">
        <v>14.7642857142857</v>
      </c>
      <c r="E617">
        <f t="shared" si="3"/>
        <v>4.7357142857143</v>
      </c>
    </row>
    <row r="618" spans="1:5" x14ac:dyDescent="0.3">
      <c r="A618" t="s">
        <v>1225</v>
      </c>
      <c r="B618">
        <v>24</v>
      </c>
      <c r="C618">
        <v>16</v>
      </c>
      <c r="D618">
        <v>21.428571428571399</v>
      </c>
      <c r="E618">
        <f t="shared" si="3"/>
        <v>2.5714285714286014</v>
      </c>
    </row>
    <row r="619" spans="1:5" x14ac:dyDescent="0.3">
      <c r="A619" t="s">
        <v>1227</v>
      </c>
      <c r="B619">
        <v>27</v>
      </c>
      <c r="C619">
        <v>18</v>
      </c>
      <c r="D619">
        <v>24.385714285714201</v>
      </c>
      <c r="E619">
        <f t="shared" si="3"/>
        <v>2.6142857142857991</v>
      </c>
    </row>
    <row r="620" spans="1:5" x14ac:dyDescent="0.3">
      <c r="A620" t="s">
        <v>1229</v>
      </c>
      <c r="B620">
        <v>25.5</v>
      </c>
      <c r="C620">
        <v>17</v>
      </c>
      <c r="D620">
        <v>23.324999999999999</v>
      </c>
      <c r="E620">
        <f t="shared" si="3"/>
        <v>2.1750000000000007</v>
      </c>
    </row>
    <row r="621" spans="1:5" x14ac:dyDescent="0.3">
      <c r="A621" t="s">
        <v>1231</v>
      </c>
      <c r="B621">
        <v>24</v>
      </c>
      <c r="C621">
        <v>16</v>
      </c>
      <c r="D621">
        <v>23.271428571428501</v>
      </c>
      <c r="E621">
        <f t="shared" si="3"/>
        <v>0.72857142857149881</v>
      </c>
    </row>
    <row r="622" spans="1:5" x14ac:dyDescent="0.3">
      <c r="A622" t="s">
        <v>1233</v>
      </c>
      <c r="B622">
        <v>22.5</v>
      </c>
      <c r="C622">
        <v>15</v>
      </c>
      <c r="D622">
        <v>22.0392857142857</v>
      </c>
      <c r="E622">
        <f t="shared" si="3"/>
        <v>0.46071428571429962</v>
      </c>
    </row>
    <row r="623" spans="1:5" x14ac:dyDescent="0.3">
      <c r="A623" t="s">
        <v>1235</v>
      </c>
      <c r="B623">
        <v>21</v>
      </c>
      <c r="C623">
        <v>14</v>
      </c>
      <c r="D623">
        <v>20.9035714285714</v>
      </c>
      <c r="E623">
        <f t="shared" si="3"/>
        <v>9.6428571428599952E-2</v>
      </c>
    </row>
    <row r="624" spans="1:5" x14ac:dyDescent="0.3">
      <c r="A624" t="s">
        <v>1237</v>
      </c>
      <c r="B624">
        <v>24</v>
      </c>
      <c r="C624">
        <v>16</v>
      </c>
      <c r="D624">
        <v>22.821428571428498</v>
      </c>
      <c r="E624">
        <f t="shared" si="3"/>
        <v>1.1785714285715017</v>
      </c>
    </row>
    <row r="625" spans="1:5" x14ac:dyDescent="0.3">
      <c r="A625" t="s">
        <v>1239</v>
      </c>
      <c r="B625">
        <v>22.5</v>
      </c>
      <c r="C625">
        <v>15</v>
      </c>
      <c r="D625">
        <v>21.15</v>
      </c>
      <c r="E625">
        <f t="shared" si="3"/>
        <v>1.3500000000000014</v>
      </c>
    </row>
    <row r="626" spans="1:5" x14ac:dyDescent="0.3">
      <c r="A626" t="s">
        <v>1241</v>
      </c>
      <c r="B626">
        <v>21</v>
      </c>
      <c r="C626">
        <v>14</v>
      </c>
      <c r="D626">
        <v>21.107142857142801</v>
      </c>
      <c r="E626">
        <f t="shared" si="3"/>
        <v>0.10714285714280081</v>
      </c>
    </row>
    <row r="627" spans="1:5" x14ac:dyDescent="0.3">
      <c r="A627" t="s">
        <v>1243</v>
      </c>
      <c r="B627">
        <v>24</v>
      </c>
      <c r="C627">
        <v>16</v>
      </c>
      <c r="D627">
        <v>20.85</v>
      </c>
      <c r="E627">
        <f t="shared" si="3"/>
        <v>3.1499999999999986</v>
      </c>
    </row>
    <row r="628" spans="1:5" x14ac:dyDescent="0.3">
      <c r="A628" t="s">
        <v>1245</v>
      </c>
      <c r="B628">
        <v>18</v>
      </c>
      <c r="C628">
        <v>12</v>
      </c>
      <c r="D628">
        <v>16.360714285714199</v>
      </c>
      <c r="E628">
        <f t="shared" si="3"/>
        <v>1.6392857142858013</v>
      </c>
    </row>
    <row r="629" spans="1:5" x14ac:dyDescent="0.3">
      <c r="A629" t="s">
        <v>1247</v>
      </c>
      <c r="B629">
        <v>19.5</v>
      </c>
      <c r="C629">
        <v>13</v>
      </c>
      <c r="D629">
        <v>21.45</v>
      </c>
      <c r="E629">
        <f t="shared" si="3"/>
        <v>1.9499999999999993</v>
      </c>
    </row>
    <row r="630" spans="1:5" x14ac:dyDescent="0.3">
      <c r="A630" t="s">
        <v>1249</v>
      </c>
      <c r="B630">
        <v>27</v>
      </c>
      <c r="C630">
        <v>18</v>
      </c>
      <c r="D630">
        <v>23.732142857142801</v>
      </c>
      <c r="E630">
        <f t="shared" si="3"/>
        <v>3.2678571428571992</v>
      </c>
    </row>
    <row r="631" spans="1:5" x14ac:dyDescent="0.3">
      <c r="A631" t="s">
        <v>1251</v>
      </c>
      <c r="B631">
        <v>25.5</v>
      </c>
      <c r="C631">
        <v>17</v>
      </c>
      <c r="D631">
        <v>23.314285714285699</v>
      </c>
      <c r="E631">
        <f t="shared" si="3"/>
        <v>2.185714285714301</v>
      </c>
    </row>
    <row r="632" spans="1:5" x14ac:dyDescent="0.3">
      <c r="A632" t="s">
        <v>1253</v>
      </c>
      <c r="B632">
        <v>24</v>
      </c>
      <c r="C632">
        <v>16</v>
      </c>
      <c r="D632">
        <v>22.5</v>
      </c>
      <c r="E632">
        <f t="shared" si="3"/>
        <v>1.5</v>
      </c>
    </row>
    <row r="633" spans="1:5" x14ac:dyDescent="0.3">
      <c r="A633" t="s">
        <v>1255</v>
      </c>
      <c r="B633">
        <v>27</v>
      </c>
      <c r="C633">
        <v>18</v>
      </c>
      <c r="D633">
        <v>21.953571428571401</v>
      </c>
      <c r="E633">
        <f t="shared" si="3"/>
        <v>5.0464285714285992</v>
      </c>
    </row>
    <row r="634" spans="1:5" x14ac:dyDescent="0.3">
      <c r="A634" t="s">
        <v>1257</v>
      </c>
      <c r="B634">
        <v>22.5</v>
      </c>
      <c r="C634">
        <v>15</v>
      </c>
      <c r="D634">
        <v>20.4214285714285</v>
      </c>
      <c r="E634">
        <f t="shared" si="3"/>
        <v>2.0785714285715002</v>
      </c>
    </row>
    <row r="635" spans="1:5" x14ac:dyDescent="0.3">
      <c r="A635" t="s">
        <v>1259</v>
      </c>
      <c r="B635">
        <v>25.5</v>
      </c>
      <c r="C635">
        <v>17</v>
      </c>
      <c r="D635">
        <v>23.2392857142857</v>
      </c>
      <c r="E635">
        <f t="shared" si="3"/>
        <v>2.2607142857143003</v>
      </c>
    </row>
    <row r="636" spans="1:5" x14ac:dyDescent="0.3">
      <c r="A636" t="s">
        <v>1261</v>
      </c>
      <c r="B636">
        <v>25.5</v>
      </c>
      <c r="C636">
        <v>17</v>
      </c>
      <c r="D636">
        <v>22.714285714285701</v>
      </c>
      <c r="E636">
        <f t="shared" si="3"/>
        <v>2.7857142857142989</v>
      </c>
    </row>
    <row r="637" spans="1:5" x14ac:dyDescent="0.3">
      <c r="A637" t="s">
        <v>1263</v>
      </c>
      <c r="B637">
        <v>27</v>
      </c>
      <c r="C637">
        <v>18</v>
      </c>
      <c r="D637">
        <v>24.760714285714201</v>
      </c>
      <c r="E637">
        <f t="shared" si="3"/>
        <v>2.2392857142857991</v>
      </c>
    </row>
    <row r="638" spans="1:5" x14ac:dyDescent="0.3">
      <c r="A638" t="s">
        <v>1265</v>
      </c>
      <c r="B638">
        <v>24</v>
      </c>
      <c r="C638">
        <v>16</v>
      </c>
      <c r="D638">
        <v>22.842857142857099</v>
      </c>
      <c r="E638">
        <f t="shared" si="3"/>
        <v>1.157142857142901</v>
      </c>
    </row>
    <row r="639" spans="1:5" x14ac:dyDescent="0.3">
      <c r="A639" t="s">
        <v>1267</v>
      </c>
      <c r="B639">
        <v>19.5</v>
      </c>
      <c r="C639">
        <v>13</v>
      </c>
      <c r="D639">
        <v>19.532142857142802</v>
      </c>
      <c r="E639">
        <f t="shared" si="3"/>
        <v>3.2142857142801518E-2</v>
      </c>
    </row>
    <row r="640" spans="1:5" x14ac:dyDescent="0.3">
      <c r="A640" t="s">
        <v>1269</v>
      </c>
      <c r="B640">
        <v>25.5</v>
      </c>
      <c r="C640">
        <v>17</v>
      </c>
      <c r="D640">
        <v>23.667857142857098</v>
      </c>
      <c r="E640">
        <f t="shared" si="3"/>
        <v>1.8321428571429017</v>
      </c>
    </row>
    <row r="641" spans="1:6" x14ac:dyDescent="0.3">
      <c r="A641" t="s">
        <v>1271</v>
      </c>
      <c r="B641">
        <v>24</v>
      </c>
      <c r="C641">
        <v>16</v>
      </c>
      <c r="D641">
        <v>22.457142857142799</v>
      </c>
      <c r="E641">
        <f t="shared" si="3"/>
        <v>1.5428571428572013</v>
      </c>
    </row>
    <row r="642" spans="1:6" x14ac:dyDescent="0.3">
      <c r="A642" t="s">
        <v>1273</v>
      </c>
      <c r="B642">
        <v>22.5</v>
      </c>
      <c r="C642">
        <v>15</v>
      </c>
      <c r="D642">
        <v>21.2892857142857</v>
      </c>
      <c r="E642">
        <f t="shared" si="3"/>
        <v>1.2107142857142996</v>
      </c>
    </row>
    <row r="643" spans="1:6" x14ac:dyDescent="0.3">
      <c r="A643" t="s">
        <v>1275</v>
      </c>
      <c r="B643">
        <v>21</v>
      </c>
      <c r="C643">
        <v>14</v>
      </c>
      <c r="D643">
        <v>21.032142857142802</v>
      </c>
      <c r="E643">
        <f t="shared" si="3"/>
        <v>3.2142857142801518E-2</v>
      </c>
    </row>
    <row r="644" spans="1:6" x14ac:dyDescent="0.3">
      <c r="A644" t="s">
        <v>1277</v>
      </c>
      <c r="B644">
        <v>21</v>
      </c>
      <c r="C644">
        <v>14</v>
      </c>
      <c r="D644">
        <v>20.732142857142801</v>
      </c>
      <c r="E644">
        <f t="shared" si="3"/>
        <v>0.26785714285719919</v>
      </c>
    </row>
    <row r="645" spans="1:6" x14ac:dyDescent="0.3">
      <c r="A645" t="s">
        <v>1279</v>
      </c>
      <c r="B645">
        <v>21</v>
      </c>
      <c r="C645">
        <v>14</v>
      </c>
      <c r="D645">
        <v>19.639285714285698</v>
      </c>
      <c r="E645">
        <f t="shared" si="3"/>
        <v>1.3607142857143018</v>
      </c>
    </row>
    <row r="646" spans="1:6" x14ac:dyDescent="0.3">
      <c r="A646" t="s">
        <v>1281</v>
      </c>
      <c r="B646">
        <v>21</v>
      </c>
      <c r="C646">
        <v>14</v>
      </c>
      <c r="D646">
        <v>19.360714285714199</v>
      </c>
      <c r="E646">
        <f t="shared" si="3"/>
        <v>1.6392857142858013</v>
      </c>
    </row>
    <row r="647" spans="1:6" x14ac:dyDescent="0.3">
      <c r="A647" t="s">
        <v>1283</v>
      </c>
      <c r="B647">
        <v>22.5</v>
      </c>
      <c r="C647">
        <v>15</v>
      </c>
      <c r="D647">
        <v>20.100000000000001</v>
      </c>
      <c r="E647">
        <f t="shared" si="3"/>
        <v>2.3999999999999986</v>
      </c>
    </row>
    <row r="648" spans="1:6" x14ac:dyDescent="0.3">
      <c r="A648" t="s">
        <v>1285</v>
      </c>
      <c r="B648">
        <v>22.5</v>
      </c>
      <c r="C648">
        <v>15</v>
      </c>
      <c r="D648">
        <v>20.2392857142857</v>
      </c>
      <c r="E648">
        <f t="shared" si="3"/>
        <v>2.2607142857143003</v>
      </c>
      <c r="F648" s="3">
        <f>SUM(E402:E648)/244</f>
        <v>18.273496140495183</v>
      </c>
    </row>
    <row r="649" spans="1:6" x14ac:dyDescent="0.3">
      <c r="A649" t="s">
        <v>1287</v>
      </c>
      <c r="C649" s="2"/>
    </row>
    <row r="650" spans="1:6" x14ac:dyDescent="0.3">
      <c r="A650" t="s">
        <v>1289</v>
      </c>
      <c r="C650" s="2"/>
    </row>
    <row r="651" spans="1:6" x14ac:dyDescent="0.3">
      <c r="A651" t="s">
        <v>1291</v>
      </c>
      <c r="C651" s="2"/>
    </row>
    <row r="652" spans="1:6" x14ac:dyDescent="0.3">
      <c r="A652" t="s">
        <v>1293</v>
      </c>
      <c r="C652" s="2"/>
    </row>
    <row r="653" spans="1:6" x14ac:dyDescent="0.3">
      <c r="A653" t="s">
        <v>1295</v>
      </c>
      <c r="C653" s="2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83B1-EBCF-4776-B426-5F6A8B483D8E}">
  <dimension ref="A1:F245"/>
  <sheetViews>
    <sheetView topLeftCell="A200" workbookViewId="0">
      <selection activeCell="C213" sqref="C213"/>
    </sheetView>
  </sheetViews>
  <sheetFormatPr defaultRowHeight="16.5" x14ac:dyDescent="0.3"/>
  <sheetData>
    <row r="1" spans="1:5" x14ac:dyDescent="0.3">
      <c r="A1" t="s">
        <v>1948</v>
      </c>
      <c r="B1" t="s">
        <v>1968</v>
      </c>
      <c r="D1" t="s">
        <v>1972</v>
      </c>
    </row>
    <row r="2" spans="1:5" x14ac:dyDescent="0.3">
      <c r="A2" t="s">
        <v>795</v>
      </c>
      <c r="B2">
        <v>18</v>
      </c>
      <c r="C2">
        <v>12</v>
      </c>
      <c r="D2">
        <v>18.139285714285698</v>
      </c>
      <c r="E2">
        <f>ABS(B2-D2)</f>
        <v>0.13928571428569825</v>
      </c>
    </row>
    <row r="3" spans="1:5" x14ac:dyDescent="0.3">
      <c r="A3" t="s">
        <v>797</v>
      </c>
      <c r="B3">
        <v>18.062391868188442</v>
      </c>
      <c r="C3">
        <v>12.041594578792294</v>
      </c>
      <c r="D3">
        <v>15.7392857142857</v>
      </c>
      <c r="E3">
        <f>ABS(B3-D3)</f>
        <v>2.3231061539027422</v>
      </c>
    </row>
    <row r="4" spans="1:5" x14ac:dyDescent="0.3">
      <c r="A4" t="s">
        <v>799</v>
      </c>
      <c r="B4">
        <v>18</v>
      </c>
      <c r="C4">
        <v>12</v>
      </c>
      <c r="D4">
        <v>15.2785714285714</v>
      </c>
      <c r="E4">
        <f>ABS(B4-D4)</f>
        <v>2.7214285714286</v>
      </c>
    </row>
    <row r="5" spans="1:5" x14ac:dyDescent="0.3">
      <c r="A5" t="s">
        <v>801</v>
      </c>
      <c r="B5">
        <v>18</v>
      </c>
      <c r="C5">
        <v>12</v>
      </c>
      <c r="D5">
        <v>15.203571428571401</v>
      </c>
      <c r="E5">
        <f>ABS(B5-D5)</f>
        <v>2.7964285714285992</v>
      </c>
    </row>
    <row r="6" spans="1:5" x14ac:dyDescent="0.3">
      <c r="A6" t="s">
        <v>803</v>
      </c>
      <c r="B6">
        <v>18</v>
      </c>
      <c r="C6">
        <v>12</v>
      </c>
      <c r="D6">
        <v>16.146428571428501</v>
      </c>
      <c r="E6">
        <f>ABS(B6-D6)</f>
        <v>1.8535714285714988</v>
      </c>
    </row>
    <row r="7" spans="1:5" x14ac:dyDescent="0.3">
      <c r="A7" t="s">
        <v>805</v>
      </c>
      <c r="B7">
        <v>16.5</v>
      </c>
      <c r="C7">
        <v>11</v>
      </c>
      <c r="D7">
        <v>16.6821428571428</v>
      </c>
      <c r="E7">
        <f>ABS(B7-D7)</f>
        <v>0.1821428571428001</v>
      </c>
    </row>
    <row r="8" spans="1:5" x14ac:dyDescent="0.3">
      <c r="A8" t="s">
        <v>807</v>
      </c>
      <c r="B8">
        <v>22.5</v>
      </c>
      <c r="C8">
        <v>15</v>
      </c>
      <c r="D8">
        <v>19.907142857142802</v>
      </c>
      <c r="E8">
        <f>ABS(B8-D8)</f>
        <v>2.5928571428571985</v>
      </c>
    </row>
    <row r="9" spans="1:5" x14ac:dyDescent="0.3">
      <c r="A9" t="s">
        <v>809</v>
      </c>
      <c r="B9">
        <v>18</v>
      </c>
      <c r="C9">
        <v>12</v>
      </c>
      <c r="D9">
        <v>15.6642857142857</v>
      </c>
      <c r="E9">
        <f>ABS(B9-D9)</f>
        <v>2.3357142857142996</v>
      </c>
    </row>
    <row r="10" spans="1:5" x14ac:dyDescent="0.3">
      <c r="A10" t="s">
        <v>811</v>
      </c>
      <c r="B10">
        <v>21</v>
      </c>
      <c r="C10">
        <v>14</v>
      </c>
      <c r="D10">
        <v>20.410714285714199</v>
      </c>
      <c r="E10">
        <f>ABS(B10-D10)</f>
        <v>0.58928571428580057</v>
      </c>
    </row>
    <row r="11" spans="1:5" x14ac:dyDescent="0.3">
      <c r="A11" t="s">
        <v>813</v>
      </c>
      <c r="B11">
        <v>22.5</v>
      </c>
      <c r="C11">
        <v>15</v>
      </c>
      <c r="D11">
        <v>21.6642857142857</v>
      </c>
      <c r="E11">
        <f>ABS(B11-D11)</f>
        <v>0.83571428571429962</v>
      </c>
    </row>
    <row r="12" spans="1:5" x14ac:dyDescent="0.3">
      <c r="A12" t="s">
        <v>815</v>
      </c>
      <c r="B12">
        <v>22.5</v>
      </c>
      <c r="C12">
        <v>15</v>
      </c>
      <c r="D12">
        <v>20.110714285714199</v>
      </c>
      <c r="E12">
        <f>ABS(B12-D12)</f>
        <v>2.3892857142858013</v>
      </c>
    </row>
    <row r="13" spans="1:5" x14ac:dyDescent="0.3">
      <c r="A13" t="s">
        <v>817</v>
      </c>
      <c r="B13">
        <v>21</v>
      </c>
      <c r="C13">
        <v>14</v>
      </c>
      <c r="D13">
        <v>20.3464285714285</v>
      </c>
      <c r="E13">
        <f>ABS(B13-D13)</f>
        <v>0.65357142857149952</v>
      </c>
    </row>
    <row r="14" spans="1:5" x14ac:dyDescent="0.3">
      <c r="A14" t="s">
        <v>819</v>
      </c>
      <c r="B14">
        <v>24</v>
      </c>
      <c r="C14">
        <v>16</v>
      </c>
      <c r="D14">
        <v>20.357142857142801</v>
      </c>
      <c r="E14">
        <f>ABS(B14-D14)</f>
        <v>3.6428571428571992</v>
      </c>
    </row>
    <row r="15" spans="1:5" x14ac:dyDescent="0.3">
      <c r="A15" t="s">
        <v>821</v>
      </c>
      <c r="B15">
        <v>21</v>
      </c>
      <c r="C15">
        <v>14</v>
      </c>
      <c r="D15">
        <v>19.4892857142857</v>
      </c>
      <c r="E15">
        <f>ABS(B15-D15)</f>
        <v>1.5107142857143003</v>
      </c>
    </row>
    <row r="16" spans="1:5" x14ac:dyDescent="0.3">
      <c r="A16" t="s">
        <v>823</v>
      </c>
      <c r="B16">
        <v>21</v>
      </c>
      <c r="C16">
        <v>14</v>
      </c>
      <c r="D16">
        <v>18.8464285714285</v>
      </c>
      <c r="E16">
        <f>ABS(B16-D16)</f>
        <v>2.1535714285714995</v>
      </c>
    </row>
    <row r="17" spans="1:5" x14ac:dyDescent="0.3">
      <c r="A17" t="s">
        <v>825</v>
      </c>
      <c r="B17">
        <v>21</v>
      </c>
      <c r="C17">
        <v>14</v>
      </c>
      <c r="D17">
        <v>17.9035714285714</v>
      </c>
      <c r="E17">
        <f>ABS(B17-D17)</f>
        <v>3.0964285714286</v>
      </c>
    </row>
    <row r="18" spans="1:5" x14ac:dyDescent="0.3">
      <c r="A18" t="s">
        <v>827</v>
      </c>
      <c r="B18">
        <v>21</v>
      </c>
      <c r="C18">
        <v>14</v>
      </c>
      <c r="D18">
        <v>18.6642857142857</v>
      </c>
      <c r="E18">
        <f>ABS(B18-D18)</f>
        <v>2.3357142857142996</v>
      </c>
    </row>
    <row r="19" spans="1:5" x14ac:dyDescent="0.3">
      <c r="A19" t="s">
        <v>829</v>
      </c>
      <c r="B19">
        <v>21</v>
      </c>
      <c r="C19">
        <v>14</v>
      </c>
      <c r="D19">
        <v>19.564285714285699</v>
      </c>
      <c r="E19">
        <f>ABS(B19-D19)</f>
        <v>1.435714285714301</v>
      </c>
    </row>
    <row r="20" spans="1:5" x14ac:dyDescent="0.3">
      <c r="A20" t="s">
        <v>831</v>
      </c>
      <c r="B20">
        <v>21.213203435596427</v>
      </c>
      <c r="C20">
        <v>14.142135623730951</v>
      </c>
      <c r="D20">
        <v>19.135714285714201</v>
      </c>
      <c r="E20">
        <f>ABS(B20-D20)</f>
        <v>2.0774891498822257</v>
      </c>
    </row>
    <row r="21" spans="1:5" x14ac:dyDescent="0.3">
      <c r="A21" t="s">
        <v>833</v>
      </c>
      <c r="B21">
        <v>21</v>
      </c>
      <c r="C21">
        <v>14</v>
      </c>
      <c r="D21">
        <v>21.257142857142799</v>
      </c>
      <c r="E21">
        <f>ABS(B21-D21)</f>
        <v>0.25714285714279939</v>
      </c>
    </row>
    <row r="22" spans="1:5" x14ac:dyDescent="0.3">
      <c r="A22" t="s">
        <v>835</v>
      </c>
      <c r="B22">
        <v>22.5</v>
      </c>
      <c r="C22">
        <v>15</v>
      </c>
      <c r="D22">
        <v>19.6821428571428</v>
      </c>
      <c r="E22">
        <f>ABS(B22-D22)</f>
        <v>2.8178571428571999</v>
      </c>
    </row>
    <row r="23" spans="1:5" x14ac:dyDescent="0.3">
      <c r="A23" t="s">
        <v>837</v>
      </c>
      <c r="B23">
        <v>22.5</v>
      </c>
      <c r="C23">
        <v>15</v>
      </c>
      <c r="D23">
        <v>20.271428571428501</v>
      </c>
      <c r="E23">
        <f>ABS(B23-D23)</f>
        <v>2.2285714285714988</v>
      </c>
    </row>
    <row r="24" spans="1:5" x14ac:dyDescent="0.3">
      <c r="A24" t="s">
        <v>839</v>
      </c>
      <c r="B24">
        <v>22.5</v>
      </c>
      <c r="C24">
        <v>15</v>
      </c>
      <c r="D24">
        <v>19.746428571428499</v>
      </c>
      <c r="E24">
        <f>ABS(B24-D24)</f>
        <v>2.7535714285715009</v>
      </c>
    </row>
    <row r="25" spans="1:5" x14ac:dyDescent="0.3">
      <c r="A25" t="s">
        <v>841</v>
      </c>
      <c r="B25">
        <v>16.5</v>
      </c>
      <c r="C25">
        <v>11</v>
      </c>
      <c r="D25">
        <v>16.435714285714202</v>
      </c>
      <c r="E25">
        <f>ABS(B25-D25)</f>
        <v>6.4285714285798434E-2</v>
      </c>
    </row>
    <row r="26" spans="1:5" x14ac:dyDescent="0.3">
      <c r="A26" t="s">
        <v>843</v>
      </c>
      <c r="B26">
        <v>24</v>
      </c>
      <c r="C26">
        <v>16</v>
      </c>
      <c r="D26">
        <v>19.467857142857099</v>
      </c>
      <c r="E26">
        <f>ABS(B26-D26)</f>
        <v>4.532142857142901</v>
      </c>
    </row>
    <row r="27" spans="1:5" x14ac:dyDescent="0.3">
      <c r="A27" t="s">
        <v>845</v>
      </c>
      <c r="B27">
        <v>24</v>
      </c>
      <c r="C27">
        <v>16</v>
      </c>
      <c r="D27">
        <v>20.742857142857101</v>
      </c>
      <c r="E27">
        <f>ABS(B27-D27)</f>
        <v>3.2571428571428989</v>
      </c>
    </row>
    <row r="28" spans="1:5" x14ac:dyDescent="0.3">
      <c r="A28" t="s">
        <v>847</v>
      </c>
      <c r="B28">
        <v>19.5</v>
      </c>
      <c r="C28">
        <v>13</v>
      </c>
      <c r="D28">
        <v>17.689285714285699</v>
      </c>
      <c r="E28">
        <f>ABS(B28-D28)</f>
        <v>1.810714285714301</v>
      </c>
    </row>
    <row r="29" spans="1:5" x14ac:dyDescent="0.3">
      <c r="A29" t="s">
        <v>849</v>
      </c>
      <c r="B29">
        <v>19.5</v>
      </c>
      <c r="C29">
        <v>13</v>
      </c>
      <c r="D29">
        <v>17.7</v>
      </c>
      <c r="E29">
        <f>ABS(B29-D29)</f>
        <v>1.8000000000000007</v>
      </c>
    </row>
    <row r="30" spans="1:5" x14ac:dyDescent="0.3">
      <c r="A30" t="s">
        <v>851</v>
      </c>
      <c r="B30">
        <v>19.5</v>
      </c>
      <c r="C30">
        <v>13</v>
      </c>
      <c r="D30">
        <v>15.0321428571428</v>
      </c>
      <c r="E30">
        <f>ABS(B30-D30)</f>
        <v>4.4678571428572003</v>
      </c>
    </row>
    <row r="31" spans="1:5" x14ac:dyDescent="0.3">
      <c r="A31" t="s">
        <v>853</v>
      </c>
      <c r="B31">
        <v>12</v>
      </c>
      <c r="C31">
        <v>8</v>
      </c>
      <c r="D31">
        <v>10.5</v>
      </c>
      <c r="E31">
        <f>ABS(B31-D31)</f>
        <v>1.5</v>
      </c>
    </row>
    <row r="32" spans="1:5" x14ac:dyDescent="0.3">
      <c r="A32" t="s">
        <v>855</v>
      </c>
      <c r="B32">
        <v>15</v>
      </c>
      <c r="C32">
        <v>10</v>
      </c>
      <c r="D32">
        <v>11.1964285714285</v>
      </c>
      <c r="E32">
        <f>ABS(B32-D32)</f>
        <v>3.8035714285714999</v>
      </c>
    </row>
    <row r="33" spans="1:5" x14ac:dyDescent="0.3">
      <c r="A33" t="s">
        <v>857</v>
      </c>
      <c r="B33">
        <v>19.729419656948856</v>
      </c>
      <c r="C33">
        <v>13.152946437965904</v>
      </c>
      <c r="D33">
        <v>15.396428571428499</v>
      </c>
      <c r="E33">
        <f>ABS(B33-D33)</f>
        <v>4.3329910855203568</v>
      </c>
    </row>
    <row r="34" spans="1:5" x14ac:dyDescent="0.3">
      <c r="A34" t="s">
        <v>859</v>
      </c>
      <c r="B34">
        <v>21</v>
      </c>
      <c r="C34">
        <v>14</v>
      </c>
      <c r="D34">
        <v>18.45</v>
      </c>
      <c r="E34">
        <f>ABS(B34-D34)</f>
        <v>2.5500000000000007</v>
      </c>
    </row>
    <row r="35" spans="1:5" x14ac:dyDescent="0.3">
      <c r="A35" t="s">
        <v>861</v>
      </c>
      <c r="B35">
        <v>19.5</v>
      </c>
      <c r="C35">
        <v>13</v>
      </c>
      <c r="D35">
        <v>17.946428571428498</v>
      </c>
      <c r="E35">
        <f>ABS(B35-D35)</f>
        <v>1.5535714285715017</v>
      </c>
    </row>
    <row r="36" spans="1:5" x14ac:dyDescent="0.3">
      <c r="A36" t="s">
        <v>863</v>
      </c>
      <c r="B36">
        <v>21.213203435596427</v>
      </c>
      <c r="C36">
        <v>14.142135623730951</v>
      </c>
      <c r="D36">
        <v>17.464285714285701</v>
      </c>
      <c r="E36">
        <f>ABS(B36-D36)</f>
        <v>3.7489177213107254</v>
      </c>
    </row>
    <row r="37" spans="1:5" x14ac:dyDescent="0.3">
      <c r="A37" t="s">
        <v>865</v>
      </c>
      <c r="B37">
        <v>19.557607215607948</v>
      </c>
      <c r="C37">
        <v>13.038404810405298</v>
      </c>
      <c r="D37">
        <v>17.689285714285699</v>
      </c>
      <c r="E37">
        <f>ABS(B37-D37)</f>
        <v>1.8683215013222494</v>
      </c>
    </row>
    <row r="38" spans="1:5" x14ac:dyDescent="0.3">
      <c r="A38" t="s">
        <v>867</v>
      </c>
      <c r="B38">
        <v>22.5</v>
      </c>
      <c r="C38">
        <v>15</v>
      </c>
      <c r="D38">
        <v>22.0392857142857</v>
      </c>
      <c r="E38">
        <f>ABS(B38-D38)</f>
        <v>0.46071428571429962</v>
      </c>
    </row>
    <row r="39" spans="1:5" x14ac:dyDescent="0.3">
      <c r="A39" t="s">
        <v>869</v>
      </c>
      <c r="B39">
        <v>22.5</v>
      </c>
      <c r="C39">
        <v>15</v>
      </c>
      <c r="D39">
        <v>21</v>
      </c>
      <c r="E39">
        <f>ABS(B39-D39)</f>
        <v>1.5</v>
      </c>
    </row>
    <row r="40" spans="1:5" x14ac:dyDescent="0.3">
      <c r="A40" t="s">
        <v>871</v>
      </c>
      <c r="B40">
        <v>22.5</v>
      </c>
      <c r="C40">
        <v>15</v>
      </c>
      <c r="D40">
        <v>19.735714285714199</v>
      </c>
      <c r="E40">
        <f>ABS(B40-D40)</f>
        <v>2.7642857142858013</v>
      </c>
    </row>
    <row r="41" spans="1:5" x14ac:dyDescent="0.3">
      <c r="A41" t="s">
        <v>873</v>
      </c>
      <c r="B41">
        <v>18.062391868188442</v>
      </c>
      <c r="C41">
        <v>12.041594578792294</v>
      </c>
      <c r="D41">
        <v>19.1142857142857</v>
      </c>
      <c r="E41">
        <f>ABS(B41-D41)</f>
        <v>1.0518938460972578</v>
      </c>
    </row>
    <row r="42" spans="1:5" x14ac:dyDescent="0.3">
      <c r="A42" t="s">
        <v>875</v>
      </c>
      <c r="B42">
        <v>16.5</v>
      </c>
      <c r="C42">
        <v>11</v>
      </c>
      <c r="D42">
        <v>15.9214285714285</v>
      </c>
      <c r="E42">
        <f>ABS(B42-D42)</f>
        <v>0.57857142857150023</v>
      </c>
    </row>
    <row r="43" spans="1:5" x14ac:dyDescent="0.3">
      <c r="A43" t="s">
        <v>877</v>
      </c>
      <c r="B43">
        <v>22.5</v>
      </c>
      <c r="C43">
        <v>15</v>
      </c>
      <c r="D43">
        <v>19.799999999999901</v>
      </c>
      <c r="E43">
        <f>ABS(B43-D43)</f>
        <v>2.7000000000000988</v>
      </c>
    </row>
    <row r="44" spans="1:5" x14ac:dyDescent="0.3">
      <c r="A44" t="s">
        <v>879</v>
      </c>
      <c r="B44">
        <v>21</v>
      </c>
      <c r="C44">
        <v>14</v>
      </c>
      <c r="D44">
        <v>19.917857142857098</v>
      </c>
      <c r="E44">
        <f>ABS(B44-D44)</f>
        <v>1.0821428571429017</v>
      </c>
    </row>
    <row r="45" spans="1:5" x14ac:dyDescent="0.3">
      <c r="A45" t="s">
        <v>881</v>
      </c>
      <c r="B45">
        <v>21</v>
      </c>
      <c r="C45">
        <v>14</v>
      </c>
      <c r="D45">
        <v>19.242857142857101</v>
      </c>
      <c r="E45">
        <f>ABS(B45-D45)</f>
        <v>1.7571428571428989</v>
      </c>
    </row>
    <row r="46" spans="1:5" x14ac:dyDescent="0.3">
      <c r="A46" t="s">
        <v>883</v>
      </c>
      <c r="B46">
        <v>24.186773244895647</v>
      </c>
      <c r="C46">
        <v>16.124515496597098</v>
      </c>
      <c r="D46">
        <v>18.0964285714285</v>
      </c>
      <c r="E46">
        <f>ABS(B46-D46)</f>
        <v>6.0903446734671469</v>
      </c>
    </row>
    <row r="47" spans="1:5" x14ac:dyDescent="0.3">
      <c r="A47" t="s">
        <v>885</v>
      </c>
      <c r="B47">
        <v>21</v>
      </c>
      <c r="C47">
        <v>14</v>
      </c>
      <c r="D47">
        <v>17.924999999999901</v>
      </c>
      <c r="E47">
        <f>ABS(B47-D47)</f>
        <v>3.0750000000000988</v>
      </c>
    </row>
    <row r="48" spans="1:5" x14ac:dyDescent="0.3">
      <c r="A48" t="s">
        <v>889</v>
      </c>
      <c r="B48">
        <v>21</v>
      </c>
      <c r="C48">
        <v>14</v>
      </c>
      <c r="D48">
        <v>19.510714285714201</v>
      </c>
      <c r="E48">
        <f>ABS(B48-D48)</f>
        <v>1.4892857142857991</v>
      </c>
    </row>
    <row r="49" spans="1:5" x14ac:dyDescent="0.3">
      <c r="A49" t="s">
        <v>891</v>
      </c>
      <c r="B49">
        <v>19.5</v>
      </c>
      <c r="C49">
        <v>13</v>
      </c>
      <c r="D49">
        <v>17.978571428571399</v>
      </c>
      <c r="E49">
        <f>ABS(B49-D49)</f>
        <v>1.5214285714286007</v>
      </c>
    </row>
    <row r="50" spans="1:5" x14ac:dyDescent="0.3">
      <c r="A50" t="s">
        <v>893</v>
      </c>
      <c r="B50">
        <v>19.5</v>
      </c>
      <c r="C50">
        <v>13</v>
      </c>
      <c r="D50">
        <v>17.646428571428501</v>
      </c>
      <c r="E50">
        <f>ABS(B50-D50)</f>
        <v>1.8535714285714988</v>
      </c>
    </row>
    <row r="51" spans="1:5" x14ac:dyDescent="0.3">
      <c r="A51" t="s">
        <v>895</v>
      </c>
      <c r="B51">
        <v>18</v>
      </c>
      <c r="C51">
        <v>12</v>
      </c>
      <c r="D51">
        <v>15.0964285714285</v>
      </c>
      <c r="E51">
        <f>ABS(B51-D51)</f>
        <v>2.9035714285714995</v>
      </c>
    </row>
    <row r="52" spans="1:5" x14ac:dyDescent="0.3">
      <c r="A52" t="s">
        <v>897</v>
      </c>
      <c r="B52">
        <v>18</v>
      </c>
      <c r="C52">
        <v>12</v>
      </c>
      <c r="D52">
        <v>17.100000000000001</v>
      </c>
      <c r="E52">
        <f>ABS(B52-D52)</f>
        <v>0.89999999999999858</v>
      </c>
    </row>
    <row r="53" spans="1:5" x14ac:dyDescent="0.3">
      <c r="A53" t="s">
        <v>899</v>
      </c>
      <c r="B53">
        <v>21</v>
      </c>
      <c r="C53">
        <v>14</v>
      </c>
      <c r="D53">
        <v>19.435714285714202</v>
      </c>
      <c r="E53">
        <f>ABS(B53-D53)</f>
        <v>1.5642857142857984</v>
      </c>
    </row>
    <row r="54" spans="1:5" x14ac:dyDescent="0.3">
      <c r="A54" t="s">
        <v>901</v>
      </c>
      <c r="B54">
        <v>21</v>
      </c>
      <c r="C54">
        <v>14</v>
      </c>
      <c r="D54">
        <v>18.899999999999999</v>
      </c>
      <c r="E54">
        <f>ABS(B54-D54)</f>
        <v>2.1000000000000014</v>
      </c>
    </row>
    <row r="55" spans="1:5" x14ac:dyDescent="0.3">
      <c r="A55" t="s">
        <v>903</v>
      </c>
      <c r="B55">
        <v>16.5</v>
      </c>
      <c r="C55">
        <v>11</v>
      </c>
      <c r="D55">
        <v>16.928571428571399</v>
      </c>
      <c r="E55">
        <f>ABS(B55-D55)</f>
        <v>0.42857142857139863</v>
      </c>
    </row>
    <row r="56" spans="1:5" x14ac:dyDescent="0.3">
      <c r="A56" t="s">
        <v>905</v>
      </c>
      <c r="B56">
        <v>18.248287590894659</v>
      </c>
      <c r="C56">
        <v>12.165525060596439</v>
      </c>
      <c r="D56">
        <v>17.25</v>
      </c>
      <c r="E56">
        <f>ABS(B56-D56)</f>
        <v>0.9982875908946589</v>
      </c>
    </row>
    <row r="57" spans="1:5" x14ac:dyDescent="0.3">
      <c r="A57" t="s">
        <v>907</v>
      </c>
      <c r="B57">
        <v>18</v>
      </c>
      <c r="C57">
        <v>12</v>
      </c>
      <c r="D57">
        <v>15.8357142857142</v>
      </c>
      <c r="E57">
        <f>ABS(B57-D57)</f>
        <v>2.1642857142857999</v>
      </c>
    </row>
    <row r="58" spans="1:5" x14ac:dyDescent="0.3">
      <c r="A58" t="s">
        <v>909</v>
      </c>
      <c r="B58">
        <v>22.5</v>
      </c>
      <c r="C58">
        <v>15</v>
      </c>
      <c r="D58">
        <v>20.003571428571401</v>
      </c>
      <c r="E58">
        <f>ABS(B58-D58)</f>
        <v>2.4964285714285985</v>
      </c>
    </row>
    <row r="59" spans="1:5" x14ac:dyDescent="0.3">
      <c r="A59" t="s">
        <v>911</v>
      </c>
      <c r="B59">
        <v>21</v>
      </c>
      <c r="C59">
        <v>14</v>
      </c>
      <c r="D59">
        <v>19.189285714285699</v>
      </c>
      <c r="E59">
        <f>ABS(B59-D59)</f>
        <v>1.810714285714301</v>
      </c>
    </row>
    <row r="60" spans="1:5" x14ac:dyDescent="0.3">
      <c r="A60" t="s">
        <v>913</v>
      </c>
      <c r="B60">
        <v>18</v>
      </c>
      <c r="C60">
        <v>12</v>
      </c>
      <c r="D60">
        <v>17.732142857142801</v>
      </c>
      <c r="E60">
        <f>ABS(B60-D60)</f>
        <v>0.26785714285719919</v>
      </c>
    </row>
    <row r="61" spans="1:5" x14ac:dyDescent="0.3">
      <c r="A61" t="s">
        <v>915</v>
      </c>
      <c r="B61">
        <v>28.657459761814199</v>
      </c>
      <c r="C61">
        <v>19.104973174542799</v>
      </c>
      <c r="D61">
        <v>19.264285714285698</v>
      </c>
      <c r="E61">
        <f>ABS(B61-D61)</f>
        <v>9.3931740475285004</v>
      </c>
    </row>
    <row r="62" spans="1:5" x14ac:dyDescent="0.3">
      <c r="A62" t="s">
        <v>917</v>
      </c>
      <c r="B62">
        <v>22.5</v>
      </c>
      <c r="C62">
        <v>15</v>
      </c>
      <c r="D62">
        <v>18.3642857142857</v>
      </c>
      <c r="E62">
        <f>ABS(B62-D62)</f>
        <v>4.1357142857143003</v>
      </c>
    </row>
    <row r="63" spans="1:5" x14ac:dyDescent="0.3">
      <c r="A63" t="s">
        <v>919</v>
      </c>
      <c r="B63">
        <v>13.583077707206126</v>
      </c>
      <c r="C63">
        <v>9.0553851381374173</v>
      </c>
      <c r="D63">
        <v>12.535714285714199</v>
      </c>
      <c r="E63">
        <f>ABS(B63-D63)</f>
        <v>1.0473634214919265</v>
      </c>
    </row>
    <row r="64" spans="1:5" x14ac:dyDescent="0.3">
      <c r="A64" t="s">
        <v>921</v>
      </c>
      <c r="B64">
        <v>13.5</v>
      </c>
      <c r="C64">
        <v>9</v>
      </c>
      <c r="D64">
        <v>12.439285714285701</v>
      </c>
      <c r="E64">
        <f>ABS(B64-D64)</f>
        <v>1.0607142857142993</v>
      </c>
    </row>
    <row r="65" spans="1:5" x14ac:dyDescent="0.3">
      <c r="A65" t="s">
        <v>923</v>
      </c>
      <c r="B65">
        <v>15</v>
      </c>
      <c r="C65">
        <v>10</v>
      </c>
      <c r="D65">
        <v>12.5678571428571</v>
      </c>
      <c r="E65">
        <f>ABS(B65-D65)</f>
        <v>2.4321428571428996</v>
      </c>
    </row>
    <row r="66" spans="1:5" x14ac:dyDescent="0.3">
      <c r="A66" t="s">
        <v>925</v>
      </c>
      <c r="B66">
        <v>10.606601717798213</v>
      </c>
      <c r="C66">
        <v>7.0710678118654755</v>
      </c>
      <c r="D66">
        <v>14.8607142857142</v>
      </c>
      <c r="E66">
        <f>ABS(B66-D66)</f>
        <v>4.2541125679159872</v>
      </c>
    </row>
    <row r="67" spans="1:5" x14ac:dyDescent="0.3">
      <c r="A67" t="s">
        <v>927</v>
      </c>
      <c r="B67">
        <v>16.5</v>
      </c>
      <c r="C67">
        <v>11</v>
      </c>
      <c r="D67">
        <v>16.350000000000001</v>
      </c>
      <c r="E67">
        <f>ABS(B67-D67)</f>
        <v>0.14999999999999858</v>
      </c>
    </row>
    <row r="68" spans="1:5" x14ac:dyDescent="0.3">
      <c r="A68" t="s">
        <v>929</v>
      </c>
      <c r="B68">
        <v>16.5</v>
      </c>
      <c r="C68">
        <v>11</v>
      </c>
      <c r="D68">
        <v>16.2964285714285</v>
      </c>
      <c r="E68">
        <f>ABS(B68-D68)</f>
        <v>0.20357142857150023</v>
      </c>
    </row>
    <row r="69" spans="1:5" x14ac:dyDescent="0.3">
      <c r="A69" t="s">
        <v>931</v>
      </c>
      <c r="B69">
        <v>18</v>
      </c>
      <c r="C69">
        <v>12</v>
      </c>
      <c r="D69">
        <v>17.410714285714199</v>
      </c>
      <c r="E69">
        <f>ABS(B69-D69)</f>
        <v>0.58928571428580057</v>
      </c>
    </row>
    <row r="70" spans="1:5" x14ac:dyDescent="0.3">
      <c r="A70" t="s">
        <v>933</v>
      </c>
      <c r="B70">
        <v>21</v>
      </c>
      <c r="C70">
        <v>14</v>
      </c>
      <c r="D70">
        <v>18.600000000000001</v>
      </c>
      <c r="E70">
        <f>ABS(B70-D70)</f>
        <v>2.3999999999999986</v>
      </c>
    </row>
    <row r="71" spans="1:5" x14ac:dyDescent="0.3">
      <c r="A71" t="s">
        <v>935</v>
      </c>
      <c r="B71">
        <v>19.5</v>
      </c>
      <c r="C71">
        <v>13</v>
      </c>
      <c r="D71">
        <v>18.9214285714285</v>
      </c>
      <c r="E71">
        <f>ABS(B71-D71)</f>
        <v>0.57857142857150023</v>
      </c>
    </row>
    <row r="72" spans="1:5" x14ac:dyDescent="0.3">
      <c r="A72" t="s">
        <v>937</v>
      </c>
      <c r="B72">
        <v>21.053503271427299</v>
      </c>
      <c r="C72">
        <v>14.035668847618199</v>
      </c>
      <c r="D72">
        <v>19.007142857142799</v>
      </c>
      <c r="E72">
        <f>ABS(B72-D72)</f>
        <v>2.0463604142845</v>
      </c>
    </row>
    <row r="73" spans="1:5" x14ac:dyDescent="0.3">
      <c r="A73" t="s">
        <v>939</v>
      </c>
      <c r="B73">
        <v>19.5</v>
      </c>
      <c r="C73">
        <v>13</v>
      </c>
      <c r="D73">
        <v>20.4321428571428</v>
      </c>
      <c r="E73">
        <f>ABS(B73-D73)</f>
        <v>0.9321428571428001</v>
      </c>
    </row>
    <row r="74" spans="1:5" x14ac:dyDescent="0.3">
      <c r="A74" t="s">
        <v>941</v>
      </c>
      <c r="B74">
        <v>19.5</v>
      </c>
      <c r="C74">
        <v>13</v>
      </c>
      <c r="D74">
        <v>19.135714285714201</v>
      </c>
      <c r="E74">
        <f>ABS(B74-D74)</f>
        <v>0.36428571428579914</v>
      </c>
    </row>
    <row r="75" spans="1:5" x14ac:dyDescent="0.3">
      <c r="A75" t="s">
        <v>943</v>
      </c>
      <c r="B75">
        <v>16.5</v>
      </c>
      <c r="C75">
        <v>11</v>
      </c>
      <c r="D75">
        <v>15.621428571428501</v>
      </c>
      <c r="E75">
        <f>ABS(B75-D75)</f>
        <v>0.87857142857149917</v>
      </c>
    </row>
    <row r="76" spans="1:5" x14ac:dyDescent="0.3">
      <c r="A76" t="s">
        <v>945</v>
      </c>
      <c r="B76">
        <v>16.5</v>
      </c>
      <c r="C76">
        <v>11</v>
      </c>
      <c r="D76">
        <v>15.0428571428571</v>
      </c>
      <c r="E76">
        <f>ABS(B76-D76)</f>
        <v>1.4571428571428999</v>
      </c>
    </row>
    <row r="77" spans="1:5" x14ac:dyDescent="0.3">
      <c r="A77" t="s">
        <v>947</v>
      </c>
      <c r="B77">
        <v>15</v>
      </c>
      <c r="C77">
        <v>10</v>
      </c>
      <c r="D77">
        <v>12.7821428571428</v>
      </c>
      <c r="E77">
        <f>ABS(B77-D77)</f>
        <v>2.2178571428572003</v>
      </c>
    </row>
    <row r="78" spans="1:5" x14ac:dyDescent="0.3">
      <c r="A78" t="s">
        <v>949</v>
      </c>
      <c r="B78">
        <v>19.557607215607948</v>
      </c>
      <c r="C78">
        <v>13.038404810405298</v>
      </c>
      <c r="D78">
        <v>16.135714285714201</v>
      </c>
      <c r="E78">
        <f>ABS(B78-D78)</f>
        <v>3.4218929298937475</v>
      </c>
    </row>
    <row r="79" spans="1:5" x14ac:dyDescent="0.3">
      <c r="A79" t="s">
        <v>951</v>
      </c>
      <c r="B79">
        <v>18</v>
      </c>
      <c r="C79">
        <v>12</v>
      </c>
      <c r="D79">
        <v>14.4428571428571</v>
      </c>
      <c r="E79">
        <f>ABS(B79-D79)</f>
        <v>3.5571428571428996</v>
      </c>
    </row>
    <row r="80" spans="1:5" x14ac:dyDescent="0.3">
      <c r="A80" t="s">
        <v>953</v>
      </c>
      <c r="B80">
        <v>18</v>
      </c>
      <c r="C80">
        <v>12</v>
      </c>
      <c r="D80">
        <v>15.524999999999901</v>
      </c>
      <c r="E80">
        <f>ABS(B80-D80)</f>
        <v>2.4750000000000991</v>
      </c>
    </row>
    <row r="81" spans="1:5" x14ac:dyDescent="0.3">
      <c r="A81" t="s">
        <v>955</v>
      </c>
      <c r="B81">
        <v>15</v>
      </c>
      <c r="C81">
        <v>10</v>
      </c>
      <c r="D81">
        <v>16.274999999999999</v>
      </c>
      <c r="E81">
        <f>ABS(B81-D81)</f>
        <v>1.2749999999999986</v>
      </c>
    </row>
    <row r="82" spans="1:5" x14ac:dyDescent="0.3">
      <c r="A82" t="s">
        <v>957</v>
      </c>
      <c r="B82">
        <v>15</v>
      </c>
      <c r="C82">
        <v>10</v>
      </c>
      <c r="D82">
        <v>11.967857142857101</v>
      </c>
      <c r="E82">
        <f>ABS(B82-D82)</f>
        <v>3.0321428571428992</v>
      </c>
    </row>
    <row r="83" spans="1:5" x14ac:dyDescent="0.3">
      <c r="A83" t="s">
        <v>959</v>
      </c>
      <c r="B83">
        <v>13.5</v>
      </c>
      <c r="C83">
        <v>9</v>
      </c>
      <c r="D83">
        <v>11.9464285714285</v>
      </c>
      <c r="E83">
        <f>ABS(B83-D83)</f>
        <v>1.5535714285714999</v>
      </c>
    </row>
    <row r="84" spans="1:5" x14ac:dyDescent="0.3">
      <c r="A84" t="s">
        <v>961</v>
      </c>
      <c r="B84">
        <v>15</v>
      </c>
      <c r="C84">
        <v>10</v>
      </c>
      <c r="D84">
        <v>13.3928571428571</v>
      </c>
      <c r="E84">
        <f>ABS(B84-D84)</f>
        <v>1.6071428571429003</v>
      </c>
    </row>
    <row r="85" spans="1:5" x14ac:dyDescent="0.3">
      <c r="A85" t="s">
        <v>963</v>
      </c>
      <c r="B85">
        <v>15.074813431681335</v>
      </c>
      <c r="C85">
        <v>10.04987562112089</v>
      </c>
      <c r="D85">
        <v>12.6</v>
      </c>
      <c r="E85">
        <f>ABS(B85-D85)</f>
        <v>2.4748134316813353</v>
      </c>
    </row>
    <row r="86" spans="1:5" x14ac:dyDescent="0.3">
      <c r="A86" t="s">
        <v>965</v>
      </c>
      <c r="B86">
        <v>15.074813431681335</v>
      </c>
      <c r="C86">
        <v>10.04987562112089</v>
      </c>
      <c r="D86">
        <v>12.4607142857142</v>
      </c>
      <c r="E86">
        <f>ABS(B86-D86)</f>
        <v>2.6140991459671348</v>
      </c>
    </row>
    <row r="87" spans="1:5" x14ac:dyDescent="0.3">
      <c r="A87" t="s">
        <v>967</v>
      </c>
      <c r="B87">
        <v>15</v>
      </c>
      <c r="C87">
        <v>10</v>
      </c>
      <c r="D87">
        <v>14.5285714285714</v>
      </c>
      <c r="E87">
        <f>ABS(B87-D87)</f>
        <v>0.47142857142859995</v>
      </c>
    </row>
    <row r="88" spans="1:5" x14ac:dyDescent="0.3">
      <c r="A88" t="s">
        <v>969</v>
      </c>
      <c r="B88">
        <v>15</v>
      </c>
      <c r="C88">
        <v>10</v>
      </c>
      <c r="D88">
        <v>14.689285714285701</v>
      </c>
      <c r="E88">
        <f>ABS(B88-D88)</f>
        <v>0.31071428571429927</v>
      </c>
    </row>
    <row r="89" spans="1:5" x14ac:dyDescent="0.3">
      <c r="A89" t="s">
        <v>971</v>
      </c>
      <c r="B89">
        <v>18</v>
      </c>
      <c r="C89">
        <v>12</v>
      </c>
      <c r="D89">
        <v>16.725000000000001</v>
      </c>
      <c r="E89">
        <f>ABS(B89-D89)</f>
        <v>1.2749999999999986</v>
      </c>
    </row>
    <row r="90" spans="1:5" x14ac:dyDescent="0.3">
      <c r="A90" t="s">
        <v>973</v>
      </c>
      <c r="B90">
        <v>24</v>
      </c>
      <c r="C90">
        <v>16</v>
      </c>
      <c r="D90">
        <v>21.053571428571399</v>
      </c>
      <c r="E90">
        <f>ABS(B90-D90)</f>
        <v>2.9464285714286014</v>
      </c>
    </row>
    <row r="91" spans="1:5" x14ac:dyDescent="0.3">
      <c r="A91" t="s">
        <v>975</v>
      </c>
      <c r="B91">
        <v>22.5</v>
      </c>
      <c r="C91">
        <v>15</v>
      </c>
      <c r="D91">
        <v>20.8071428571428</v>
      </c>
      <c r="E91">
        <f>ABS(B91-D91)</f>
        <v>1.6928571428571999</v>
      </c>
    </row>
    <row r="92" spans="1:5" x14ac:dyDescent="0.3">
      <c r="A92" t="s">
        <v>977</v>
      </c>
      <c r="B92">
        <v>24.186773244895647</v>
      </c>
      <c r="C92">
        <v>16.124515496597098</v>
      </c>
      <c r="D92">
        <v>19.060714285714202</v>
      </c>
      <c r="E92">
        <f>ABS(B92-D92)</f>
        <v>5.1260589591814458</v>
      </c>
    </row>
    <row r="93" spans="1:5" x14ac:dyDescent="0.3">
      <c r="A93" t="s">
        <v>979</v>
      </c>
      <c r="B93">
        <v>21.053503271427299</v>
      </c>
      <c r="C93">
        <v>14.035668847618199</v>
      </c>
      <c r="D93">
        <v>20.646428571428501</v>
      </c>
      <c r="E93">
        <f>ABS(B93-D93)</f>
        <v>0.4070746999987982</v>
      </c>
    </row>
    <row r="94" spans="1:5" x14ac:dyDescent="0.3">
      <c r="A94" t="s">
        <v>981</v>
      </c>
      <c r="B94">
        <v>21</v>
      </c>
      <c r="C94">
        <v>14</v>
      </c>
      <c r="D94">
        <v>19.082142857142799</v>
      </c>
      <c r="E94">
        <f>ABS(B94-D94)</f>
        <v>1.9178571428572013</v>
      </c>
    </row>
    <row r="95" spans="1:5" x14ac:dyDescent="0.3">
      <c r="A95" t="s">
        <v>983</v>
      </c>
      <c r="B95">
        <v>21</v>
      </c>
      <c r="C95">
        <v>14</v>
      </c>
      <c r="D95">
        <v>19.3928571428571</v>
      </c>
      <c r="E95">
        <f>ABS(B95-D95)</f>
        <v>1.6071428571429003</v>
      </c>
    </row>
    <row r="96" spans="1:5" x14ac:dyDescent="0.3">
      <c r="A96" t="s">
        <v>985</v>
      </c>
      <c r="B96">
        <v>19.5</v>
      </c>
      <c r="C96">
        <v>13</v>
      </c>
      <c r="D96">
        <v>18.953571428571401</v>
      </c>
      <c r="E96">
        <f>ABS(B96-D96)</f>
        <v>0.54642857142859924</v>
      </c>
    </row>
    <row r="97" spans="1:5" x14ac:dyDescent="0.3">
      <c r="A97" t="s">
        <v>987</v>
      </c>
      <c r="B97">
        <v>16.5</v>
      </c>
      <c r="C97">
        <v>11</v>
      </c>
      <c r="D97">
        <v>15.6857142857142</v>
      </c>
      <c r="E97">
        <f>ABS(B97-D97)</f>
        <v>0.81428571428580021</v>
      </c>
    </row>
    <row r="98" spans="1:5" x14ac:dyDescent="0.3">
      <c r="A98" t="s">
        <v>989</v>
      </c>
      <c r="B98">
        <v>22.5</v>
      </c>
      <c r="C98">
        <v>15</v>
      </c>
      <c r="D98">
        <v>20.100000000000001</v>
      </c>
      <c r="E98">
        <f>ABS(B98-D98)</f>
        <v>2.3999999999999986</v>
      </c>
    </row>
    <row r="99" spans="1:5" x14ac:dyDescent="0.3">
      <c r="A99" t="s">
        <v>991</v>
      </c>
      <c r="B99">
        <v>24</v>
      </c>
      <c r="C99">
        <v>16</v>
      </c>
      <c r="D99">
        <v>21.5464285714285</v>
      </c>
      <c r="E99">
        <f>ABS(B99-D99)</f>
        <v>2.4535714285715002</v>
      </c>
    </row>
    <row r="100" spans="1:5" x14ac:dyDescent="0.3">
      <c r="A100" t="s">
        <v>993</v>
      </c>
      <c r="B100">
        <v>24</v>
      </c>
      <c r="C100">
        <v>16</v>
      </c>
      <c r="D100">
        <v>20.7214285714285</v>
      </c>
      <c r="E100">
        <f>ABS(B100-D100)</f>
        <v>3.2785714285714995</v>
      </c>
    </row>
    <row r="101" spans="1:5" x14ac:dyDescent="0.3">
      <c r="A101" t="s">
        <v>995</v>
      </c>
      <c r="B101">
        <v>21</v>
      </c>
      <c r="C101">
        <v>14</v>
      </c>
      <c r="D101">
        <v>20.6142857142857</v>
      </c>
      <c r="E101">
        <f>ABS(B101-D101)</f>
        <v>0.38571428571430033</v>
      </c>
    </row>
    <row r="102" spans="1:5" x14ac:dyDescent="0.3">
      <c r="A102" t="s">
        <v>1001</v>
      </c>
      <c r="B102">
        <v>30</v>
      </c>
      <c r="C102">
        <v>20</v>
      </c>
      <c r="D102">
        <v>20.464285714285701</v>
      </c>
      <c r="E102">
        <f>ABS(B102-D102)</f>
        <v>9.5357142857142989</v>
      </c>
    </row>
    <row r="103" spans="1:5" x14ac:dyDescent="0.3">
      <c r="A103" t="s">
        <v>1003</v>
      </c>
      <c r="B103">
        <v>22.5</v>
      </c>
      <c r="C103">
        <v>15</v>
      </c>
      <c r="D103">
        <v>19.842857142857099</v>
      </c>
      <c r="E103">
        <f>ABS(B103-D103)</f>
        <v>2.657142857142901</v>
      </c>
    </row>
    <row r="104" spans="1:5" x14ac:dyDescent="0.3">
      <c r="A104" t="s">
        <v>1005</v>
      </c>
      <c r="B104">
        <v>21</v>
      </c>
      <c r="C104">
        <v>14</v>
      </c>
      <c r="D104">
        <v>19.274999999999999</v>
      </c>
      <c r="E104">
        <f>ABS(B104-D104)</f>
        <v>1.7250000000000014</v>
      </c>
    </row>
    <row r="105" spans="1:5" x14ac:dyDescent="0.3">
      <c r="A105" t="s">
        <v>1007</v>
      </c>
      <c r="B105">
        <v>19.5</v>
      </c>
      <c r="C105">
        <v>13</v>
      </c>
      <c r="D105">
        <v>18.010714285714201</v>
      </c>
      <c r="E105">
        <f>ABS(B105-D105)</f>
        <v>1.4892857142857991</v>
      </c>
    </row>
    <row r="106" spans="1:5" x14ac:dyDescent="0.3">
      <c r="A106" t="s">
        <v>1008</v>
      </c>
      <c r="B106">
        <v>18</v>
      </c>
      <c r="C106">
        <v>12</v>
      </c>
      <c r="D106">
        <v>18.5464285714285</v>
      </c>
      <c r="E106">
        <f>ABS(B106-D106)</f>
        <v>0.54642857142849977</v>
      </c>
    </row>
    <row r="107" spans="1:5" x14ac:dyDescent="0.3">
      <c r="A107" t="s">
        <v>1010</v>
      </c>
      <c r="B107">
        <v>19.5</v>
      </c>
      <c r="C107">
        <v>13</v>
      </c>
      <c r="D107">
        <v>17.603571428571399</v>
      </c>
      <c r="E107">
        <f>ABS(B107-D107)</f>
        <v>1.8964285714286007</v>
      </c>
    </row>
    <row r="108" spans="1:5" x14ac:dyDescent="0.3">
      <c r="A108" t="s">
        <v>1012</v>
      </c>
      <c r="B108">
        <v>22.5</v>
      </c>
      <c r="C108">
        <v>15</v>
      </c>
      <c r="D108">
        <v>21.867857142857101</v>
      </c>
      <c r="E108">
        <f>ABS(B108-D108)</f>
        <v>0.63214285714289886</v>
      </c>
    </row>
    <row r="109" spans="1:5" x14ac:dyDescent="0.3">
      <c r="A109" t="s">
        <v>1014</v>
      </c>
      <c r="B109">
        <v>25.5</v>
      </c>
      <c r="C109">
        <v>17</v>
      </c>
      <c r="D109">
        <v>19.564285714285699</v>
      </c>
      <c r="E109">
        <f>ABS(B109-D109)</f>
        <v>5.935714285714301</v>
      </c>
    </row>
    <row r="110" spans="1:5" x14ac:dyDescent="0.3">
      <c r="A110" t="s">
        <v>1016</v>
      </c>
      <c r="B110">
        <v>22.5</v>
      </c>
      <c r="C110">
        <v>15</v>
      </c>
      <c r="D110">
        <v>19.6714285714285</v>
      </c>
      <c r="E110">
        <f>ABS(B110-D110)</f>
        <v>2.8285714285715002</v>
      </c>
    </row>
    <row r="111" spans="1:5" x14ac:dyDescent="0.3">
      <c r="A111" t="s">
        <v>1018</v>
      </c>
      <c r="B111">
        <v>22.5</v>
      </c>
      <c r="C111">
        <v>15</v>
      </c>
      <c r="D111">
        <v>19.157142857142802</v>
      </c>
      <c r="E111">
        <f>ABS(B111-D111)</f>
        <v>3.3428571428571985</v>
      </c>
    </row>
    <row r="112" spans="1:5" x14ac:dyDescent="0.3">
      <c r="A112" t="s">
        <v>1020</v>
      </c>
      <c r="B112">
        <v>22.5</v>
      </c>
      <c r="C112">
        <v>15</v>
      </c>
      <c r="D112">
        <v>19.907142857142802</v>
      </c>
      <c r="E112">
        <f>ABS(B112-D112)</f>
        <v>2.5928571428571985</v>
      </c>
    </row>
    <row r="113" spans="1:5" x14ac:dyDescent="0.3">
      <c r="A113" t="s">
        <v>1022</v>
      </c>
      <c r="B113">
        <v>25.5</v>
      </c>
      <c r="C113">
        <v>17</v>
      </c>
      <c r="D113">
        <v>23.174999999999901</v>
      </c>
      <c r="E113">
        <f>ABS(B113-D113)</f>
        <v>2.3250000000000988</v>
      </c>
    </row>
    <row r="114" spans="1:5" x14ac:dyDescent="0.3">
      <c r="A114" t="s">
        <v>1024</v>
      </c>
      <c r="B114">
        <v>24</v>
      </c>
      <c r="C114">
        <v>16</v>
      </c>
      <c r="D114">
        <v>22.521428571428501</v>
      </c>
      <c r="E114">
        <f>ABS(B114-D114)</f>
        <v>1.4785714285714988</v>
      </c>
    </row>
    <row r="115" spans="1:5" x14ac:dyDescent="0.3">
      <c r="A115" t="s">
        <v>1026</v>
      </c>
      <c r="B115">
        <v>24</v>
      </c>
      <c r="C115">
        <v>16</v>
      </c>
      <c r="D115">
        <v>22.264285714285698</v>
      </c>
      <c r="E115">
        <f>ABS(B115-D115)</f>
        <v>1.7357142857143018</v>
      </c>
    </row>
    <row r="116" spans="1:5" x14ac:dyDescent="0.3">
      <c r="A116" t="s">
        <v>1028</v>
      </c>
      <c r="B116">
        <v>24</v>
      </c>
      <c r="C116">
        <v>16</v>
      </c>
      <c r="D116">
        <v>23.507142857142799</v>
      </c>
      <c r="E116">
        <f>ABS(B116-D116)</f>
        <v>0.49285714285720061</v>
      </c>
    </row>
    <row r="117" spans="1:5" x14ac:dyDescent="0.3">
      <c r="A117" t="s">
        <v>1030</v>
      </c>
      <c r="B117">
        <v>24</v>
      </c>
      <c r="C117">
        <v>16</v>
      </c>
      <c r="D117">
        <v>23.25</v>
      </c>
      <c r="E117">
        <f>ABS(B117-D117)</f>
        <v>0.75</v>
      </c>
    </row>
    <row r="118" spans="1:5" x14ac:dyDescent="0.3">
      <c r="A118" t="s">
        <v>1032</v>
      </c>
      <c r="B118">
        <v>19.5</v>
      </c>
      <c r="C118">
        <v>13</v>
      </c>
      <c r="D118">
        <v>19.2</v>
      </c>
      <c r="E118">
        <f>ABS(B118-D118)</f>
        <v>0.30000000000000071</v>
      </c>
    </row>
    <row r="119" spans="1:5" x14ac:dyDescent="0.3">
      <c r="A119" t="s">
        <v>1034</v>
      </c>
      <c r="B119">
        <v>19.5</v>
      </c>
      <c r="C119">
        <v>13</v>
      </c>
      <c r="D119">
        <v>19.285714285714199</v>
      </c>
      <c r="E119">
        <f>ABS(B119-D119)</f>
        <v>0.21428571428580057</v>
      </c>
    </row>
    <row r="120" spans="1:5" x14ac:dyDescent="0.3">
      <c r="A120" t="s">
        <v>1036</v>
      </c>
      <c r="B120">
        <v>24</v>
      </c>
      <c r="C120">
        <v>16</v>
      </c>
      <c r="D120">
        <v>20.5285714285714</v>
      </c>
      <c r="E120">
        <f>ABS(B120-D120)</f>
        <v>3.4714285714286</v>
      </c>
    </row>
    <row r="121" spans="1:5" x14ac:dyDescent="0.3">
      <c r="A121" t="s">
        <v>1038</v>
      </c>
      <c r="B121">
        <v>19.5</v>
      </c>
      <c r="C121">
        <v>13</v>
      </c>
      <c r="D121">
        <v>20.260714285714201</v>
      </c>
      <c r="E121">
        <f>ABS(B121-D121)</f>
        <v>0.76071428571420086</v>
      </c>
    </row>
    <row r="122" spans="1:5" x14ac:dyDescent="0.3">
      <c r="A122" t="s">
        <v>1040</v>
      </c>
      <c r="B122">
        <v>19.5</v>
      </c>
      <c r="C122">
        <v>13</v>
      </c>
      <c r="D122">
        <v>21.032142857142802</v>
      </c>
      <c r="E122">
        <f>ABS(B122-D122)</f>
        <v>1.5321428571428015</v>
      </c>
    </row>
    <row r="123" spans="1:5" x14ac:dyDescent="0.3">
      <c r="A123" t="s">
        <v>1042</v>
      </c>
      <c r="B123">
        <v>22.5</v>
      </c>
      <c r="C123">
        <v>15</v>
      </c>
      <c r="D123">
        <v>19.735714285714199</v>
      </c>
      <c r="E123">
        <f>ABS(B123-D123)</f>
        <v>2.7642857142858013</v>
      </c>
    </row>
    <row r="124" spans="1:5" x14ac:dyDescent="0.3">
      <c r="A124" t="s">
        <v>1044</v>
      </c>
      <c r="B124">
        <v>22.5</v>
      </c>
      <c r="C124">
        <v>15</v>
      </c>
      <c r="D124">
        <v>19.178571428571399</v>
      </c>
      <c r="E124">
        <f>ABS(B124-D124)</f>
        <v>3.3214285714286014</v>
      </c>
    </row>
    <row r="125" spans="1:5" x14ac:dyDescent="0.3">
      <c r="A125" t="s">
        <v>1048</v>
      </c>
      <c r="B125">
        <v>21</v>
      </c>
      <c r="C125">
        <v>14</v>
      </c>
      <c r="D125">
        <v>19.189285714285699</v>
      </c>
      <c r="E125">
        <f>ABS(B125-D125)</f>
        <v>1.810714285714301</v>
      </c>
    </row>
    <row r="126" spans="1:5" x14ac:dyDescent="0.3">
      <c r="A126" t="s">
        <v>1052</v>
      </c>
      <c r="B126">
        <v>21</v>
      </c>
      <c r="C126">
        <v>14</v>
      </c>
      <c r="D126">
        <v>18.396428571428501</v>
      </c>
      <c r="E126">
        <f>ABS(B126-D126)</f>
        <v>2.6035714285714988</v>
      </c>
    </row>
    <row r="127" spans="1:5" x14ac:dyDescent="0.3">
      <c r="A127" t="s">
        <v>1054</v>
      </c>
      <c r="B127">
        <v>22.5</v>
      </c>
      <c r="C127">
        <v>15</v>
      </c>
      <c r="D127">
        <v>20.3464285714285</v>
      </c>
      <c r="E127">
        <f>ABS(B127-D127)</f>
        <v>2.1535714285714995</v>
      </c>
    </row>
    <row r="128" spans="1:5" x14ac:dyDescent="0.3">
      <c r="A128" t="s">
        <v>1056</v>
      </c>
      <c r="B128">
        <v>22.5</v>
      </c>
      <c r="C128">
        <v>15</v>
      </c>
      <c r="D128">
        <v>18.600000000000001</v>
      </c>
      <c r="E128">
        <f>ABS(B128-D128)</f>
        <v>3.8999999999999986</v>
      </c>
    </row>
    <row r="129" spans="1:5" x14ac:dyDescent="0.3">
      <c r="A129" t="s">
        <v>1060</v>
      </c>
      <c r="B129">
        <v>21</v>
      </c>
      <c r="C129">
        <v>14</v>
      </c>
      <c r="D129">
        <v>21.225000000000001</v>
      </c>
      <c r="E129">
        <f>ABS(B129-D129)</f>
        <v>0.22500000000000142</v>
      </c>
    </row>
    <row r="130" spans="1:5" x14ac:dyDescent="0.3">
      <c r="A130" t="s">
        <v>1062</v>
      </c>
      <c r="B130">
        <v>22.5</v>
      </c>
      <c r="C130">
        <v>15</v>
      </c>
      <c r="D130">
        <v>20.507142857142799</v>
      </c>
      <c r="E130">
        <f>ABS(B130-D130)</f>
        <v>1.9928571428572006</v>
      </c>
    </row>
    <row r="131" spans="1:5" x14ac:dyDescent="0.3">
      <c r="A131" t="s">
        <v>1066</v>
      </c>
      <c r="B131">
        <v>27</v>
      </c>
      <c r="C131">
        <v>18</v>
      </c>
      <c r="D131">
        <v>22.6928571428571</v>
      </c>
      <c r="E131">
        <f>ABS(B131-D131)</f>
        <v>4.3071428571428996</v>
      </c>
    </row>
    <row r="132" spans="1:5" x14ac:dyDescent="0.3">
      <c r="A132" t="s">
        <v>1068</v>
      </c>
      <c r="B132">
        <v>21</v>
      </c>
      <c r="C132">
        <v>14</v>
      </c>
      <c r="D132">
        <v>19.0285714285714</v>
      </c>
      <c r="E132">
        <f>ABS(B132-D132)</f>
        <v>1.9714285714286</v>
      </c>
    </row>
    <row r="133" spans="1:5" x14ac:dyDescent="0.3">
      <c r="A133" t="s">
        <v>1069</v>
      </c>
      <c r="B133">
        <v>19.5</v>
      </c>
      <c r="C133">
        <v>13</v>
      </c>
      <c r="D133">
        <v>21.332142857142799</v>
      </c>
      <c r="E133">
        <f>ABS(B133-D133)</f>
        <v>1.8321428571427987</v>
      </c>
    </row>
    <row r="134" spans="1:5" x14ac:dyDescent="0.3">
      <c r="A134" t="s">
        <v>1071</v>
      </c>
      <c r="B134">
        <v>25.5</v>
      </c>
      <c r="C134">
        <v>17</v>
      </c>
      <c r="D134">
        <v>22.157142857142802</v>
      </c>
      <c r="E134">
        <f>ABS(B134-D134)</f>
        <v>3.3428571428571985</v>
      </c>
    </row>
    <row r="135" spans="1:5" x14ac:dyDescent="0.3">
      <c r="A135" t="s">
        <v>1073</v>
      </c>
      <c r="B135">
        <v>22.5</v>
      </c>
      <c r="C135">
        <v>15</v>
      </c>
      <c r="D135">
        <v>19.917857142857098</v>
      </c>
      <c r="E135">
        <f>ABS(B135-D135)</f>
        <v>2.5821428571429017</v>
      </c>
    </row>
    <row r="136" spans="1:5" x14ac:dyDescent="0.3">
      <c r="A136" t="s">
        <v>1075</v>
      </c>
      <c r="B136">
        <v>21</v>
      </c>
      <c r="C136">
        <v>14</v>
      </c>
      <c r="D136">
        <v>22.3928571428571</v>
      </c>
      <c r="E136">
        <f>ABS(B136-D136)</f>
        <v>1.3928571428570997</v>
      </c>
    </row>
    <row r="137" spans="1:5" x14ac:dyDescent="0.3">
      <c r="A137" t="s">
        <v>1077</v>
      </c>
      <c r="B137">
        <v>22.5</v>
      </c>
      <c r="C137">
        <v>15</v>
      </c>
      <c r="D137">
        <v>22.082142857142799</v>
      </c>
      <c r="E137">
        <f>ABS(B137-D137)</f>
        <v>0.41785714285720132</v>
      </c>
    </row>
    <row r="138" spans="1:5" x14ac:dyDescent="0.3">
      <c r="A138" t="s">
        <v>1079</v>
      </c>
      <c r="B138">
        <v>22.5</v>
      </c>
      <c r="C138">
        <v>15</v>
      </c>
      <c r="D138">
        <v>22.639285714285698</v>
      </c>
      <c r="E138">
        <f>ABS(B138-D138)</f>
        <v>0.13928571428569825</v>
      </c>
    </row>
    <row r="139" spans="1:5" x14ac:dyDescent="0.3">
      <c r="A139" t="s">
        <v>1081</v>
      </c>
      <c r="B139">
        <v>22.5</v>
      </c>
      <c r="C139">
        <v>15</v>
      </c>
      <c r="D139">
        <v>22.2107142857142</v>
      </c>
      <c r="E139">
        <f>ABS(B139-D139)</f>
        <v>0.28928571428579986</v>
      </c>
    </row>
    <row r="140" spans="1:5" x14ac:dyDescent="0.3">
      <c r="A140" t="s">
        <v>1083</v>
      </c>
      <c r="B140">
        <v>22.5</v>
      </c>
      <c r="C140">
        <v>15</v>
      </c>
      <c r="D140">
        <v>22.060714285714202</v>
      </c>
      <c r="E140">
        <f>ABS(B140-D140)</f>
        <v>0.43928571428579843</v>
      </c>
    </row>
    <row r="141" spans="1:5" x14ac:dyDescent="0.3">
      <c r="A141" t="s">
        <v>1085</v>
      </c>
      <c r="B141">
        <v>22.5</v>
      </c>
      <c r="C141">
        <v>15</v>
      </c>
      <c r="D141">
        <v>20.9142857142857</v>
      </c>
      <c r="E141">
        <f>ABS(B141-D141)</f>
        <v>1.5857142857142996</v>
      </c>
    </row>
    <row r="142" spans="1:5" x14ac:dyDescent="0.3">
      <c r="A142" t="s">
        <v>1087</v>
      </c>
      <c r="B142">
        <v>21</v>
      </c>
      <c r="C142">
        <v>14</v>
      </c>
      <c r="D142">
        <v>21.0964285714285</v>
      </c>
      <c r="E142">
        <f>ABS(B142-D142)</f>
        <v>9.6428571428500476E-2</v>
      </c>
    </row>
    <row r="143" spans="1:5" x14ac:dyDescent="0.3">
      <c r="A143" t="s">
        <v>1089</v>
      </c>
      <c r="B143">
        <v>22.5</v>
      </c>
      <c r="C143">
        <v>15</v>
      </c>
      <c r="D143">
        <v>20.100000000000001</v>
      </c>
      <c r="E143">
        <f>ABS(B143-D143)</f>
        <v>2.3999999999999986</v>
      </c>
    </row>
    <row r="144" spans="1:5" x14ac:dyDescent="0.3">
      <c r="A144" t="s">
        <v>1091</v>
      </c>
      <c r="B144">
        <v>22.5</v>
      </c>
      <c r="C144">
        <v>15</v>
      </c>
      <c r="D144">
        <v>18.042857142857098</v>
      </c>
      <c r="E144">
        <f>ABS(B144-D144)</f>
        <v>4.4571428571429017</v>
      </c>
    </row>
    <row r="145" spans="1:5" x14ac:dyDescent="0.3">
      <c r="A145" t="s">
        <v>1093</v>
      </c>
      <c r="B145">
        <v>19.5</v>
      </c>
      <c r="C145">
        <v>13</v>
      </c>
      <c r="D145">
        <v>17.496428571428499</v>
      </c>
      <c r="E145">
        <f>ABS(B145-D145)</f>
        <v>2.0035714285715009</v>
      </c>
    </row>
    <row r="146" spans="1:5" x14ac:dyDescent="0.3">
      <c r="A146" t="s">
        <v>1095</v>
      </c>
      <c r="B146">
        <v>24</v>
      </c>
      <c r="C146">
        <v>16</v>
      </c>
      <c r="D146">
        <v>22.574999999999999</v>
      </c>
      <c r="E146">
        <f>ABS(B146-D146)</f>
        <v>1.4250000000000007</v>
      </c>
    </row>
    <row r="147" spans="1:5" x14ac:dyDescent="0.3">
      <c r="A147" t="s">
        <v>1097</v>
      </c>
      <c r="B147">
        <v>24</v>
      </c>
      <c r="C147">
        <v>16</v>
      </c>
      <c r="D147">
        <v>20.4428571428571</v>
      </c>
      <c r="E147">
        <f>ABS(B147-D147)</f>
        <v>3.5571428571428996</v>
      </c>
    </row>
    <row r="148" spans="1:5" x14ac:dyDescent="0.3">
      <c r="A148" t="s">
        <v>1099</v>
      </c>
      <c r="B148">
        <v>22.5</v>
      </c>
      <c r="C148">
        <v>15</v>
      </c>
      <c r="D148">
        <v>19.457142857142799</v>
      </c>
      <c r="E148">
        <f>ABS(B148-D148)</f>
        <v>3.0428571428572013</v>
      </c>
    </row>
    <row r="149" spans="1:5" x14ac:dyDescent="0.3">
      <c r="A149" t="s">
        <v>1101</v>
      </c>
      <c r="B149">
        <v>21</v>
      </c>
      <c r="C149">
        <v>14</v>
      </c>
      <c r="D149">
        <v>19.5857142857142</v>
      </c>
      <c r="E149">
        <f>ABS(B149-D149)</f>
        <v>1.4142857142857999</v>
      </c>
    </row>
    <row r="150" spans="1:5" x14ac:dyDescent="0.3">
      <c r="A150" t="s">
        <v>1103</v>
      </c>
      <c r="B150">
        <v>21</v>
      </c>
      <c r="C150">
        <v>14</v>
      </c>
      <c r="D150">
        <v>17.582142857142799</v>
      </c>
      <c r="E150">
        <f>ABS(B150-D150)</f>
        <v>3.4178571428572013</v>
      </c>
    </row>
    <row r="151" spans="1:5" x14ac:dyDescent="0.3">
      <c r="A151" t="s">
        <v>1105</v>
      </c>
      <c r="B151">
        <v>27</v>
      </c>
      <c r="C151">
        <v>18</v>
      </c>
      <c r="D151">
        <v>23.1</v>
      </c>
      <c r="E151">
        <f>ABS(B151-D151)</f>
        <v>3.8999999999999986</v>
      </c>
    </row>
    <row r="152" spans="1:5" x14ac:dyDescent="0.3">
      <c r="A152" t="s">
        <v>1109</v>
      </c>
      <c r="B152">
        <v>27</v>
      </c>
      <c r="C152">
        <v>18</v>
      </c>
      <c r="D152">
        <v>23.121428571428499</v>
      </c>
      <c r="E152">
        <f>ABS(B152-D152)</f>
        <v>3.8785714285715009</v>
      </c>
    </row>
    <row r="153" spans="1:5" x14ac:dyDescent="0.3">
      <c r="A153" t="s">
        <v>1111</v>
      </c>
      <c r="B153">
        <v>25.5</v>
      </c>
      <c r="C153">
        <v>17</v>
      </c>
      <c r="D153">
        <v>22.714285714285701</v>
      </c>
      <c r="E153">
        <f>ABS(B153-D153)</f>
        <v>2.7857142857142989</v>
      </c>
    </row>
    <row r="154" spans="1:5" x14ac:dyDescent="0.3">
      <c r="A154" t="s">
        <v>1113</v>
      </c>
      <c r="B154">
        <v>22.5</v>
      </c>
      <c r="C154">
        <v>15</v>
      </c>
      <c r="D154">
        <v>21.6428571428571</v>
      </c>
      <c r="E154">
        <f>ABS(B154-D154)</f>
        <v>0.85714285714290028</v>
      </c>
    </row>
    <row r="155" spans="1:5" x14ac:dyDescent="0.3">
      <c r="A155" t="s">
        <v>1115</v>
      </c>
      <c r="B155">
        <v>25.5</v>
      </c>
      <c r="C155">
        <v>17</v>
      </c>
      <c r="D155">
        <v>23.7214285714285</v>
      </c>
      <c r="E155">
        <f>ABS(B155-D155)</f>
        <v>1.7785714285714995</v>
      </c>
    </row>
    <row r="156" spans="1:5" x14ac:dyDescent="0.3">
      <c r="A156" t="s">
        <v>1117</v>
      </c>
      <c r="B156">
        <v>24</v>
      </c>
      <c r="C156">
        <v>16</v>
      </c>
      <c r="D156">
        <v>22.4035714285714</v>
      </c>
      <c r="E156">
        <f>ABS(B156-D156)</f>
        <v>1.5964285714286</v>
      </c>
    </row>
    <row r="157" spans="1:5" x14ac:dyDescent="0.3">
      <c r="A157" t="s">
        <v>1119</v>
      </c>
      <c r="B157">
        <v>25.5</v>
      </c>
      <c r="C157">
        <v>17</v>
      </c>
      <c r="D157">
        <v>23.367857142857101</v>
      </c>
      <c r="E157">
        <f>ABS(B157-D157)</f>
        <v>2.1321428571428989</v>
      </c>
    </row>
    <row r="158" spans="1:5" x14ac:dyDescent="0.3">
      <c r="A158" t="s">
        <v>1121</v>
      </c>
      <c r="B158">
        <v>25.5</v>
      </c>
      <c r="C158">
        <v>17</v>
      </c>
      <c r="D158">
        <v>21.407142857142802</v>
      </c>
      <c r="E158">
        <f>ABS(B158-D158)</f>
        <v>4.0928571428571985</v>
      </c>
    </row>
    <row r="159" spans="1:5" x14ac:dyDescent="0.3">
      <c r="A159" t="s">
        <v>1123</v>
      </c>
      <c r="B159">
        <v>24</v>
      </c>
      <c r="C159">
        <v>16</v>
      </c>
      <c r="D159">
        <v>23.871428571428499</v>
      </c>
      <c r="E159">
        <f>ABS(B159-D159)</f>
        <v>0.12857142857150095</v>
      </c>
    </row>
    <row r="160" spans="1:5" x14ac:dyDescent="0.3">
      <c r="A160" t="s">
        <v>1125</v>
      </c>
      <c r="B160">
        <v>22.5</v>
      </c>
      <c r="C160">
        <v>15</v>
      </c>
      <c r="D160">
        <v>20.9892857142857</v>
      </c>
      <c r="E160">
        <f>ABS(B160-D160)</f>
        <v>1.5107142857143003</v>
      </c>
    </row>
    <row r="161" spans="1:5" x14ac:dyDescent="0.3">
      <c r="A161" t="s">
        <v>1127</v>
      </c>
      <c r="B161">
        <v>22.5</v>
      </c>
      <c r="C161">
        <v>15</v>
      </c>
      <c r="D161">
        <v>20.625</v>
      </c>
      <c r="E161">
        <f>ABS(B161-D161)</f>
        <v>1.875</v>
      </c>
    </row>
    <row r="162" spans="1:5" x14ac:dyDescent="0.3">
      <c r="A162" t="s">
        <v>1129</v>
      </c>
      <c r="B162">
        <v>22.5</v>
      </c>
      <c r="C162">
        <v>15</v>
      </c>
      <c r="D162">
        <v>18.5678571428571</v>
      </c>
      <c r="E162">
        <f>ABS(B162-D162)</f>
        <v>3.9321428571428996</v>
      </c>
    </row>
    <row r="163" spans="1:5" x14ac:dyDescent="0.3">
      <c r="A163" t="s">
        <v>1131</v>
      </c>
      <c r="B163">
        <v>19.5</v>
      </c>
      <c r="C163">
        <v>13</v>
      </c>
      <c r="D163">
        <v>15.964285714285699</v>
      </c>
      <c r="E163">
        <f>ABS(B163-D163)</f>
        <v>3.5357142857143007</v>
      </c>
    </row>
    <row r="164" spans="1:5" x14ac:dyDescent="0.3">
      <c r="A164" t="s">
        <v>1133</v>
      </c>
      <c r="B164">
        <v>19.5</v>
      </c>
      <c r="C164">
        <v>13</v>
      </c>
      <c r="D164">
        <v>16.189285714285699</v>
      </c>
      <c r="E164">
        <f>ABS(B164-D164)</f>
        <v>3.310714285714301</v>
      </c>
    </row>
    <row r="165" spans="1:5" x14ac:dyDescent="0.3">
      <c r="A165" t="s">
        <v>1135</v>
      </c>
      <c r="B165">
        <v>24</v>
      </c>
      <c r="C165">
        <v>16</v>
      </c>
      <c r="D165">
        <v>21.4714285714285</v>
      </c>
      <c r="E165">
        <f>ABS(B165-D165)</f>
        <v>2.5285714285714995</v>
      </c>
    </row>
    <row r="166" spans="1:5" x14ac:dyDescent="0.3">
      <c r="A166" t="s">
        <v>1137</v>
      </c>
      <c r="B166">
        <v>25.5</v>
      </c>
      <c r="C166">
        <v>17</v>
      </c>
      <c r="D166">
        <v>22.103571428571399</v>
      </c>
      <c r="E166">
        <f>ABS(B166-D166)</f>
        <v>3.3964285714286007</v>
      </c>
    </row>
    <row r="167" spans="1:5" x14ac:dyDescent="0.3">
      <c r="A167" t="s">
        <v>1139</v>
      </c>
      <c r="B167">
        <v>24</v>
      </c>
      <c r="C167">
        <v>16</v>
      </c>
      <c r="D167">
        <v>21.578571428571401</v>
      </c>
      <c r="E167">
        <f>ABS(B167-D167)</f>
        <v>2.4214285714285992</v>
      </c>
    </row>
    <row r="168" spans="1:5" x14ac:dyDescent="0.3">
      <c r="A168" t="s">
        <v>1141</v>
      </c>
      <c r="B168">
        <v>21</v>
      </c>
      <c r="C168">
        <v>14</v>
      </c>
      <c r="D168">
        <v>20.228571428571399</v>
      </c>
      <c r="E168">
        <f>ABS(B168-D168)</f>
        <v>0.77142857142860066</v>
      </c>
    </row>
    <row r="169" spans="1:5" x14ac:dyDescent="0.3">
      <c r="A169" t="s">
        <v>1143</v>
      </c>
      <c r="B169">
        <v>21</v>
      </c>
      <c r="C169">
        <v>14</v>
      </c>
      <c r="D169">
        <v>20.839285714285701</v>
      </c>
      <c r="E169">
        <f>ABS(B169-D169)</f>
        <v>0.16071428571429891</v>
      </c>
    </row>
    <row r="170" spans="1:5" x14ac:dyDescent="0.3">
      <c r="A170" t="s">
        <v>1145</v>
      </c>
      <c r="B170">
        <v>22.5</v>
      </c>
      <c r="C170">
        <v>15</v>
      </c>
      <c r="D170">
        <v>21.6428571428571</v>
      </c>
      <c r="E170">
        <f>ABS(B170-D170)</f>
        <v>0.85714285714290028</v>
      </c>
    </row>
    <row r="171" spans="1:5" x14ac:dyDescent="0.3">
      <c r="A171" t="s">
        <v>1147</v>
      </c>
      <c r="B171">
        <v>21</v>
      </c>
      <c r="C171">
        <v>14</v>
      </c>
      <c r="D171">
        <v>21.010714285714201</v>
      </c>
      <c r="E171">
        <f>ABS(B171-D171)</f>
        <v>1.0714285714200855E-2</v>
      </c>
    </row>
    <row r="172" spans="1:5" x14ac:dyDescent="0.3">
      <c r="A172" t="s">
        <v>1149</v>
      </c>
      <c r="B172">
        <v>22.5</v>
      </c>
      <c r="C172">
        <v>15</v>
      </c>
      <c r="D172">
        <v>20.549999999999901</v>
      </c>
      <c r="E172">
        <f>ABS(B172-D172)</f>
        <v>1.9500000000000988</v>
      </c>
    </row>
    <row r="173" spans="1:5" x14ac:dyDescent="0.3">
      <c r="A173" t="s">
        <v>1151</v>
      </c>
      <c r="B173">
        <v>22.5</v>
      </c>
      <c r="C173">
        <v>15</v>
      </c>
      <c r="D173">
        <v>20.957142857142799</v>
      </c>
      <c r="E173">
        <f>ABS(B173-D173)</f>
        <v>1.5428571428572013</v>
      </c>
    </row>
    <row r="174" spans="1:5" x14ac:dyDescent="0.3">
      <c r="A174" t="s">
        <v>1153</v>
      </c>
      <c r="B174">
        <v>22.5</v>
      </c>
      <c r="C174">
        <v>15</v>
      </c>
      <c r="D174">
        <v>20.732142857142801</v>
      </c>
      <c r="E174">
        <f>ABS(B174-D174)</f>
        <v>1.7678571428571992</v>
      </c>
    </row>
    <row r="175" spans="1:5" x14ac:dyDescent="0.3">
      <c r="A175" t="s">
        <v>1155</v>
      </c>
      <c r="B175">
        <v>24</v>
      </c>
      <c r="C175">
        <v>16</v>
      </c>
      <c r="D175">
        <v>20.0571428571428</v>
      </c>
      <c r="E175">
        <f>ABS(B175-D175)</f>
        <v>3.9428571428571999</v>
      </c>
    </row>
    <row r="176" spans="1:5" x14ac:dyDescent="0.3">
      <c r="A176" t="s">
        <v>1157</v>
      </c>
      <c r="B176">
        <v>24</v>
      </c>
      <c r="C176">
        <v>16</v>
      </c>
      <c r="D176">
        <v>18.2892857142857</v>
      </c>
      <c r="E176">
        <f>ABS(B176-D176)</f>
        <v>5.7107142857142996</v>
      </c>
    </row>
    <row r="177" spans="1:5" x14ac:dyDescent="0.3">
      <c r="A177" t="s">
        <v>1159</v>
      </c>
      <c r="B177">
        <v>21</v>
      </c>
      <c r="C177">
        <v>14</v>
      </c>
      <c r="D177">
        <v>19.746428571428499</v>
      </c>
      <c r="E177">
        <f>ABS(B177-D177)</f>
        <v>1.2535714285715009</v>
      </c>
    </row>
    <row r="178" spans="1:5" x14ac:dyDescent="0.3">
      <c r="A178" t="s">
        <v>1161</v>
      </c>
      <c r="B178">
        <v>24</v>
      </c>
      <c r="C178">
        <v>16</v>
      </c>
      <c r="D178">
        <v>21.214285714285701</v>
      </c>
      <c r="E178">
        <f>ABS(B178-D178)</f>
        <v>2.7857142857142989</v>
      </c>
    </row>
    <row r="179" spans="1:5" x14ac:dyDescent="0.3">
      <c r="A179" t="s">
        <v>1163</v>
      </c>
      <c r="B179">
        <v>19.5</v>
      </c>
      <c r="C179">
        <v>13</v>
      </c>
      <c r="D179">
        <v>17.946428571428498</v>
      </c>
      <c r="E179">
        <f>ABS(B179-D179)</f>
        <v>1.5535714285715017</v>
      </c>
    </row>
    <row r="180" spans="1:5" x14ac:dyDescent="0.3">
      <c r="A180" t="s">
        <v>1165</v>
      </c>
      <c r="B180">
        <v>22.5</v>
      </c>
      <c r="C180">
        <v>15</v>
      </c>
      <c r="D180">
        <v>19.649999999999999</v>
      </c>
      <c r="E180">
        <f>ABS(B180-D180)</f>
        <v>2.8500000000000014</v>
      </c>
    </row>
    <row r="181" spans="1:5" x14ac:dyDescent="0.3">
      <c r="A181" t="s">
        <v>1167</v>
      </c>
      <c r="B181">
        <v>24.418230894149559</v>
      </c>
      <c r="C181">
        <v>16.278820596099706</v>
      </c>
      <c r="D181">
        <v>19.896428571428501</v>
      </c>
      <c r="E181">
        <f>ABS(B181-D181)</f>
        <v>4.521802322721058</v>
      </c>
    </row>
    <row r="182" spans="1:5" x14ac:dyDescent="0.3">
      <c r="A182" t="s">
        <v>1169</v>
      </c>
      <c r="B182">
        <v>21</v>
      </c>
      <c r="C182">
        <v>14</v>
      </c>
      <c r="D182">
        <v>19.7785714285714</v>
      </c>
      <c r="E182">
        <f>ABS(B182-D182)</f>
        <v>1.2214285714286</v>
      </c>
    </row>
    <row r="183" spans="1:5" x14ac:dyDescent="0.3">
      <c r="A183" t="s">
        <v>1171</v>
      </c>
      <c r="B183">
        <v>24</v>
      </c>
      <c r="C183">
        <v>16</v>
      </c>
      <c r="D183">
        <v>20.924999999999901</v>
      </c>
      <c r="E183">
        <f>ABS(B183-D183)</f>
        <v>3.0750000000000988</v>
      </c>
    </row>
    <row r="184" spans="1:5" x14ac:dyDescent="0.3">
      <c r="A184" t="s">
        <v>1173</v>
      </c>
      <c r="B184">
        <v>22.5</v>
      </c>
      <c r="C184">
        <v>15</v>
      </c>
      <c r="D184">
        <v>20.507142857142799</v>
      </c>
      <c r="E184">
        <f>ABS(B184-D184)</f>
        <v>1.9928571428572006</v>
      </c>
    </row>
    <row r="185" spans="1:5" x14ac:dyDescent="0.3">
      <c r="A185" t="s">
        <v>1175</v>
      </c>
      <c r="B185">
        <v>22.5</v>
      </c>
      <c r="C185">
        <v>15</v>
      </c>
      <c r="D185">
        <v>19.853571428571399</v>
      </c>
      <c r="E185">
        <f>ABS(B185-D185)</f>
        <v>2.6464285714286007</v>
      </c>
    </row>
    <row r="186" spans="1:5" x14ac:dyDescent="0.3">
      <c r="A186" t="s">
        <v>1177</v>
      </c>
      <c r="B186">
        <v>24</v>
      </c>
      <c r="C186">
        <v>16</v>
      </c>
      <c r="D186">
        <v>21.310714285714202</v>
      </c>
      <c r="E186">
        <f>ABS(B186-D186)</f>
        <v>2.6892857142857984</v>
      </c>
    </row>
    <row r="187" spans="1:5" x14ac:dyDescent="0.3">
      <c r="A187" t="s">
        <v>1179</v>
      </c>
      <c r="B187">
        <v>24</v>
      </c>
      <c r="C187">
        <v>16</v>
      </c>
      <c r="D187">
        <v>21.1714285714285</v>
      </c>
      <c r="E187">
        <f>ABS(B187-D187)</f>
        <v>2.8285714285715002</v>
      </c>
    </row>
    <row r="188" spans="1:5" x14ac:dyDescent="0.3">
      <c r="A188" t="s">
        <v>1181</v>
      </c>
      <c r="B188">
        <v>27</v>
      </c>
      <c r="C188">
        <v>18</v>
      </c>
      <c r="D188">
        <v>23.1428571428571</v>
      </c>
      <c r="E188">
        <f>ABS(B188-D188)</f>
        <v>3.8571428571429003</v>
      </c>
    </row>
    <row r="189" spans="1:5" x14ac:dyDescent="0.3">
      <c r="A189" t="s">
        <v>1183</v>
      </c>
      <c r="B189">
        <v>22.5</v>
      </c>
      <c r="C189">
        <v>15</v>
      </c>
      <c r="D189">
        <v>19.9714285714285</v>
      </c>
      <c r="E189">
        <f>ABS(B189-D189)</f>
        <v>2.5285714285714995</v>
      </c>
    </row>
    <row r="190" spans="1:5" x14ac:dyDescent="0.3">
      <c r="A190" t="s">
        <v>1185</v>
      </c>
      <c r="B190">
        <v>21</v>
      </c>
      <c r="C190">
        <v>14</v>
      </c>
      <c r="D190">
        <v>17.689285714285699</v>
      </c>
      <c r="E190">
        <f>ABS(B190-D190)</f>
        <v>3.310714285714301</v>
      </c>
    </row>
    <row r="191" spans="1:5" x14ac:dyDescent="0.3">
      <c r="A191" t="s">
        <v>1187</v>
      </c>
      <c r="B191">
        <v>22.5</v>
      </c>
      <c r="C191">
        <v>15</v>
      </c>
      <c r="D191">
        <v>19.7892857142857</v>
      </c>
      <c r="E191">
        <f>ABS(B191-D191)</f>
        <v>2.7107142857142996</v>
      </c>
    </row>
    <row r="192" spans="1:5" x14ac:dyDescent="0.3">
      <c r="A192" t="s">
        <v>1189</v>
      </c>
      <c r="B192">
        <v>22.5</v>
      </c>
      <c r="C192">
        <v>15</v>
      </c>
      <c r="D192">
        <v>21.117857142857101</v>
      </c>
      <c r="E192">
        <f>ABS(B192-D192)</f>
        <v>1.3821428571428989</v>
      </c>
    </row>
    <row r="193" spans="1:5" x14ac:dyDescent="0.3">
      <c r="A193" t="s">
        <v>1191</v>
      </c>
      <c r="B193">
        <v>25.5</v>
      </c>
      <c r="C193">
        <v>17</v>
      </c>
      <c r="D193">
        <v>21.578571428571401</v>
      </c>
      <c r="E193">
        <f>ABS(B193-D193)</f>
        <v>3.9214285714285992</v>
      </c>
    </row>
    <row r="194" spans="1:5" x14ac:dyDescent="0.3">
      <c r="A194" t="s">
        <v>1193</v>
      </c>
      <c r="B194">
        <v>22.5</v>
      </c>
      <c r="C194">
        <v>15</v>
      </c>
      <c r="D194">
        <v>21.717857142857099</v>
      </c>
      <c r="E194">
        <f>ABS(B194-D194)</f>
        <v>0.78214285714290099</v>
      </c>
    </row>
    <row r="195" spans="1:5" x14ac:dyDescent="0.3">
      <c r="A195" t="s">
        <v>1195</v>
      </c>
      <c r="B195">
        <v>24</v>
      </c>
      <c r="C195">
        <v>16</v>
      </c>
      <c r="D195">
        <v>21.814285714285699</v>
      </c>
      <c r="E195">
        <f>ABS(B195-D195)</f>
        <v>2.185714285714301</v>
      </c>
    </row>
    <row r="196" spans="1:5" x14ac:dyDescent="0.3">
      <c r="A196" t="s">
        <v>1197</v>
      </c>
      <c r="B196">
        <v>24</v>
      </c>
      <c r="C196">
        <v>16</v>
      </c>
      <c r="D196">
        <v>20.742857142857101</v>
      </c>
      <c r="E196">
        <f>ABS(B196-D196)</f>
        <v>3.2571428571428989</v>
      </c>
    </row>
    <row r="197" spans="1:5" x14ac:dyDescent="0.3">
      <c r="A197" t="s">
        <v>1199</v>
      </c>
      <c r="B197">
        <v>22.5</v>
      </c>
      <c r="C197">
        <v>15</v>
      </c>
      <c r="D197">
        <v>20.9035714285714</v>
      </c>
      <c r="E197">
        <f>ABS(B197-D197)</f>
        <v>1.5964285714286</v>
      </c>
    </row>
    <row r="198" spans="1:5" x14ac:dyDescent="0.3">
      <c r="A198" t="s">
        <v>1201</v>
      </c>
      <c r="B198">
        <v>21</v>
      </c>
      <c r="C198">
        <v>14</v>
      </c>
      <c r="D198">
        <v>20.324999999999999</v>
      </c>
      <c r="E198">
        <f>ABS(B198-D198)</f>
        <v>0.67500000000000071</v>
      </c>
    </row>
    <row r="199" spans="1:5" x14ac:dyDescent="0.3">
      <c r="A199" t="s">
        <v>1203</v>
      </c>
      <c r="B199">
        <v>21</v>
      </c>
      <c r="C199">
        <v>14</v>
      </c>
      <c r="D199">
        <v>18.396428571428501</v>
      </c>
      <c r="E199">
        <f>ABS(B199-D199)</f>
        <v>2.6035714285714988</v>
      </c>
    </row>
    <row r="200" spans="1:5" x14ac:dyDescent="0.3">
      <c r="A200" t="s">
        <v>1205</v>
      </c>
      <c r="B200">
        <v>19.5</v>
      </c>
      <c r="C200">
        <v>13</v>
      </c>
      <c r="D200">
        <v>18.589285714285701</v>
      </c>
      <c r="E200">
        <f>ABS(B200-D200)</f>
        <v>0.91071428571429891</v>
      </c>
    </row>
    <row r="201" spans="1:5" x14ac:dyDescent="0.3">
      <c r="A201" t="s">
        <v>1207</v>
      </c>
      <c r="B201">
        <v>19.5</v>
      </c>
      <c r="C201">
        <v>13</v>
      </c>
      <c r="D201">
        <v>17.378571428571401</v>
      </c>
      <c r="E201">
        <f>ABS(B201-D201)</f>
        <v>2.1214285714285985</v>
      </c>
    </row>
    <row r="202" spans="1:5" x14ac:dyDescent="0.3">
      <c r="A202" t="s">
        <v>1209</v>
      </c>
      <c r="B202">
        <v>19.5</v>
      </c>
      <c r="C202">
        <v>13</v>
      </c>
      <c r="D202">
        <v>17.024999999999999</v>
      </c>
      <c r="E202">
        <f>ABS(B202-D202)</f>
        <v>2.4750000000000014</v>
      </c>
    </row>
    <row r="203" spans="1:5" x14ac:dyDescent="0.3">
      <c r="A203" t="s">
        <v>1211</v>
      </c>
      <c r="B203">
        <v>22.5</v>
      </c>
      <c r="C203">
        <v>15</v>
      </c>
      <c r="D203">
        <v>20.882142857142799</v>
      </c>
      <c r="E203">
        <f>ABS(B203-D203)</f>
        <v>1.6178571428572006</v>
      </c>
    </row>
    <row r="204" spans="1:5" x14ac:dyDescent="0.3">
      <c r="A204" t="s">
        <v>1213</v>
      </c>
      <c r="B204">
        <v>19.5</v>
      </c>
      <c r="C204">
        <v>13</v>
      </c>
      <c r="D204">
        <v>20.024999999999999</v>
      </c>
      <c r="E204">
        <f>ABS(B204-D204)</f>
        <v>0.52499999999999858</v>
      </c>
    </row>
    <row r="205" spans="1:5" x14ac:dyDescent="0.3">
      <c r="A205" t="s">
        <v>1215</v>
      </c>
      <c r="B205">
        <v>22.5</v>
      </c>
      <c r="C205">
        <v>15</v>
      </c>
      <c r="D205">
        <v>19.928571428571399</v>
      </c>
      <c r="E205">
        <f>ABS(B205-D205)</f>
        <v>2.5714285714286014</v>
      </c>
    </row>
    <row r="206" spans="1:5" x14ac:dyDescent="0.3">
      <c r="A206" t="s">
        <v>1217</v>
      </c>
      <c r="B206">
        <v>21</v>
      </c>
      <c r="C206">
        <v>14</v>
      </c>
      <c r="D206">
        <v>18.107142857142801</v>
      </c>
      <c r="E206">
        <f>ABS(B206-D206)</f>
        <v>2.8928571428571992</v>
      </c>
    </row>
    <row r="207" spans="1:5" x14ac:dyDescent="0.3">
      <c r="A207" t="s">
        <v>1219</v>
      </c>
      <c r="B207">
        <v>16.5</v>
      </c>
      <c r="C207">
        <v>11</v>
      </c>
      <c r="D207">
        <v>13.242857142857099</v>
      </c>
      <c r="E207">
        <f>ABS(B207-D207)</f>
        <v>3.2571428571429006</v>
      </c>
    </row>
    <row r="208" spans="1:5" x14ac:dyDescent="0.3">
      <c r="A208" t="s">
        <v>1221</v>
      </c>
      <c r="B208">
        <v>25.5</v>
      </c>
      <c r="C208">
        <v>17</v>
      </c>
      <c r="D208">
        <v>21.717857142857099</v>
      </c>
      <c r="E208">
        <f>ABS(B208-D208)</f>
        <v>3.782142857142901</v>
      </c>
    </row>
    <row r="209" spans="1:5" x14ac:dyDescent="0.3">
      <c r="A209" t="s">
        <v>1223</v>
      </c>
      <c r="B209">
        <v>22.5</v>
      </c>
      <c r="C209">
        <v>15</v>
      </c>
      <c r="D209">
        <v>21.621428571428499</v>
      </c>
      <c r="E209">
        <f>ABS(B209-D209)</f>
        <v>0.87857142857150095</v>
      </c>
    </row>
    <row r="210" spans="1:5" x14ac:dyDescent="0.3">
      <c r="A210" t="s">
        <v>1225</v>
      </c>
      <c r="B210">
        <v>25.5</v>
      </c>
      <c r="C210">
        <v>17</v>
      </c>
      <c r="D210">
        <v>21.3642857142857</v>
      </c>
      <c r="E210">
        <f>ABS(B210-D210)</f>
        <v>4.1357142857143003</v>
      </c>
    </row>
    <row r="211" spans="1:5" x14ac:dyDescent="0.3">
      <c r="A211" t="s">
        <v>1227</v>
      </c>
      <c r="B211">
        <v>22.5</v>
      </c>
      <c r="C211">
        <v>15</v>
      </c>
      <c r="D211">
        <v>20.7</v>
      </c>
      <c r="E211">
        <f>ABS(B211-D211)</f>
        <v>1.8000000000000007</v>
      </c>
    </row>
    <row r="212" spans="1:5" x14ac:dyDescent="0.3">
      <c r="A212" t="s">
        <v>1229</v>
      </c>
      <c r="B212">
        <v>19.5</v>
      </c>
      <c r="C212">
        <v>13</v>
      </c>
      <c r="D212">
        <v>14.7642857142857</v>
      </c>
      <c r="E212">
        <f>ABS(B212-D212)</f>
        <v>4.7357142857143</v>
      </c>
    </row>
    <row r="213" spans="1:5" x14ac:dyDescent="0.3">
      <c r="A213" t="s">
        <v>1231</v>
      </c>
      <c r="B213">
        <v>24</v>
      </c>
      <c r="C213">
        <v>16</v>
      </c>
      <c r="D213">
        <v>21.428571428571399</v>
      </c>
      <c r="E213">
        <f>ABS(B213-D213)</f>
        <v>2.5714285714286014</v>
      </c>
    </row>
    <row r="214" spans="1:5" x14ac:dyDescent="0.3">
      <c r="A214" t="s">
        <v>1233</v>
      </c>
      <c r="B214">
        <v>27</v>
      </c>
      <c r="C214">
        <v>18</v>
      </c>
      <c r="D214">
        <v>24.385714285714201</v>
      </c>
      <c r="E214">
        <f>ABS(B214-D214)</f>
        <v>2.6142857142857991</v>
      </c>
    </row>
    <row r="215" spans="1:5" x14ac:dyDescent="0.3">
      <c r="A215" t="s">
        <v>1235</v>
      </c>
      <c r="B215">
        <v>25.5</v>
      </c>
      <c r="C215">
        <v>17</v>
      </c>
      <c r="D215">
        <v>23.324999999999999</v>
      </c>
      <c r="E215">
        <f>ABS(B215-D215)</f>
        <v>2.1750000000000007</v>
      </c>
    </row>
    <row r="216" spans="1:5" x14ac:dyDescent="0.3">
      <c r="A216" t="s">
        <v>1237</v>
      </c>
      <c r="B216">
        <v>24</v>
      </c>
      <c r="C216">
        <v>16</v>
      </c>
      <c r="D216">
        <v>23.271428571428501</v>
      </c>
      <c r="E216">
        <f>ABS(B216-D216)</f>
        <v>0.72857142857149881</v>
      </c>
    </row>
    <row r="217" spans="1:5" x14ac:dyDescent="0.3">
      <c r="A217" t="s">
        <v>1239</v>
      </c>
      <c r="B217">
        <v>22.5</v>
      </c>
      <c r="C217">
        <v>15</v>
      </c>
      <c r="D217">
        <v>22.0392857142857</v>
      </c>
      <c r="E217">
        <f>ABS(B217-D217)</f>
        <v>0.46071428571429962</v>
      </c>
    </row>
    <row r="218" spans="1:5" x14ac:dyDescent="0.3">
      <c r="A218" t="s">
        <v>1241</v>
      </c>
      <c r="B218">
        <v>21</v>
      </c>
      <c r="C218">
        <v>14</v>
      </c>
      <c r="D218">
        <v>20.9035714285714</v>
      </c>
      <c r="E218">
        <f>ABS(B218-D218)</f>
        <v>9.6428571428599952E-2</v>
      </c>
    </row>
    <row r="219" spans="1:5" x14ac:dyDescent="0.3">
      <c r="A219" t="s">
        <v>1243</v>
      </c>
      <c r="B219">
        <v>24</v>
      </c>
      <c r="C219">
        <v>16</v>
      </c>
      <c r="D219">
        <v>22.821428571428498</v>
      </c>
      <c r="E219">
        <f>ABS(B219-D219)</f>
        <v>1.1785714285715017</v>
      </c>
    </row>
    <row r="220" spans="1:5" x14ac:dyDescent="0.3">
      <c r="A220" t="s">
        <v>1245</v>
      </c>
      <c r="B220">
        <v>22.5</v>
      </c>
      <c r="C220">
        <v>15</v>
      </c>
      <c r="D220">
        <v>21.15</v>
      </c>
      <c r="E220">
        <f>ABS(B220-D220)</f>
        <v>1.3500000000000014</v>
      </c>
    </row>
    <row r="221" spans="1:5" x14ac:dyDescent="0.3">
      <c r="A221" t="s">
        <v>1247</v>
      </c>
      <c r="B221">
        <v>21</v>
      </c>
      <c r="C221">
        <v>14</v>
      </c>
      <c r="D221">
        <v>21.107142857142801</v>
      </c>
      <c r="E221">
        <f>ABS(B221-D221)</f>
        <v>0.10714285714280081</v>
      </c>
    </row>
    <row r="222" spans="1:5" x14ac:dyDescent="0.3">
      <c r="A222" t="s">
        <v>1249</v>
      </c>
      <c r="B222">
        <v>24</v>
      </c>
      <c r="C222">
        <v>16</v>
      </c>
      <c r="D222">
        <v>20.85</v>
      </c>
      <c r="E222">
        <f>ABS(B222-D222)</f>
        <v>3.1499999999999986</v>
      </c>
    </row>
    <row r="223" spans="1:5" x14ac:dyDescent="0.3">
      <c r="A223" t="s">
        <v>1251</v>
      </c>
      <c r="B223">
        <v>18</v>
      </c>
      <c r="C223">
        <v>12</v>
      </c>
      <c r="D223">
        <v>16.360714285714199</v>
      </c>
      <c r="E223">
        <f>ABS(B223-D223)</f>
        <v>1.6392857142858013</v>
      </c>
    </row>
    <row r="224" spans="1:5" x14ac:dyDescent="0.3">
      <c r="A224" t="s">
        <v>1253</v>
      </c>
      <c r="B224">
        <v>19.5</v>
      </c>
      <c r="C224">
        <v>13</v>
      </c>
      <c r="D224">
        <v>21.45</v>
      </c>
      <c r="E224">
        <f>ABS(B224-D224)</f>
        <v>1.9499999999999993</v>
      </c>
    </row>
    <row r="225" spans="1:6" x14ac:dyDescent="0.3">
      <c r="A225" t="s">
        <v>1255</v>
      </c>
      <c r="B225">
        <v>27</v>
      </c>
      <c r="C225">
        <v>18</v>
      </c>
      <c r="D225">
        <v>23.732142857142801</v>
      </c>
      <c r="E225">
        <f>ABS(B225-D225)</f>
        <v>3.2678571428571992</v>
      </c>
    </row>
    <row r="226" spans="1:6" x14ac:dyDescent="0.3">
      <c r="A226" t="s">
        <v>1257</v>
      </c>
      <c r="B226">
        <v>25.5</v>
      </c>
      <c r="C226">
        <v>17</v>
      </c>
      <c r="D226">
        <v>23.314285714285699</v>
      </c>
      <c r="E226">
        <f>ABS(B226-D226)</f>
        <v>2.185714285714301</v>
      </c>
    </row>
    <row r="227" spans="1:6" x14ac:dyDescent="0.3">
      <c r="A227" t="s">
        <v>1259</v>
      </c>
      <c r="B227">
        <v>24</v>
      </c>
      <c r="C227">
        <v>16</v>
      </c>
      <c r="D227">
        <v>22.5</v>
      </c>
      <c r="E227">
        <f>ABS(B227-D227)</f>
        <v>1.5</v>
      </c>
    </row>
    <row r="228" spans="1:6" x14ac:dyDescent="0.3">
      <c r="A228" t="s">
        <v>1261</v>
      </c>
      <c r="B228">
        <v>27</v>
      </c>
      <c r="C228">
        <v>18</v>
      </c>
      <c r="D228">
        <v>21.953571428571401</v>
      </c>
      <c r="E228">
        <f>ABS(B228-D228)</f>
        <v>5.0464285714285992</v>
      </c>
    </row>
    <row r="229" spans="1:6" x14ac:dyDescent="0.3">
      <c r="A229" t="s">
        <v>1263</v>
      </c>
      <c r="B229">
        <v>22.5</v>
      </c>
      <c r="C229">
        <v>15</v>
      </c>
      <c r="D229">
        <v>20.4214285714285</v>
      </c>
      <c r="E229">
        <f>ABS(B229-D229)</f>
        <v>2.0785714285715002</v>
      </c>
    </row>
    <row r="230" spans="1:6" x14ac:dyDescent="0.3">
      <c r="A230" t="s">
        <v>1265</v>
      </c>
      <c r="B230">
        <v>25.5</v>
      </c>
      <c r="C230">
        <v>17</v>
      </c>
      <c r="D230">
        <v>23.2392857142857</v>
      </c>
      <c r="E230">
        <f>ABS(B230-D230)</f>
        <v>2.2607142857143003</v>
      </c>
    </row>
    <row r="231" spans="1:6" x14ac:dyDescent="0.3">
      <c r="A231" t="s">
        <v>1267</v>
      </c>
      <c r="B231">
        <v>25.5</v>
      </c>
      <c r="C231">
        <v>17</v>
      </c>
      <c r="D231">
        <v>22.714285714285701</v>
      </c>
      <c r="E231">
        <f>ABS(B231-D231)</f>
        <v>2.7857142857142989</v>
      </c>
    </row>
    <row r="232" spans="1:6" x14ac:dyDescent="0.3">
      <c r="A232" t="s">
        <v>1269</v>
      </c>
      <c r="B232">
        <v>27</v>
      </c>
      <c r="C232">
        <v>18</v>
      </c>
      <c r="D232">
        <v>24.760714285714201</v>
      </c>
      <c r="E232">
        <f>ABS(B232-D232)</f>
        <v>2.2392857142857991</v>
      </c>
    </row>
    <row r="233" spans="1:6" x14ac:dyDescent="0.3">
      <c r="A233" t="s">
        <v>1271</v>
      </c>
      <c r="B233">
        <v>24</v>
      </c>
      <c r="C233">
        <v>16</v>
      </c>
      <c r="D233">
        <v>22.842857142857099</v>
      </c>
      <c r="E233">
        <f>ABS(B233-D233)</f>
        <v>1.157142857142901</v>
      </c>
    </row>
    <row r="234" spans="1:6" x14ac:dyDescent="0.3">
      <c r="A234" t="s">
        <v>1273</v>
      </c>
      <c r="B234">
        <v>19.5</v>
      </c>
      <c r="C234">
        <v>13</v>
      </c>
      <c r="D234">
        <v>19.532142857142802</v>
      </c>
      <c r="E234">
        <f>ABS(B234-D234)</f>
        <v>3.2142857142801518E-2</v>
      </c>
    </row>
    <row r="235" spans="1:6" x14ac:dyDescent="0.3">
      <c r="A235" t="s">
        <v>1275</v>
      </c>
      <c r="B235">
        <v>25.5</v>
      </c>
      <c r="C235">
        <v>17</v>
      </c>
      <c r="D235">
        <v>23.667857142857098</v>
      </c>
      <c r="E235">
        <f>ABS(B235-D235)</f>
        <v>1.8321428571429017</v>
      </c>
    </row>
    <row r="236" spans="1:6" x14ac:dyDescent="0.3">
      <c r="A236" t="s">
        <v>1277</v>
      </c>
      <c r="B236">
        <v>24</v>
      </c>
      <c r="C236">
        <v>16</v>
      </c>
      <c r="D236">
        <v>22.457142857142799</v>
      </c>
      <c r="E236">
        <f>ABS(B236-D236)</f>
        <v>1.5428571428572013</v>
      </c>
    </row>
    <row r="237" spans="1:6" x14ac:dyDescent="0.3">
      <c r="A237" t="s">
        <v>1279</v>
      </c>
      <c r="B237">
        <v>22.5</v>
      </c>
      <c r="C237">
        <v>15</v>
      </c>
      <c r="D237">
        <v>21.2892857142857</v>
      </c>
      <c r="E237">
        <f>ABS(B237-D237)</f>
        <v>1.2107142857142996</v>
      </c>
    </row>
    <row r="238" spans="1:6" x14ac:dyDescent="0.3">
      <c r="A238" t="s">
        <v>1281</v>
      </c>
      <c r="B238">
        <v>21</v>
      </c>
      <c r="C238">
        <v>14</v>
      </c>
      <c r="D238">
        <v>21.032142857142802</v>
      </c>
      <c r="E238">
        <f>ABS(B238-D238)</f>
        <v>3.2142857142801518E-2</v>
      </c>
    </row>
    <row r="239" spans="1:6" x14ac:dyDescent="0.3">
      <c r="A239" t="s">
        <v>1283</v>
      </c>
      <c r="B239">
        <v>21</v>
      </c>
      <c r="C239">
        <v>14</v>
      </c>
      <c r="D239">
        <v>20.732142857142801</v>
      </c>
      <c r="E239">
        <f>ABS(B239-D239)</f>
        <v>0.26785714285719919</v>
      </c>
    </row>
    <row r="240" spans="1:6" x14ac:dyDescent="0.3">
      <c r="A240" t="s">
        <v>1285</v>
      </c>
      <c r="B240">
        <v>21</v>
      </c>
      <c r="C240">
        <v>14</v>
      </c>
      <c r="D240">
        <v>19.639285714285698</v>
      </c>
      <c r="E240">
        <f>ABS(B240-D240)</f>
        <v>1.3607142857143018</v>
      </c>
      <c r="F240" s="3">
        <f>SUM(E2:E240)/244</f>
        <v>2.0598868417104725</v>
      </c>
    </row>
    <row r="241" spans="1:4" x14ac:dyDescent="0.3">
      <c r="A241" t="s">
        <v>1287</v>
      </c>
      <c r="B241">
        <v>21</v>
      </c>
      <c r="C241">
        <v>14</v>
      </c>
      <c r="D241">
        <v>19.360714285714199</v>
      </c>
    </row>
    <row r="242" spans="1:4" x14ac:dyDescent="0.3">
      <c r="A242" t="s">
        <v>1289</v>
      </c>
      <c r="B242">
        <v>22.5</v>
      </c>
      <c r="C242">
        <v>15</v>
      </c>
      <c r="D242">
        <v>20.100000000000001</v>
      </c>
    </row>
    <row r="243" spans="1:4" x14ac:dyDescent="0.3">
      <c r="A243" t="s">
        <v>1291</v>
      </c>
      <c r="B243">
        <v>22.5</v>
      </c>
      <c r="C243">
        <v>15</v>
      </c>
      <c r="D243">
        <v>20.2392857142857</v>
      </c>
    </row>
    <row r="244" spans="1:4" x14ac:dyDescent="0.3">
      <c r="A244" t="s">
        <v>1293</v>
      </c>
    </row>
    <row r="245" spans="1:4" x14ac:dyDescent="0.3">
      <c r="A245" t="s">
        <v>1295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labelmap</vt:lpstr>
      <vt:lpstr>namemap</vt:lpstr>
      <vt:lpstr>label_rawdata</vt:lpstr>
      <vt:lpstr>result_compare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khj</dc:creator>
  <cp:lastModifiedBy>khj</cp:lastModifiedBy>
  <dcterms:created xsi:type="dcterms:W3CDTF">2022-12-22T01:59:11Z</dcterms:created>
  <dcterms:modified xsi:type="dcterms:W3CDTF">2022-12-28T04:23:55Z</dcterms:modified>
</cp:coreProperties>
</file>